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zastr-otcheti\Spravki-Nonlife 2021\2\"/>
    </mc:Choice>
  </mc:AlternateContent>
  <bookViews>
    <workbookView xWindow="0" yWindow="0" windowWidth="9600" windowHeight="3300" tabRatio="904" activeTab="11"/>
  </bookViews>
  <sheets>
    <sheet name="Premiums" sheetId="7056" r:id="rId1"/>
    <sheet name="Payments" sheetId="7054" r:id="rId2"/>
    <sheet name="Prem-Pay-Total" sheetId="7055" r:id="rId3"/>
    <sheet name="TP Част 1" sheetId="6989" r:id="rId4"/>
    <sheet name="TP Част 2" sheetId="7047" r:id="rId5"/>
    <sheet name="Технически резултат" sheetId="7050" r:id="rId6"/>
    <sheet name="Разходи" sheetId="35" r:id="rId7"/>
    <sheet name="Премии, Обезщетения" sheetId="34" r:id="rId8"/>
    <sheet name="Пас. Презастраховане" sheetId="7011" r:id="rId9"/>
    <sheet name="Акт. Презастраховане" sheetId="7012" r:id="rId10"/>
    <sheet name="ЕИП-ОЗ" sheetId="7038" r:id="rId11"/>
    <sheet name="Баланс" sheetId="7032" r:id="rId12"/>
    <sheet name="ОПЗ" sheetId="7029" r:id="rId13"/>
    <sheet name="Списък с банки" sheetId="7042" state="veryHidden" r:id="rId14"/>
    <sheet name="Списък с валути" sheetId="7044" state="veryHidden" r:id="rId15"/>
    <sheet name="Държави по ЕИП" sheetId="7045" state="veryHidden" r:id="rId16"/>
    <sheet name="Имоти" sheetId="7051" state="veryHidden" r:id="rId17"/>
    <sheet name="Видове застраховки" sheetId="7052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_1_?????1">#REF!</definedName>
    <definedName name="__2_?????2">#REF!</definedName>
    <definedName name="__god95">[1]база!#REF!</definedName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10" hidden="1">'ЕИП-ОЗ'!$A$3:$H$35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">#REF!</definedName>
    <definedName name="as" localSheetId="0">#REF!</definedName>
    <definedName name="as">#REF!</definedName>
    <definedName name="asd" localSheetId="0">#REF!</definedName>
    <definedName name="asd">#REF!</definedName>
    <definedName name="banka">'Списък с банки'!$C$2:$C$30</definedName>
    <definedName name="code">'[2]Общо_за_ЗПД_Витоша_АД (2)'!$L$2:$L$193</definedName>
    <definedName name="dargava">'Държави по ЕИП'!$C$2:$C$57</definedName>
    <definedName name="_xlnm.Database" localSheetId="0">#REF!</definedName>
    <definedName name="_xlnm.Database">#REF!</definedName>
    <definedName name="dividents" localSheetId="0">#REF!</definedName>
    <definedName name="dividents">#REF!</definedName>
    <definedName name="DS0_S0" localSheetId="0">OFFSET(#REF!,1,-1,MAX(2,COUNTA(OFFSET(#REF!,1,0,16382,1))+1),1)</definedName>
    <definedName name="DS0_S0">OFFSET(#REF!,1,-1,MAX(2,COUNTA(OFFSET(#REF!,1,0,16382,1))+1),1)</definedName>
    <definedName name="DS0_S1" localSheetId="0">OFFSET(#REF!,1,0,MAX(2,COUNTA(OFFSET(#REF!,1,0,16382,1))+1),1)</definedName>
    <definedName name="DS0_S1">OFFSET(#REF!,1,0,MAX(2,COUNTA(OFFSET(#REF!,1,0,16382,1))+1),1)</definedName>
    <definedName name="eend">#REF!</definedName>
    <definedName name="fghj" localSheetId="0">#REF!</definedName>
    <definedName name="fghj">#REF!</definedName>
    <definedName name="gfhj" localSheetId="0">#REF!</definedName>
    <definedName name="gfhj">#REF!</definedName>
    <definedName name="IBNR">[2]IBNR_mod!$A$2:$Q$11</definedName>
    <definedName name="Increase_in_premium" localSheetId="0">#REF!</definedName>
    <definedName name="Increase_in_premium">#REF!</definedName>
    <definedName name="maxRate" localSheetId="0">#REF!</definedName>
    <definedName name="maxRate">#REF!</definedName>
    <definedName name="minRate" localSheetId="0">#REF!</definedName>
    <definedName name="minRate">#REF!</definedName>
    <definedName name="other" localSheetId="0">#REF!</definedName>
    <definedName name="other">#REF!</definedName>
    <definedName name="other2" localSheetId="0">#REF!</definedName>
    <definedName name="other2">#REF!</definedName>
    <definedName name="P158_2451" localSheetId="13">'Списък с банки'!#REF!</definedName>
    <definedName name="P186_2869" localSheetId="13">'Списък с банки'!#REF!</definedName>
    <definedName name="P309_4668" localSheetId="13">'Списък с банки'!#REF!</definedName>
    <definedName name="PP" localSheetId="0">'[3]Граница-спрямо премиите 2006'!#REF!</definedName>
    <definedName name="PP">'[3]Граница-спрямо премиите 2006'!#REF!</definedName>
    <definedName name="Premium_earned_1999" localSheetId="0">#REF!</definedName>
    <definedName name="Premium_earned_1999">#REF!</definedName>
    <definedName name="Premium_earned_2000" localSheetId="0">#REF!</definedName>
    <definedName name="Premium_earned_2000">#REF!</definedName>
    <definedName name="Premium2000" localSheetId="0">#REF!</definedName>
    <definedName name="Premium2000">#REF!</definedName>
    <definedName name="Premium99" localSheetId="0">#REF!</definedName>
    <definedName name="Premium99">#REF!</definedName>
    <definedName name="PremiumIncrease" localSheetId="0">#REF!</definedName>
    <definedName name="PremiumIncrease">#REF!</definedName>
    <definedName name="_xlnm.Print_Area" localSheetId="1">Payments!$A$1:$AZ$36</definedName>
    <definedName name="_xlnm.Print_Area" localSheetId="0">Premiums!$A$1:$AZ$38</definedName>
    <definedName name="_xlnm.Print_Area" localSheetId="2">'Prem-Pay-Total'!$A$1:$H$34</definedName>
    <definedName name="_xlnm.Print_Area" localSheetId="3">'TP Част 1'!$A$1:$AB$35</definedName>
    <definedName name="_xlnm.Print_Area" localSheetId="4">'TP Част 2'!$A$1:$AN$37</definedName>
    <definedName name="_xlnm.Print_Area" localSheetId="9">'Акт. Презастраховане'!$A$1:$P$35</definedName>
    <definedName name="_xlnm.Print_Area" localSheetId="11">Баланс!$A$1:$AA$131</definedName>
    <definedName name="_xlnm.Print_Area" localSheetId="10">'ЕИП-ОЗ'!$A$1:$FT$36</definedName>
    <definedName name="_xlnm.Print_Area" localSheetId="12">ОПЗ!$A$1:$AA$123</definedName>
    <definedName name="_xlnm.Print_Area" localSheetId="8">'Пас. Презастраховане'!$A$1:$O$35</definedName>
    <definedName name="_xlnm.Print_Area" localSheetId="7">'Премии, Обезщетения'!$A$1:$AC$36</definedName>
    <definedName name="_xlnm.Print_Area" localSheetId="6">Разходи!$A$1:$J$36</definedName>
    <definedName name="_xlnm.Print_Area" localSheetId="5">'Технически резултат'!$A$1:$AE$29</definedName>
    <definedName name="_xlnm.Print_Titles" localSheetId="1">Payments!$A:$B</definedName>
    <definedName name="_xlnm.Print_Titles" localSheetId="0">Premiums!$A:$B</definedName>
    <definedName name="_xlnm.Print_Titles" localSheetId="2">'Prem-Pay-Total'!$A:$B</definedName>
    <definedName name="_xlnm.Print_Titles" localSheetId="3">'TP Част 1'!$A:$A</definedName>
    <definedName name="_xlnm.Print_Titles" localSheetId="4">'TP Част 2'!$A:$A</definedName>
    <definedName name="_xlnm.Print_Titles" localSheetId="9">'Акт. Презастраховане'!$A:$A</definedName>
    <definedName name="_xlnm.Print_Titles" localSheetId="11">Баланс!$A:$B</definedName>
    <definedName name="_xlnm.Print_Titles" localSheetId="10">'ЕИП-ОЗ'!$A:$A</definedName>
    <definedName name="_xlnm.Print_Titles" localSheetId="12">ОПЗ!$A:$B</definedName>
    <definedName name="_xlnm.Print_Titles" localSheetId="8">'Пас. Презастраховане'!$A:$A</definedName>
    <definedName name="_xlnm.Print_Titles" localSheetId="7">'Премии, Обезщетения'!$A:$A</definedName>
    <definedName name="_xlnm.Print_Titles" localSheetId="6">Разходи!$A:$A</definedName>
    <definedName name="_xlnm.Print_Titles" localSheetId="5">'Технически резултат'!$A:$A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Rate31" localSheetId="0">#REF!</definedName>
    <definedName name="Rate31">#REF!</definedName>
    <definedName name="sd" localSheetId="0">#REF!</definedName>
    <definedName name="sd">#REF!</definedName>
    <definedName name="services" localSheetId="0">#REF!</definedName>
    <definedName name="services">#REF!</definedName>
    <definedName name="typeins">#REF!</definedName>
    <definedName name="valuti">'Списък с валути'!$C$2:$C$43</definedName>
    <definedName name="XS014562443">'[4]T-Securities_Trade 2001'!$F$5</definedName>
    <definedName name="АКВИЗ" localSheetId="0">#REF!</definedName>
    <definedName name="АКВИЗ">#REF!</definedName>
    <definedName name="БР_ПРЕМ">#REF!</definedName>
    <definedName name="Валути">'Списък с валути'!$C$2:$C$43</definedName>
    <definedName name="Висящи_плащания_Общо">'[2]Общо_за_ЗПД_Витоша_АД (2)'!$I$2:$I$193</definedName>
    <definedName name="Висящи_плащания_ПЗ">'[2]Общо_за_ЗПД_Витоша_АД (2)'!$J$2:$J$193</definedName>
    <definedName name="гг" localSheetId="0">'[3]Граница-спрямо премиите 2006'!#REF!</definedName>
    <definedName name="гг">'[3]Граница-спрямо премиите 2006'!#REF!</definedName>
    <definedName name="ГФ" localSheetId="0">#REF!</definedName>
    <definedName name="ГФ">#REF!</definedName>
    <definedName name="ДЗН" localSheetId="0">#REF!</definedName>
    <definedName name="ДЗН">#REF!</definedName>
    <definedName name="ДР_РАЗХ">#REF!</definedName>
    <definedName name="Държава">'Държави по ЕИП'!$C$2:$C$57</definedName>
    <definedName name="еенд">#REF!</definedName>
    <definedName name="ЕИП">'Държави по ЕИП'!$F$2:$F$33</definedName>
    <definedName name="З_ОП">#REF!</definedName>
    <definedName name="Застраховки">'Видове застраховки'!$A$2:$A$30</definedName>
    <definedName name="ИЗГ_ДОГ" localSheetId="0">#REF!</definedName>
    <definedName name="ИЗГ_ДОГ">#REF!</definedName>
    <definedName name="ИЗПЛ_АКТ_З" localSheetId="0">#REF!</definedName>
    <definedName name="ИЗПЛ_АКТ_З">#REF!</definedName>
    <definedName name="ИЗПЛ_ДИР_З" localSheetId="0">#REF!</definedName>
    <definedName name="ИЗПЛ_ДИР_З">#REF!</definedName>
    <definedName name="Имоти">Имоти!$C$2:$C$56</definedName>
    <definedName name="КОМ" localSheetId="0">#REF!</definedName>
    <definedName name="КОМ">#REF!</definedName>
    <definedName name="КОМИС">#REF!</definedName>
    <definedName name="КОРП_Д" localSheetId="0">#REF!</definedName>
    <definedName name="КОРП_Д">#REF!</definedName>
    <definedName name="КОРП_ДАН" localSheetId="0">#REF!</definedName>
    <definedName name="КОРП_ДАН">#REF!</definedName>
    <definedName name="НЕТО_П" localSheetId="0">#REF!</definedName>
    <definedName name="НЕТО_П">#REF!</definedName>
    <definedName name="ОБЕЗЩ_ПРЕЗ" localSheetId="0">#REF!</definedName>
    <definedName name="ОБЕЗЩ_ПРЕЗ">#REF!</definedName>
    <definedName name="ОБР_ПРЕДЛ" localSheetId="0">#REF!</definedName>
    <definedName name="ОБР_ПРЕДЛ">#REF!</definedName>
    <definedName name="ОРГ_Р" localSheetId="0">#REF!</definedName>
    <definedName name="ОРГ_Р">#REF!</definedName>
    <definedName name="Отложени_аквизиции__DAC">'[2]Общо_за_ЗПД_Витоша_АД (2)'!$H$2:$H$193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0">#REF!</definedName>
    <definedName name="ПП_ПР_АКПР">#REF!</definedName>
    <definedName name="ППкрай">'[3]Граница-спрямо премиите 2006'!$B$8</definedName>
    <definedName name="ППн" localSheetId="0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0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0">#REF!</definedName>
    <definedName name="ПРЕМ_АКТ_ПР">#REF!</definedName>
    <definedName name="ПРЕМ_ДИР_З" localSheetId="0">#REF!</definedName>
    <definedName name="ПРЕМ_ДИР_З">#REF!</definedName>
    <definedName name="пренос_премиен_резерв_Неполучени_премии">'[2]Общо_за_ЗПД_Витоша_АД (2)'!$E$2:$E$193</definedName>
    <definedName name="пренос_премиен_резерв_Общо">'[2]Общо_за_ЗПД_Витоша_АД (2)'!$C$2:$C$193</definedName>
    <definedName name="пренос_премиен_резерв_ПЗ">'[2]Общо_за_ЗПД_Витоша_АД (2)'!$D$2:$D$193</definedName>
    <definedName name="проц_необ" localSheetId="0">#REF!</definedName>
    <definedName name="проц_необ">#REF!</definedName>
    <definedName name="проц_необ_пас" localSheetId="0">#REF!</definedName>
    <definedName name="проц_необ_пас">#REF!</definedName>
    <definedName name="ПРОЦ_РЕГР" localSheetId="0">#REF!</definedName>
    <definedName name="ПРОЦ_РЕГР">#REF!</definedName>
    <definedName name="Р_ЦУ" localSheetId="0">#REF!</definedName>
    <definedName name="Р_ЦУ">#REF!</definedName>
    <definedName name="РЕКЛ">#REF!</definedName>
    <definedName name="РЕКЛАМА" localSheetId="0">#REF!</definedName>
    <definedName name="РЕКЛАМА">#REF!</definedName>
    <definedName name="СМ661" localSheetId="0">#REF!</definedName>
    <definedName name="СМ661">#REF!</definedName>
    <definedName name="СМ681" localSheetId="0">#REF!</definedName>
    <definedName name="СМ681">#REF!</definedName>
    <definedName name="Ф_ЗЕМ" localSheetId="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51" i="7055" l="1"/>
  <c r="E56" i="7055" l="1"/>
  <c r="E53" i="7055"/>
  <c r="E48" i="7055"/>
  <c r="E55" i="7055"/>
  <c r="E52" i="7055"/>
  <c r="E50" i="7055"/>
  <c r="E57" i="7055"/>
  <c r="E54" i="7055"/>
  <c r="E49" i="7055"/>
  <c r="A51" i="7055"/>
  <c r="A50" i="7055"/>
  <c r="A53" i="7055"/>
  <c r="A57" i="7055"/>
  <c r="A56" i="7055"/>
  <c r="A52" i="7055"/>
  <c r="A54" i="7055"/>
  <c r="A49" i="7055"/>
  <c r="A55" i="7055"/>
  <c r="A48" i="7055"/>
  <c r="A72" i="7056" l="1"/>
  <c r="A79" i="7054"/>
  <c r="A71" i="7056"/>
  <c r="A70" i="7054"/>
  <c r="A73" i="7054"/>
  <c r="A71" i="7054"/>
  <c r="A76" i="7056" l="1"/>
  <c r="A79" i="7056"/>
  <c r="A78" i="7054"/>
  <c r="A74" i="7054"/>
  <c r="A73" i="7056"/>
  <c r="A70" i="7056"/>
  <c r="A76" i="7054"/>
  <c r="A75" i="7054"/>
  <c r="A74" i="7056"/>
  <c r="A77" i="7056"/>
  <c r="A78" i="7056"/>
  <c r="A77" i="7054"/>
  <c r="A72" i="7054"/>
  <c r="A75" i="7056"/>
</calcChain>
</file>

<file path=xl/sharedStrings.xml><?xml version="1.0" encoding="utf-8"?>
<sst xmlns="http://schemas.openxmlformats.org/spreadsheetml/2006/main" count="1937" uniqueCount="882">
  <si>
    <t>Резерв за неизтекли рискове</t>
  </si>
  <si>
    <t>СТОРНИРАНИ ПРЕМИИ ОТ ОТСТЪПЕНИЯ ПРЕМИЕН ПРИХОД</t>
  </si>
  <si>
    <t>Брой новосключени договори</t>
  </si>
  <si>
    <t>Изплатени претенции</t>
  </si>
  <si>
    <t>Изплатени комисиони</t>
  </si>
  <si>
    <t>Начислен данък по Закона за данък върху застрахователните премии</t>
  </si>
  <si>
    <t>ОТКАЗАНИ ПРЕТЕНЦИИ</t>
  </si>
  <si>
    <t>РАЗМЕР НА ВЪРНАТИТЕ ПРЕМИИ И ОТПИСАНИТЕ ВЗЕМАНИЯ ПО ПРЕДСРОЧНО ПРЕКРАТЕНИ ДОГОВОРИ</t>
  </si>
  <si>
    <t>Дял на презастрахователите в отложените аквизиционни разходи</t>
  </si>
  <si>
    <t>Други натрупвания и доход за бъдещи периоди</t>
  </si>
  <si>
    <t>ДРУГИ РЕЗЕРВИ ПО АКТИВНО ПРЕЗАСТРАХОВАНЕ</t>
  </si>
  <si>
    <t>в т.ч. разходи за уреждане на претенции</t>
  </si>
  <si>
    <t>АКВИЗИЦИОННИ КОМИСИОНИ</t>
  </si>
  <si>
    <t>ИНКАСОВИ КОМИСИОНИ</t>
  </si>
  <si>
    <t>ПРЕНОС-ПРЕМИЕН РЕЗЕРВ</t>
  </si>
  <si>
    <t>РЕЗЕРВ ЗА ПРЕДСТОЯЩИ ПЛАЩАНИЯ</t>
  </si>
  <si>
    <t>ЗАПАСЕН ФОНД</t>
  </si>
  <si>
    <t>БРУТЕН РАЗМЕР</t>
  </si>
  <si>
    <t>в т.ч. дял на презастрахователя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</si>
  <si>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</si>
  <si>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</si>
  <si>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</si>
  <si>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</si>
  <si>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</si>
  <si>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</si>
  <si>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</si>
  <si>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</si>
  <si>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</si>
  <si>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</si>
  <si>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</si>
  <si>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</si>
  <si>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</si>
  <si>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</si>
  <si>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</si>
  <si>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</si>
  <si>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</si>
  <si>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</si>
  <si>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ОБЩО:</t>
  </si>
  <si>
    <t>ПРЕКИ АКВИЗИЦИОННИ РАЗХОДИ</t>
  </si>
  <si>
    <t>АДМИНИСТРАТИВНИ РАЗХОДИ, СВЪРЗАНИ СЪС ЗАСТРАХОВАНЕТО</t>
  </si>
  <si>
    <t>ОБЩО РАЗХОДИ</t>
  </si>
  <si>
    <t>ДРУГИ ПРЕКИ АКВИЗИЦИОННИ РАЗХОДИ</t>
  </si>
  <si>
    <t>ЗА РЕКЛАМА</t>
  </si>
  <si>
    <t>ДРУГИ КОСВЕНИ АКВ. РАЗХОДИ</t>
  </si>
  <si>
    <t>Фактически</t>
  </si>
  <si>
    <t xml:space="preserve">БРОЙ ЗАСТРАХОВАТЕЛНИ ДОГОВОРИ  </t>
  </si>
  <si>
    <t xml:space="preserve">ПОЛУЧЕНИ ПРЕМИИ </t>
  </si>
  <si>
    <t>ПРИХОДИ ОТ УЧАСТИЕ В РЕЗУЛТАТА ОТ ПРЕЗАСТРАХОВАНЕ</t>
  </si>
  <si>
    <t>ОБЩ РАЗМЕР</t>
  </si>
  <si>
    <t>РАЗХОДИ ЗА УЧАСТИЕ В РЕЗУЛТАТА ОТ ПРЕЗАСТРАХОВАНЕ</t>
  </si>
  <si>
    <t>ДРУГИ АДМИНИСТРАТИВНИ РАЗХОДИ</t>
  </si>
  <si>
    <t>в т.ч. дял на резерва за възникнали, но непредявени претенции</t>
  </si>
  <si>
    <t>ДРУГИ РЕЗЕРВИ, ОДОБРЕНИ ОТ КФН</t>
  </si>
  <si>
    <t>РЕЗЕРВ ЗА БОНУСИ И ОТСТЪПКИ</t>
  </si>
  <si>
    <t>ОБЩ БРОЙ</t>
  </si>
  <si>
    <t>РАЗХОДИ ЗА УРЕЖДАНЕ НА ПРЕТЕНЦИИ</t>
  </si>
  <si>
    <t>РЕЗЕРВ ЗА НЕИЗТЕКЛИ РИСКОВЕ</t>
  </si>
  <si>
    <t>РАЗХОДИ ЗА ДАНЪЦИ, ТАКСИ, ОТЧИСЛЕНИЯ ЗА ФОНДОВЕ И ДР.</t>
  </si>
  <si>
    <t>ДЯЛ НА ПРЕЗАСТРАХОВАТЕЛЯ В ИЗПЛАТЕНИТЕ  ОБЕЗЩЕТЕНИЯ</t>
  </si>
  <si>
    <t>ОТСТЪПЕНИ ПРЕМИИ, ПО ДОГОВОРИ ПЛАСИРАНИ НА ПРЕЗАСТРАХОВАТЕЛЯ</t>
  </si>
  <si>
    <t>ПРИХОДИ ОТ КОМИСИОНИ, ПО ДОГОВОРИ ПЛАСИРАНИ НА ПРЕЗАСТРАХОВАТЕЛЯ</t>
  </si>
  <si>
    <t xml:space="preserve">ПРЕТЕНЦИИ, ПРЕДЯВЕНИ ПРЕЗ ПЕРИОДА </t>
  </si>
  <si>
    <t xml:space="preserve">БРОЙ </t>
  </si>
  <si>
    <t>ПРЕДЯВЕНА СУМА</t>
  </si>
  <si>
    <t>БРОЙ</t>
  </si>
  <si>
    <t>СУМА</t>
  </si>
  <si>
    <t>ОБЩА СУМА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</si>
  <si>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</si>
  <si>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</si>
  <si>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в т.ч. просрочени вземания със закъснение от 31 до 60 дни</t>
  </si>
  <si>
    <t>в т.ч. размер на резерва (вкл. и IBNR) по събития от предходни години</t>
  </si>
  <si>
    <t>в т.ч. просрочени вземания със закъснение от 90 до 180дни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</si>
  <si>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</si>
  <si>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</si>
  <si>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</si>
  <si>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БРУТЕН ПРЕМИЕН ПРИХОД</t>
  </si>
  <si>
    <t>ДЕЙСТВАЩИ ДОГОВОРИ КЪМ 31.12 НА ОТЧ. ГОД.</t>
  </si>
  <si>
    <t>ОБЩО</t>
  </si>
  <si>
    <t xml:space="preserve"> СКЛЮЧЕНИ ОТ 01.01. ДО КРАЯ НА ТРИМЕСЕЧИЕТО</t>
  </si>
  <si>
    <t>ПО ДЕЙСТВАЩИ ДОГОВОРИ КЪМ КРАЯ НА ТРИМЕСЕЧИЕТО</t>
  </si>
  <si>
    <t xml:space="preserve"> ПО СКЛЮЧЕНИ ОТ 01.01. ДО КРАЯ НА ТРИМЕСЕЧИЕТО </t>
  </si>
  <si>
    <t>ДЯЛ НА ПРЕЗАСТРАХОВАТЕЛЯ В РЕЗЕРВА ЗА ПРЕДСТОЯЩИ ПЛАЩАНИЯ</t>
  </si>
  <si>
    <t>ДЯЛ НА ПРЕЗАСТРАХОВАТЕЛЯ В ДРУГИ РЕЗЕРВИ</t>
  </si>
  <si>
    <t>Премиен приход</t>
  </si>
  <si>
    <t>Дял на презастрахователите в отсрочените аквизиционни разходи</t>
  </si>
  <si>
    <t>n-1 год.</t>
  </si>
  <si>
    <t>n-2 год.</t>
  </si>
  <si>
    <t>n-3 год.</t>
  </si>
  <si>
    <t>n-4 год.</t>
  </si>
  <si>
    <t>n-5 год.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</si>
  <si>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</si>
  <si>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</si>
  <si>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</si>
  <si>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</si>
  <si>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</si>
  <si>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</si>
  <si>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</si>
  <si>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</si>
  <si>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</si>
  <si>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</si>
  <si>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</si>
  <si>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</si>
  <si>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</si>
  <si>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</si>
  <si>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</si>
  <si>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</si>
  <si>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</si>
  <si>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</si>
  <si>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</si>
  <si>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</si>
  <si>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Общо по раздел Ж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</si>
  <si>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</si>
  <si>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</si>
  <si>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</si>
  <si>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</si>
  <si>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</si>
  <si>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</si>
  <si>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</si>
  <si>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</si>
  <si>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</si>
  <si>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</si>
  <si>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</si>
  <si>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</si>
  <si>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</si>
  <si>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</si>
  <si>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</si>
  <si>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</si>
  <si>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</si>
  <si>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</si>
  <si>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</si>
  <si>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</si>
  <si>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</si>
  <si>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</si>
  <si>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</si>
  <si>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</si>
  <si>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</si>
  <si>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</si>
  <si>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</si>
  <si>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</si>
  <si>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</si>
  <si>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</si>
  <si>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</si>
  <si>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</si>
  <si>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</si>
  <si>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</si>
  <si>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</si>
  <si>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</si>
  <si>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</si>
  <si>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</si>
  <si>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</si>
  <si>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</si>
  <si>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</si>
  <si>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</si>
  <si>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</si>
  <si>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</si>
  <si>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</si>
  <si>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</si>
  <si>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</si>
  <si>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</si>
  <si>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</si>
  <si>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</si>
  <si>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</si>
  <si>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</si>
  <si>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</si>
  <si>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</si>
  <si>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</si>
  <si>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</si>
  <si>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</si>
  <si>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</si>
  <si>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</si>
  <si>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</si>
  <si>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</si>
  <si>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</si>
  <si>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</si>
  <si>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</si>
  <si>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</si>
  <si>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</si>
  <si>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</si>
  <si>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</si>
  <si>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</si>
  <si>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</si>
  <si>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</si>
  <si>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</si>
  <si>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</si>
  <si>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</si>
  <si>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</si>
  <si>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</si>
  <si>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</si>
  <si>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</si>
  <si>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</si>
  <si>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</si>
  <si>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</si>
  <si>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</si>
  <si>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</si>
  <si>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</si>
  <si>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</si>
  <si>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</si>
  <si>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</si>
  <si>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</si>
  <si>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</si>
  <si>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</si>
  <si>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</si>
  <si>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</si>
  <si>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</si>
  <si>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</si>
  <si>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</si>
  <si>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</si>
  <si>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</si>
  <si>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</si>
  <si>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</si>
  <si>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</si>
  <si>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</si>
  <si>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</si>
  <si>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</si>
  <si>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</si>
  <si>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</si>
  <si>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</si>
  <si>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</si>
  <si>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</si>
  <si>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</si>
  <si>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</si>
  <si>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</si>
  <si>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</si>
  <si>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</si>
  <si>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</si>
  <si>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</si>
  <si>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</si>
  <si>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</si>
  <si>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</si>
  <si>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</si>
  <si>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</si>
  <si>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</si>
  <si>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</si>
  <si>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</si>
  <si>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</si>
  <si>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</si>
  <si>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</si>
  <si>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</si>
  <si>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</si>
  <si>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</si>
  <si>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</si>
  <si>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</si>
  <si>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</si>
  <si>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</si>
  <si>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</si>
  <si>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</si>
  <si>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</si>
  <si>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</si>
  <si>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</si>
  <si>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</si>
  <si>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</si>
  <si>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</si>
  <si>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</si>
  <si>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</si>
  <si>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</si>
  <si>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</si>
  <si>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</si>
  <si>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</si>
  <si>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</si>
  <si>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</si>
  <si>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</si>
  <si>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</si>
  <si>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</si>
  <si>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</si>
  <si>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</si>
  <si>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</si>
  <si>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</si>
  <si>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</si>
  <si>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</si>
  <si>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</si>
  <si>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</si>
  <si>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</si>
  <si>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</si>
  <si>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</si>
  <si>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</si>
  <si>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</si>
  <si>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</si>
  <si>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</si>
  <si>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</si>
  <si>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</si>
  <si>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</si>
  <si>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</si>
  <si>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</si>
  <si>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</si>
  <si>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</si>
  <si>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</si>
  <si>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</si>
  <si>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</si>
  <si>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</si>
  <si>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</si>
  <si>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</si>
  <si>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</si>
  <si>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</si>
  <si>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</si>
  <si>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</si>
  <si>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</si>
  <si>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</si>
  <si>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</si>
  <si>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</si>
  <si>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</si>
  <si>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</si>
  <si>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</si>
  <si>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</si>
  <si>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</si>
  <si>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</si>
  <si>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</si>
  <si>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</si>
  <si>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</si>
  <si>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</si>
  <si>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</si>
  <si>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</si>
  <si>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</si>
  <si>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</si>
  <si>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</si>
  <si>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</si>
  <si>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</si>
  <si>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</si>
  <si>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</si>
  <si>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</si>
  <si>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</si>
  <si>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</si>
  <si>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</si>
  <si>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</si>
  <si>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</si>
  <si>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</si>
  <si>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</si>
  <si>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</si>
  <si>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</si>
  <si>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</si>
  <si>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СКЛЮЧЕНИ ПРЕЗ ТЕКУЩИЯ ПЕРИОД (приспаднати от начисления премиен приход)</t>
  </si>
  <si>
    <t xml:space="preserve">СКЛЮЧЕНИ ПРЕЗ ПРЕДХОДНИ ОТЧЕТНИ ПЕРИОДИ (съгласно т.І, 8 от Отчета за доходите) </t>
  </si>
  <si>
    <t xml:space="preserve">НАЧИСЛЕНА ОБЕЗЦЕНКА НА ПРОСРОЧЕНИ ВЗЕМАНИЯ ПО ЗАСТРАХОВАТЕЛНИ ДОГОВОРИ </t>
  </si>
  <si>
    <t xml:space="preserve">НАЧИСЛЕНА ОБЕЗЦЕНКА НА ПРОСРОЧЕНИ ВЗЕМАНИЯ ОТ ПОСРЕДНИЦИ </t>
  </si>
  <si>
    <t xml:space="preserve">ОБЩО
(съгласно т.І, 1,"а" от Отчета за доходите) </t>
  </si>
  <si>
    <t>в т.ч. в резерва за бонуси и отстъпки</t>
  </si>
  <si>
    <t xml:space="preserve"> в т.ч. ПО ДОГОВОРИ, ДЕЙСТВАЩИ КЪМ КРАЯ НА ТРИМЕСЕЧИЕТО</t>
  </si>
  <si>
    <t xml:space="preserve"> в т.ч. ПО ДОГОВОРИ СЪС СРОК НАД ЕДНА ГОДИНА</t>
  </si>
  <si>
    <t xml:space="preserve"> в т.ч. ПО СЪБИТИЯ ОТ ПРЕДХОДНИ ГОДИНИ</t>
  </si>
  <si>
    <t xml:space="preserve"> в т.ч.  ПО СЪБИТИЯ ОТ ПРЕДХОДНИ ГОДИНИ</t>
  </si>
  <si>
    <t xml:space="preserve"> в т.ч. ПО ПРЕДЯВЕНИ ОТ ПРЕДХОДНИ ГОДИНИ ПРЕТЕНЦИИ</t>
  </si>
  <si>
    <t>в т.ч. ПО СЪБИТИЯ ОТ ПРЕДХОДНИ ГОДИНИ</t>
  </si>
  <si>
    <t>в т.ч. ПО ПРЕДЯВЕНИ ОТ ПРЕДХОДНИ ГОДИНИ ПРЕТЕНЦИИ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</si>
  <si>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</si>
  <si>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</si>
  <si>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</si>
  <si>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</si>
  <si>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</si>
  <si>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</si>
  <si>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</si>
  <si>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</si>
  <si>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</si>
  <si>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</si>
  <si>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</si>
  <si>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</si>
  <si>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</si>
  <si>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</si>
  <si>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</si>
  <si>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</si>
  <si>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</si>
  <si>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</si>
  <si>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</si>
  <si>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</si>
  <si>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</si>
  <si>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</si>
  <si>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</si>
  <si>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</si>
  <si>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</si>
  <si>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</si>
  <si>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</si>
  <si>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</si>
  <si>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</si>
  <si>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</si>
  <si>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</si>
  <si>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</si>
  <si>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</si>
  <si>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</si>
  <si>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</si>
  <si>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</si>
  <si>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</si>
  <si>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</si>
  <si>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</si>
  <si>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</si>
  <si>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</si>
  <si>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</si>
  <si>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</si>
  <si>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</si>
  <si>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</si>
  <si>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</si>
  <si>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</si>
  <si>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</si>
  <si>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</si>
  <si>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</si>
  <si>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</si>
  <si>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</si>
  <si>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</si>
  <si>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</si>
  <si>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</si>
  <si>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</si>
  <si>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</si>
  <si>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</si>
  <si>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</si>
  <si>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</si>
  <si>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</si>
  <si>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</si>
  <si>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</si>
  <si>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</si>
  <si>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</si>
  <si>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</si>
  <si>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</si>
  <si>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</si>
  <si>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</si>
  <si>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</si>
  <si>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</si>
  <si>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</si>
  <si>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</si>
  <si>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</si>
  <si>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</si>
  <si>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</si>
  <si>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</si>
  <si>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</si>
  <si>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</si>
  <si>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</si>
  <si>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</si>
  <si>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</si>
  <si>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</si>
  <si>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</si>
  <si>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</si>
  <si>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</si>
  <si>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</si>
  <si>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</si>
  <si>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</si>
  <si>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</si>
  <si>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</si>
  <si>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</si>
  <si>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</si>
  <si>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</si>
  <si>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</si>
  <si>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</si>
  <si>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</si>
  <si>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</si>
  <si>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</si>
  <si>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</si>
  <si>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</si>
  <si>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</si>
  <si>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</si>
  <si>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</si>
  <si>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</si>
  <si>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</si>
  <si>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</si>
  <si>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</si>
  <si>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</si>
  <si>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</si>
  <si>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</si>
  <si>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</si>
  <si>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</si>
  <si>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</si>
  <si>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</si>
  <si>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</si>
  <si>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</si>
  <si>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</si>
  <si>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</si>
  <si>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</si>
  <si>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</si>
  <si>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</si>
  <si>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</si>
  <si>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</si>
  <si>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</si>
  <si>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</si>
  <si>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</si>
  <si>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</si>
  <si>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</si>
  <si>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</si>
  <si>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</si>
  <si>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</si>
  <si>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</si>
  <si>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</si>
  <si>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</si>
  <si>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</si>
  <si>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</si>
  <si>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</si>
  <si>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</si>
  <si>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</si>
  <si>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</si>
  <si>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</si>
  <si>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</si>
  <si>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</si>
  <si>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</si>
  <si>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</si>
  <si>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</si>
  <si>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</si>
  <si>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</si>
  <si>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</si>
  <si>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</si>
  <si>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</si>
  <si>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</si>
  <si>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</si>
  <si>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</si>
  <si>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</si>
  <si>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</si>
  <si>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 xml:space="preserve"> в т.ч. СКЛЮЧЕНИ ОТ 01.01. ДО КРАЯ НА ТРИМЕСЕЧИЕТО</t>
  </si>
  <si>
    <t xml:space="preserve"> в т.ч. ПО СКЛЮЧЕНИ ОТ 01.01. ДО КРАЯ НА ТРИМЕСЕЧИЕТО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</si>
  <si>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</si>
  <si>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</si>
  <si>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</si>
  <si>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</si>
  <si>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</si>
  <si>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</si>
  <si>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</si>
  <si>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</si>
  <si>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</si>
  <si>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</si>
  <si>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</si>
  <si>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</si>
  <si>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</si>
  <si>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</si>
  <si>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</si>
  <si>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</si>
  <si>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</si>
  <si>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</si>
  <si>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</si>
  <si>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</si>
  <si>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</si>
  <si>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</si>
  <si>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</si>
  <si>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</si>
  <si>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</si>
  <si>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</si>
  <si>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</si>
  <si>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</si>
  <si>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</si>
  <si>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</si>
  <si>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</si>
  <si>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</si>
  <si>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ЗАСТРАХОВАТЕЛНА СУМА ПРИЕТА ОТ ЦЕДЕНТИТЕ</t>
  </si>
  <si>
    <t>БРУТЕН РАЗМЕР НА ПОЛУЧЕНИТЕ ЗАСТРАХОВАТЕЛНИ ПРЕМИИ ОТ ЦЕДЕНТИТЕ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</si>
  <si>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</si>
  <si>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</si>
  <si>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</si>
  <si>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</si>
  <si>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</si>
  <si>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ДРУГИ ЗАДЪЛЖЕНИЯ КЪМ ЦЕДЕНТИТЕ</t>
  </si>
  <si>
    <t>БРОЙ ЗАСТРАХОВАТЕЛНИ ДОГОВОРИ ПРИЕТИ ОТ ЦЕДЕНТИТЕ</t>
  </si>
  <si>
    <t>ЗАДЪРЖАНИ ДЕПОЗИТИ В ЦЕДЕНТИТЕ ВЪВ ВРЪЗКА С ДРУГИ РЕЗЕРВИ</t>
  </si>
  <si>
    <t>КЛАСОВЕ  ЗАСТРАХОВКИ</t>
  </si>
  <si>
    <t>Сумата на отложените аквизициони разходи - когато отчитането на тези разходи е съгласно чл. 81, ал. 1, т. 2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</si>
  <si>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1, т. 1</t>
  </si>
  <si>
    <t>в т.ч. резерв за............</t>
  </si>
  <si>
    <t>ОБЩ РАЗМЕР НА РЕЗЕРВА</t>
  </si>
  <si>
    <t>РЕЗЕРВ ЗА ПРЕДЯВЕНИ, НО НЕИЗПЛАТЕНИ ПРЕТЕНЦИИ</t>
  </si>
  <si>
    <t>РЕЗЕРВ ЗА ВЪЗНИКНАЛИ, НО НЕПРЕДЯВЕНИ ПРЕТЕНЦИИ ВЪВ ВРЪЗКА СЪС СЪБИТИЯ ОТ:</t>
  </si>
  <si>
    <t>РЕЗЕРВ ЗА ПОКРИВАНЕ НА РАЗХОДИТЕ ЗА УРЕЖДАНЕ НА ПРЕТЕНЦИИ</t>
  </si>
  <si>
    <t>ПО СЪБИТИЯ ОТ:</t>
  </si>
  <si>
    <t>ПО ПРЕТЕНЦИИ ПРЕДЯВЕНИ ПРЕЗ:</t>
  </si>
  <si>
    <t>n (текуща година) год.</t>
  </si>
  <si>
    <t>n-6 год.</t>
  </si>
  <si>
    <t>n-I год. (i&gt;6)</t>
  </si>
  <si>
    <t>n-I год. (i&gt;3)</t>
  </si>
  <si>
    <t>n-I год. (i&gt;5)</t>
  </si>
  <si>
    <t>стойност  (лв)</t>
  </si>
  <si>
    <t>брой претенции</t>
  </si>
  <si>
    <t>Пренос - премиен резерв</t>
  </si>
  <si>
    <t>Други резерви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</si>
  <si>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</si>
  <si>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</si>
  <si>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</si>
  <si>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</si>
  <si>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</si>
  <si>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</si>
  <si>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</si>
  <si>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</si>
  <si>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</si>
  <si>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</si>
  <si>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</si>
  <si>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</si>
  <si>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</si>
  <si>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</si>
  <si>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Премии</t>
  </si>
  <si>
    <t>ППР нач.</t>
  </si>
  <si>
    <t>ППР край</t>
  </si>
  <si>
    <t>Изплатени обезщетения</t>
  </si>
  <si>
    <t>РПП нач.</t>
  </si>
  <si>
    <t>РПП край</t>
  </si>
  <si>
    <t>Фактически разходи - общо, без разходи за уреждане на претенции</t>
  </si>
  <si>
    <t>Резерв за неизтекли рискове нач.</t>
  </si>
  <si>
    <t>Резерв за неизтекли рискове край</t>
  </si>
  <si>
    <t>Резерв за бонуси и отстъпки нач.</t>
  </si>
  <si>
    <t>Резерв за бонуси и отстъпки край</t>
  </si>
  <si>
    <t>Други резерви - общо, нач.</t>
  </si>
  <si>
    <t>Други резерви - общо, край</t>
  </si>
  <si>
    <t>Получени комисиони от презастрахователи</t>
  </si>
  <si>
    <t>Участие в резултата от презастраховане</t>
  </si>
  <si>
    <t>Брутен технически резултат</t>
  </si>
  <si>
    <t>Нетен технически резултат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</si>
  <si>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</si>
  <si>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</si>
  <si>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</si>
  <si>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</si>
  <si>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</si>
  <si>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</si>
  <si>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КЛАСОВЕ ЗАСТРАХОВКИ</t>
  </si>
  <si>
    <t>ДЯЛ НА ПРЕЗАСТРАХОВАТЕЛЯ В ПРЕНОС-ПРЕМИЙНИЯ РЕЗЕРВ</t>
  </si>
  <si>
    <t>Задължения към кредитни институции, в т.ч.</t>
  </si>
  <si>
    <t>Ба.</t>
  </si>
  <si>
    <t>ФОНД ЗА БЪДЕЩО РАЗПРЕДЕЛЕНИЕ</t>
  </si>
  <si>
    <t>10а.</t>
  </si>
  <si>
    <t>Прехвърляне към или от Фонда за бъдещо разпределение</t>
  </si>
  <si>
    <t>Дял на презастрахователите в резерва за неизтекли рискове</t>
  </si>
  <si>
    <t xml:space="preserve">НАЧИСЛЕНИ СУМИ ПО РЕГРЕСИ И АБАНДОНИ /приспаднати от изплатените обезщетения/ 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</si>
  <si>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</si>
  <si>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</si>
  <si>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</si>
  <si>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</si>
  <si>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</si>
  <si>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</si>
  <si>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</si>
  <si>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</si>
  <si>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</si>
  <si>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</si>
  <si>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</si>
  <si>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</si>
  <si>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</si>
  <si>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</si>
  <si>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</si>
  <si>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</si>
  <si>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</si>
  <si>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</si>
  <si>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</si>
  <si>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</si>
  <si>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</si>
  <si>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</si>
  <si>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</si>
  <si>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</si>
  <si>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</si>
  <si>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</si>
  <si>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</si>
  <si>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</si>
  <si>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</si>
  <si>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</si>
  <si>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</si>
  <si>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</si>
  <si>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</si>
  <si>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</si>
  <si>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</si>
  <si>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</si>
  <si>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</si>
  <si>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</si>
  <si>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</si>
  <si>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</si>
  <si>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</si>
  <si>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</si>
  <si>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</si>
  <si>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</si>
  <si>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</si>
  <si>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</si>
  <si>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</si>
  <si>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</si>
  <si>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</si>
  <si>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</si>
  <si>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</si>
  <si>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</si>
  <si>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</si>
  <si>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</si>
  <si>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</si>
  <si>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</si>
  <si>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</si>
  <si>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</si>
  <si>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</si>
  <si>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</si>
  <si>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</si>
  <si>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</si>
  <si>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</si>
  <si>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</si>
  <si>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</si>
  <si>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</si>
  <si>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</si>
  <si>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</si>
  <si>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</si>
  <si>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</si>
  <si>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</si>
  <si>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</si>
  <si>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</si>
  <si>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</si>
  <si>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</si>
  <si>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</si>
  <si>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</si>
  <si>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</si>
  <si>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</si>
  <si>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</si>
  <si>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</si>
  <si>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</si>
  <si>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</si>
  <si>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</si>
  <si>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</si>
  <si>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</si>
  <si>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</si>
  <si>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</si>
  <si>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</si>
  <si>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</si>
  <si>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</si>
  <si>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</si>
  <si>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</si>
  <si>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</si>
  <si>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</si>
  <si>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</si>
  <si>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</si>
  <si>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</si>
  <si>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</si>
  <si>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</si>
  <si>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</si>
  <si>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</si>
  <si>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</si>
  <si>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</si>
  <si>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</si>
  <si>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</si>
  <si>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</si>
  <si>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</si>
  <si>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</si>
  <si>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</si>
  <si>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</si>
  <si>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</si>
  <si>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</si>
  <si>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</si>
  <si>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</si>
  <si>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</si>
  <si>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</si>
  <si>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</si>
  <si>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</si>
  <si>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</si>
  <si>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</si>
  <si>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</si>
  <si>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</si>
  <si>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</si>
  <si>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</si>
  <si>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</si>
  <si>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</si>
  <si>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</si>
  <si>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</si>
  <si>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</si>
  <si>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</si>
  <si>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</si>
  <si>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Общо по раздел Га</t>
  </si>
  <si>
    <t>КОСВЕНИ АКВИЗИЦИОННИ РАЗХОДИ</t>
  </si>
  <si>
    <t>ОБЩО РЕЗЕРВИ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</si>
  <si>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</si>
  <si>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</si>
  <si>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дела на презастрахователите в резерва за предстоящи плащания</t>
  </si>
  <si>
    <t>в лв.</t>
  </si>
  <si>
    <t>общо</t>
  </si>
  <si>
    <t xml:space="preserve">в т.ч. по активно презаст-
раховане 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</si>
  <si>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</si>
  <si>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</si>
  <si>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</si>
  <si>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</si>
  <si>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</si>
  <si>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</si>
  <si>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</si>
  <si>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</si>
  <si>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</si>
  <si>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</si>
  <si>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</si>
  <si>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</si>
  <si>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</si>
  <si>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</si>
  <si>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</si>
  <si>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</si>
  <si>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</si>
  <si>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 xml:space="preserve">   В т.ч. ГРАНИЧНА ЗАСТРАХОВКА "ГРАЖДАНСКА ОТГОВОРНОСТ"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</si>
  <si>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</si>
  <si>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</si>
  <si>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</si>
  <si>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</si>
  <si>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</si>
  <si>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</si>
  <si>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</si>
  <si>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</si>
  <si>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</si>
  <si>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</si>
  <si>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 НА БАЗА ОБЩИЯ ПРЕМИЕН ПРИХОД:</t>
  </si>
  <si>
    <t>ПАЗАРЕН ДЯЛ :</t>
  </si>
  <si>
    <t>Злополука и заболяване</t>
  </si>
  <si>
    <t>МПС</t>
  </si>
  <si>
    <t>Релсови превозни средства</t>
  </si>
  <si>
    <t>Летателни апарати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</si>
  <si>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</si>
  <si>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</si>
  <si>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</si>
  <si>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</si>
  <si>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</si>
  <si>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</si>
  <si>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</si>
  <si>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</si>
  <si>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</si>
  <si>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</si>
  <si>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8.1</t>
  </si>
  <si>
    <t>8.2</t>
  </si>
  <si>
    <t>8.3</t>
  </si>
  <si>
    <t>8.4</t>
  </si>
  <si>
    <t>9.1</t>
  </si>
  <si>
    <t>9.2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</si>
  <si>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</si>
  <si>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</si>
  <si>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</si>
  <si>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</si>
  <si>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</si>
  <si>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</si>
  <si>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Общо за "б" </t>
  </si>
  <si>
    <t>в хил. лв.</t>
  </si>
  <si>
    <t>в хил лв.</t>
  </si>
  <si>
    <t>Плавателни съдове</t>
  </si>
  <si>
    <t>ОБЩО ПРЕМИЕН ПРИХОД:</t>
  </si>
  <si>
    <t>в т.ч. премиен приход по дейност извън РБългария</t>
  </si>
  <si>
    <t>ПАЗАРЕН ДЯЛ на база премиен приход по дейност в РБългария</t>
  </si>
  <si>
    <r>
      <t xml:space="preserve"> *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</si>
  <si>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</si>
  <si>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</si>
  <si>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 **</t>
  </si>
  <si>
    <t>Изплатени обезщетения от застрахователите със смесена дейност**</t>
  </si>
  <si>
    <t xml:space="preserve">  В т.ч. ПО ЗАДЪЛЖИТЕЛНА ЗАСТРАХОВКА "ЗЛОПОЛУКА" НА ПЪТНИЦИТЕ В СРЕДСТВАТА ЗА ОБЩEСТВЕН ТРАНСПОРТ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</si>
  <si>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</si>
  <si>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</si>
  <si>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</si>
  <si>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</si>
  <si>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t>ДЯЛ НА ПРЕЗАСТРАХО-ВАТЕЛИ В РЕЗЕРВА ЗА ПРЕДСТОЯЩИ ПЛАЩАНИЯ</t>
  </si>
  <si>
    <t>В Т.Ч. ИНДУСТРИАЛЕН ПОЖАР</t>
  </si>
  <si>
    <t>В Т.Ч. ПОЖАР И ДРУГИ ОПАСНОСТИ</t>
  </si>
  <si>
    <t>В Т.Ч. ТЕХНИЧЕСКИ ЗАСТРАХОВКИ</t>
  </si>
  <si>
    <t xml:space="preserve">    В т.ч. ПО ГО НА АВТОМО-БИЛИСТИТЕ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</si>
  <si>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</si>
  <si>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</si>
  <si>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</si>
  <si>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</si>
  <si>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</si>
  <si>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</si>
  <si>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>ИЗПЛАТЕНИ БОНУСИ, ОТСТЪПКИ И УЧАСТИЕ В ПОЛОЖИТЕЛНИЯ ФИНАНСОВ РЕЗУЛТАТ, вкл. намаление на премиите или частично връщане на премии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</si>
  <si>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</si>
  <si>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</si>
  <si>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</si>
  <si>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</si>
  <si>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</si>
  <si>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</si>
  <si>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r>
      <t xml:space="preserve"> ИЗПЛАТЕНИ ОБЕЗЩЕТЕНИЯ ПРЕЗ ПЕРИОДА 
</t>
    </r>
    <r>
      <rPr>
        <b/>
        <i/>
        <u/>
        <sz val="11"/>
        <rFont val="Times New Roman"/>
        <family val="1"/>
        <charset val="204"/>
      </rPr>
      <t>(без разходи по уреждане на обезщетенията</t>
    </r>
    <r>
      <rPr>
        <b/>
        <sz val="11"/>
        <rFont val="Times New Roman"/>
        <family val="1"/>
        <charset val="204"/>
      </rPr>
      <t>)</t>
    </r>
  </si>
  <si>
    <t>в т.ч. ПО НОВО-СКЛЮЧЕНИ ДОГОВОРИ</t>
  </si>
  <si>
    <t xml:space="preserve">   В т.ч. ПО ЗАДЪЛЖИТЕЛНА ЗАСТРАХОВКА "ЗЛОПОЛУКА" НА ПЪТНИЦИТЕ В СРЕДСТВАТА ЗА ОБЩEСТВЕН ТРАНСПОРТ</t>
  </si>
  <si>
    <t>БРОЙ ЗАСТРАХОВАНИ ОБЕКТИ</t>
  </si>
  <si>
    <t>ДРУГИ ВЗЕМАНИЯ OT ЦЕДЕНТИТЕ</t>
  </si>
  <si>
    <t>БРУТЕН ПРЕМИЕН ПРИХОД, РЕАЛИЗИРАН ОТ ЗАСТРАХОВАТЕЛИТЕ, КОИТО ИЗВЪРШВАТ ДЕЙНОСТ ПО ОБЩО ЗАСТРАХОВАНЕ КЪМ КРАЯ НА ВТОРОТО ТРИМЕСЕЧИЕ НА 2021 ГОДИНА*</t>
  </si>
  <si>
    <t>ЗК "ЛЕВ ИНС" АД</t>
  </si>
  <si>
    <t>"ЗД ЕВРОИНС" АД</t>
  </si>
  <si>
    <t>ЗАД "Булстрад Виена Иншурънс Груп" АД</t>
  </si>
  <si>
    <t>"ДЗИ - Общо застраховане" ЕАД</t>
  </si>
  <si>
    <t>ЗАД "Армеец" АД</t>
  </si>
  <si>
    <t>"ЗАД ДаллБогг: Живот и Здраве" АД</t>
  </si>
  <si>
    <t>ЗАД "ОЗК - Застраховане" АД</t>
  </si>
  <si>
    <t>"Дженерали застраховане" АД</t>
  </si>
  <si>
    <t>ЗАД "Алианц България" АД</t>
  </si>
  <si>
    <t>ЗД "Бул Инс" АД</t>
  </si>
  <si>
    <t>ЗК "УНИКА" АД</t>
  </si>
  <si>
    <t>"Групама застраховане" ЕАД</t>
  </si>
  <si>
    <t>ЗАД "Енергия"</t>
  </si>
  <si>
    <t>ЗАД "Асет Иншурънс" АД</t>
  </si>
  <si>
    <t>"ОЗОФ Доверие ЗАД" АД</t>
  </si>
  <si>
    <t>"ЗК България Иншурънс" АД</t>
  </si>
  <si>
    <t>"Застрахователно дружество ЕИГ РЕ" ЕАД</t>
  </si>
  <si>
    <t>"Фи Хелт Застраховане" АД</t>
  </si>
  <si>
    <t>ЗД "ОЗОК Инс" АД</t>
  </si>
  <si>
    <t>"Българска агенция за експортно застраховане /БАЕЗ/" ЕАД</t>
  </si>
  <si>
    <t>ЗД "Съгласие" АД</t>
  </si>
  <si>
    <t>"Европейска Застрахователна и Осигурителна Компания" ЗАД</t>
  </si>
  <si>
    <t>"ЗК АКСИОМ" ЕАД</t>
  </si>
  <si>
    <t>"Застрахователно дружество Нова Инс" ЕАД</t>
  </si>
  <si>
    <t>ИЗПЛАТЕНИ ОБЕЗЩЕТЕНИЯ ПО ОБЩО ЗАСТРАХОВАНЕ КЪМ КРАЯ НА ВТОРОТО ТРИМЕСЕЧИЕ НА 2021 ГОДИНА*</t>
  </si>
  <si>
    <t>БРУТЕН ПРЕМИЕН ПРИХОД И ИЗПЛАТЕНИ ОБЕЗЩЕТЕНИЯ ПО ОБЩО ЗАСТРАХОВАНЕ КЪМ КРАЯ НА ВТОРОТО ТРИМЕСЕЧИЕ НА 2021 ГОДИНА*</t>
  </si>
  <si>
    <t>ТЕХНИЧЕСКИ РЕЗЕРВИ ОТ 01.01. ДО КРАЯ НА ВТОРОТО ТРИМЕСЕЧИЕ НА 2021 ГОДИНА*</t>
  </si>
  <si>
    <t>РЕЗЕРВ ЗА ПРЕДСТОЯЩИ ПЛАЩАНИЯ КЪМ КРАЯ НА ВТОРОТО ТРИМЕСЕЧИЕ НА 2021 ГОДИНА*</t>
  </si>
  <si>
    <t>ТЕХНИЧЕСКИ РЕЗУЛТАТ КЪМ КРАЯ НА ВТОРОТО ТРИМЕСЕЧИЕ НА 2021 ГОДИНА*</t>
  </si>
  <si>
    <t>РАЗХОДИ, СВЪРЗАНИ СЪС ЗАСТРАХОВАТЕЛНАТА ДЕЙНОСТ ОТ 01.01. ДО КРАЯ НА ВТОРОТО ТРИМЕСЕЧИЕ НА 2021 ГОДИНА*</t>
  </si>
  <si>
    <t>ОБЩИ ДАННИ ЗА ЗАСТРАХОВАТЕЛНИЯ ПОРТФЕЙЛ ОТ 01.01. ДО КРАЯ НА ВТОРОТО ТРИМЕСЕЧИЕ НА 2021 ГОДИНА*</t>
  </si>
  <si>
    <t xml:space="preserve"> ПАСИВНО ПРЕЗАСТРАХОВАНЕ ЗА ПЕРИОДА ОТ 01.01. ДО КРАЯ НА ВТОРОТО ТРИМЕСЕЧИЕ НА 2021 ГОДИНА*</t>
  </si>
  <si>
    <t xml:space="preserve"> АКТИВНО ПРЕЗАСТРАХОВАНЕ ЗА ПЕРИОДА ОТ 01.01. ДО КРАЯ НА ВТОРОТО ТРИМЕСЕЧИЕ НА 2021 ГОДИНА*</t>
  </si>
  <si>
    <t>Сключени сделки при правото на установяване или свободата на предоставяне на услуги на територията на ЕИП към 30.6.2021 година*</t>
  </si>
  <si>
    <t>ОТЧЕТ ЗА ФИНАНСОВОТО СЪСТОЯНИЕ КЪМ КРАЯ НА ВТОРОТО ТРИМЕСЕЧИЕ НА 2021 ГОДИНА*</t>
  </si>
  <si>
    <t>ОТЧЕТ ЗА ПЕЧАЛБАТА ИЛИ ЗАГУБАТА И ДРУГИЯ ВСЕОБХВАТЕН ДОХОД КЪМ КРАЯ НА ВТОРОТО ТРИМЕСЕЧИЕ НА 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</si>
</sst>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_-* #,##0\ _л_в_-;\-* #,##0\ _л_в_-;_-* &quot;-&quot;??\ _л_в_-;_-@_-"/>
    <numFmt numFmtId="169" formatCode="0000000"/>
    <numFmt numFmtId="170" formatCode="_-* #,##0.00&quot;лв&quot;_-;\-* #,##0.00&quot;лв&quot;_-;_-* &quot;-&quot;??&quot;лв&quot;_-;_-@_-"/>
    <numFmt numFmtId="171" formatCode="_-* #,##0.00\ [$€-1]_-;\-* #,##0.00\ [$€-1]_-;_-* &quot;-&quot;??\ [$€-1]_-"/>
    <numFmt numFmtId="172" formatCode="0.000000"/>
    <numFmt numFmtId="173" formatCode="0.0;\(0.0\)"/>
    <numFmt numFmtId="174" formatCode="_-* #,##0\ _L_e_i_-;\-* #,##0\ _L_e_i_-;_-* &quot;-&quot;\ _L_e_i_-;_-@_-"/>
    <numFmt numFmtId="175" formatCode="_-* #,##0.00\ _L_e_i_-;\-* #,##0.00\ _L_e_i_-;_-* &quot;-&quot;??\ _L_e_i_-;_-@_-"/>
    <numFmt numFmtId="176" formatCode="_-* #,##0\ &quot;Lei&quot;_-;\-* #,##0\ &quot;Lei&quot;_-;_-* &quot;-&quot;\ &quot;Lei&quot;_-;_-@_-"/>
    <numFmt numFmtId="177" formatCode="_-* #,##0.00\ &quot;Lei&quot;_-;\-* #,##0.00\ &quot;Lei&quot;_-;_-* &quot;-&quot;??\ &quot;Lei&quot;_-;_-@_-"/>
    <numFmt numFmtId="178" formatCode="#,##0;\(#,##0\)"/>
    <numFmt numFmtId="179" formatCode="0.0%"/>
    <numFmt numFmtId="180" formatCode="#,##0_ ;\-#,##0\ "/>
  </numFmts>
  <fonts count="80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2"/>
      <name val="Times New Roman Cyr"/>
      <charset val="204"/>
    </font>
    <font>
      <sz val="12"/>
      <color theme="0"/>
      <name val="Times New Roman"/>
      <family val="1"/>
      <charset val="204"/>
    </font>
    <font>
      <sz val="10"/>
      <color theme="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4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9" fontId="21" fillId="0" borderId="2">
      <alignment horizontal="right"/>
    </xf>
    <xf numFmtId="169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70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1" fontId="29" fillId="0" borderId="0" applyFont="0" applyFill="0" applyBorder="0" applyAlignment="0" applyProtection="0"/>
    <xf numFmtId="172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3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2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8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  <xf numFmtId="0" fontId="1" fillId="0" borderId="0"/>
  </cellStyleXfs>
  <cellXfs count="328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30" borderId="13" xfId="125" applyFont="1" applyFill="1" applyBorder="1" applyAlignment="1" applyProtection="1">
      <alignment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3" fontId="7" fillId="28" borderId="0" xfId="128" applyNumberFormat="1" applyFont="1" applyFill="1"/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horizontal="left" wrapText="1"/>
    </xf>
    <xf numFmtId="0" fontId="7" fillId="28" borderId="13" xfId="0" applyFont="1" applyFill="1" applyBorder="1" applyAlignment="1">
      <alignment wrapText="1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9" fontId="6" fillId="28" borderId="13" xfId="128" applyNumberFormat="1" applyFont="1" applyFill="1" applyBorder="1" applyAlignment="1" applyProtection="1">
      <alignment horizontal="center" vertical="center" wrapText="1"/>
    </xf>
    <xf numFmtId="179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179" fontId="6" fillId="28" borderId="0" xfId="128" applyNumberFormat="1" applyFont="1" applyFill="1" applyBorder="1" applyAlignment="1" applyProtection="1">
      <alignment horizontal="center" vertical="center" wrapText="1"/>
    </xf>
    <xf numFmtId="179" fontId="6" fillId="28" borderId="0" xfId="146" applyNumberFormat="1" applyFont="1" applyFill="1" applyBorder="1" applyAlignment="1" applyProtection="1">
      <alignment horizontal="center" vertical="center" wrapText="1"/>
    </xf>
    <xf numFmtId="179" fontId="7" fillId="28" borderId="0" xfId="147" applyNumberFormat="1" applyFont="1" applyFill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wrapText="1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Border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6" fillId="28" borderId="13" xfId="0" applyFont="1" applyFill="1" applyBorder="1" applyAlignment="1" applyProtection="1">
      <alignment horizontal="center" wrapText="1"/>
    </xf>
    <xf numFmtId="0" fontId="59" fillId="28" borderId="33" xfId="0" applyFont="1" applyFill="1" applyBorder="1" applyProtection="1"/>
    <xf numFmtId="0" fontId="75" fillId="28" borderId="35" xfId="0" applyFont="1" applyFill="1" applyBorder="1" applyAlignment="1" applyProtection="1">
      <alignment vertical="center"/>
    </xf>
    <xf numFmtId="168" fontId="7" fillId="28" borderId="0" xfId="128" applyNumberFormat="1" applyFont="1" applyFill="1"/>
    <xf numFmtId="168" fontId="7" fillId="28" borderId="0" xfId="63" applyNumberFormat="1" applyFont="1" applyFill="1"/>
    <xf numFmtId="3" fontId="6" fillId="28" borderId="13" xfId="128" applyNumberFormat="1" applyFont="1" applyFill="1" applyBorder="1" applyAlignment="1">
      <alignment horizontal="center" vertical="center" wrapText="1"/>
    </xf>
    <xf numFmtId="3" fontId="7" fillId="28" borderId="13" xfId="128" applyNumberFormat="1" applyFont="1" applyFill="1" applyBorder="1"/>
    <xf numFmtId="10" fontId="61" fillId="28" borderId="0" xfId="128" applyNumberFormat="1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0" xfId="139" applyNumberFormat="1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73" fillId="28" borderId="0" xfId="0" applyNumberFormat="1" applyFont="1" applyFill="1" applyBorder="1" applyAlignment="1">
      <alignment horizontal="center" vertical="center" wrapText="1"/>
    </xf>
    <xf numFmtId="3" fontId="69" fillId="28" borderId="0" xfId="0" applyNumberFormat="1" applyFont="1" applyFill="1" applyBorder="1" applyAlignment="1">
      <alignment horizontal="center" vertical="center" wrapText="1"/>
    </xf>
    <xf numFmtId="0" fontId="70" fillId="28" borderId="0" xfId="0" applyFont="1" applyFill="1" applyBorder="1" applyAlignment="1">
      <alignment horizontal="center"/>
    </xf>
    <xf numFmtId="0" fontId="71" fillId="28" borderId="13" xfId="0" applyFont="1" applyFill="1" applyBorder="1" applyAlignment="1">
      <alignment horizontal="center" vertical="center"/>
    </xf>
    <xf numFmtId="0" fontId="71" fillId="28" borderId="13" xfId="0" applyFont="1" applyFill="1" applyBorder="1" applyAlignment="1">
      <alignment horizontal="center" wrapText="1"/>
    </xf>
    <xf numFmtId="0" fontId="66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wrapText="1"/>
    </xf>
    <xf numFmtId="3" fontId="71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71" fillId="28" borderId="13" xfId="0" applyNumberFormat="1" applyFont="1" applyFill="1" applyBorder="1" applyAlignment="1">
      <alignment horizontal="center" vertical="center"/>
    </xf>
    <xf numFmtId="49" fontId="71" fillId="28" borderId="13" xfId="129" applyNumberFormat="1" applyFont="1" applyFill="1" applyBorder="1" applyAlignment="1">
      <alignment horizontal="center" vertical="center"/>
    </xf>
    <xf numFmtId="0" fontId="71" fillId="28" borderId="13" xfId="129" applyFont="1" applyFill="1" applyBorder="1" applyAlignment="1">
      <alignment horizontal="center" vertical="center"/>
    </xf>
    <xf numFmtId="3" fontId="72" fillId="28" borderId="0" xfId="0" applyNumberFormat="1" applyFont="1" applyFill="1" applyAlignment="1">
      <alignment vertical="center"/>
    </xf>
    <xf numFmtId="0" fontId="72" fillId="28" borderId="0" xfId="0" applyFont="1" applyFill="1" applyAlignment="1">
      <alignment vertical="center"/>
    </xf>
    <xf numFmtId="179" fontId="73" fillId="28" borderId="0" xfId="146" applyNumberFormat="1" applyFont="1" applyFill="1"/>
    <xf numFmtId="0" fontId="73" fillId="28" borderId="0" xfId="0" applyFont="1" applyFill="1"/>
    <xf numFmtId="179" fontId="68" fillId="28" borderId="0" xfId="0" applyNumberFormat="1" applyFont="1" applyFill="1"/>
    <xf numFmtId="0" fontId="6" fillId="28" borderId="0" xfId="0" applyNumberFormat="1" applyFont="1" applyFill="1" applyAlignment="1" applyProtection="1">
      <alignment vertical="center"/>
    </xf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0" fontId="6" fillId="28" borderId="3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right" wrapText="1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0" fontId="66" fillId="28" borderId="13" xfId="0" applyFont="1" applyFill="1" applyBorder="1" applyAlignment="1" applyProtection="1">
      <alignment horizontal="center" vertical="center"/>
    </xf>
    <xf numFmtId="0" fontId="66" fillId="28" borderId="13" xfId="0" applyFont="1" applyFill="1" applyBorder="1" applyAlignment="1" applyProtection="1">
      <alignment horizontal="center" vertical="center" wrapText="1"/>
    </xf>
    <xf numFmtId="0" fontId="7" fillId="28" borderId="13" xfId="125" applyFont="1" applyFill="1" applyBorder="1" applyAlignment="1" applyProtection="1">
      <alignment vertical="center" wrapText="1"/>
    </xf>
    <xf numFmtId="180" fontId="7" fillId="28" borderId="13" xfId="66" applyNumberFormat="1" applyFont="1" applyFill="1" applyBorder="1" applyAlignment="1" applyProtection="1">
      <alignment vertical="center" wrapText="1"/>
    </xf>
    <xf numFmtId="0" fontId="7" fillId="28" borderId="13" xfId="125" applyFont="1" applyFill="1" applyBorder="1" applyAlignment="1" applyProtection="1">
      <alignment horizontal="right" vertical="center" wrapText="1"/>
    </xf>
    <xf numFmtId="0" fontId="6" fillId="28" borderId="13" xfId="125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6" fillId="28" borderId="13" xfId="139" applyFont="1" applyFill="1" applyBorder="1" applyAlignment="1" applyProtection="1">
      <alignment horizontal="right" vertical="center" wrapText="1"/>
    </xf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2" fillId="28" borderId="13" xfId="133" applyFont="1" applyFill="1" applyBorder="1" applyAlignment="1" applyProtection="1">
      <alignment horizontal="center" vertical="center" wrapText="1"/>
    </xf>
    <xf numFmtId="0" fontId="62" fillId="28" borderId="13" xfId="139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center" vertical="center" wrapText="1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2" fillId="28" borderId="13" xfId="67" applyNumberFormat="1" applyFont="1" applyFill="1" applyBorder="1" applyAlignment="1" applyProtection="1">
      <alignment horizontal="center" vertical="center" wrapText="1"/>
    </xf>
    <xf numFmtId="3" fontId="6" fillId="28" borderId="13" xfId="67" applyNumberFormat="1" applyFont="1" applyFill="1" applyBorder="1" applyAlignment="1" applyProtection="1">
      <alignment horizontal="right" vertical="center"/>
    </xf>
    <xf numFmtId="0" fontId="59" fillId="28" borderId="0" xfId="0" applyFont="1" applyFill="1" applyBorder="1" applyProtection="1"/>
    <xf numFmtId="0" fontId="7" fillId="28" borderId="17" xfId="139" applyFont="1" applyFill="1" applyBorder="1" applyAlignment="1" applyProtection="1">
      <alignment vertical="center" wrapText="1"/>
    </xf>
    <xf numFmtId="0" fontId="6" fillId="28" borderId="49" xfId="139" applyFont="1" applyFill="1" applyBorder="1" applyAlignment="1" applyProtection="1">
      <alignment horizontal="right" vertical="center" wrapText="1"/>
    </xf>
    <xf numFmtId="3" fontId="6" fillId="28" borderId="0" xfId="138" applyNumberFormat="1" applyFont="1" applyFill="1" applyAlignment="1" applyProtection="1">
      <alignment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0" fontId="62" fillId="28" borderId="0" xfId="132" applyFont="1" applyFill="1" applyBorder="1" applyAlignment="1" applyProtection="1">
      <alignment horizontal="right"/>
    </xf>
    <xf numFmtId="3" fontId="10" fillId="28" borderId="0" xfId="138" applyNumberFormat="1" applyFont="1" applyFill="1" applyProtection="1">
      <alignment horizontal="center" vertical="center" wrapText="1"/>
    </xf>
    <xf numFmtId="0" fontId="6" fillId="28" borderId="13" xfId="0" applyFont="1" applyFill="1" applyBorder="1" applyProtection="1"/>
    <xf numFmtId="0" fontId="6" fillId="28" borderId="13" xfId="0" applyFont="1" applyFill="1" applyBorder="1" applyAlignment="1" applyProtection="1">
      <alignment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7" fillId="28" borderId="13" xfId="0" applyFont="1" applyFill="1" applyBorder="1" applyProtection="1"/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3" fontId="6" fillId="28" borderId="13" xfId="0" applyNumberFormat="1" applyFont="1" applyFill="1" applyBorder="1" applyAlignment="1" applyProtection="1">
      <alignment horizontal="right" vertical="center" wrapText="1"/>
    </xf>
    <xf numFmtId="0" fontId="7" fillId="28" borderId="13" xfId="0" applyFont="1" applyFill="1" applyBorder="1" applyAlignment="1" applyProtection="1">
      <alignment horizontal="center" vertical="center" wrapText="1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7" fillId="0" borderId="13" xfId="0" applyNumberFormat="1" applyFont="1" applyFill="1" applyBorder="1" applyAlignment="1" applyProtection="1">
      <alignment horizontal="right" vertical="center"/>
    </xf>
    <xf numFmtId="3" fontId="6" fillId="0" borderId="13" xfId="0" applyNumberFormat="1" applyFont="1" applyFill="1" applyBorder="1" applyAlignment="1" applyProtection="1">
      <alignment horizontal="right" vertical="center" wrapText="1"/>
    </xf>
    <xf numFmtId="3" fontId="6" fillId="28" borderId="0" xfId="135" applyNumberFormat="1" applyFont="1" applyFill="1" applyBorder="1" applyAlignment="1" applyProtection="1">
      <alignment horizontal="right"/>
    </xf>
    <xf numFmtId="0" fontId="56" fillId="28" borderId="0" xfId="0" applyFont="1" applyFill="1" applyProtection="1"/>
    <xf numFmtId="3" fontId="6" fillId="28" borderId="13" xfId="138" applyNumberFormat="1" applyFont="1" applyFill="1" applyBorder="1" applyAlignment="1" applyProtection="1">
      <alignment horizontal="center"/>
    </xf>
    <xf numFmtId="3" fontId="6" fillId="28" borderId="13" xfId="138" applyNumberFormat="1" applyFont="1" applyFill="1" applyBorder="1" applyAlignment="1" applyProtection="1">
      <alignment horizontal="left" vertical="center" wrapText="1"/>
    </xf>
    <xf numFmtId="3" fontId="7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left" vertical="center" wrapText="1"/>
    </xf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/>
    </xf>
    <xf numFmtId="3" fontId="6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Protection="1">
      <alignment horizontal="center" vertical="center" wrapText="1"/>
    </xf>
    <xf numFmtId="3" fontId="6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right"/>
    </xf>
    <xf numFmtId="3" fontId="7" fillId="28" borderId="13" xfId="138" applyNumberFormat="1" applyFont="1" applyFill="1" applyBorder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right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7" borderId="13" xfId="193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vertical="center" wrapText="1"/>
    </xf>
    <xf numFmtId="0" fontId="7" fillId="28" borderId="0" xfId="0" applyFont="1" applyFill="1" applyProtection="1"/>
    <xf numFmtId="0" fontId="6" fillId="28" borderId="0" xfId="0" applyFont="1" applyFill="1" applyBorder="1" applyAlignment="1" applyProtection="1">
      <alignment horizontal="center" vertical="center" wrapText="1"/>
    </xf>
    <xf numFmtId="0" fontId="7" fillId="28" borderId="0" xfId="0" applyFont="1" applyFill="1" applyBorder="1" applyProtection="1"/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139" applyFont="1" applyFill="1" applyBorder="1" applyAlignment="1" applyProtection="1">
      <alignment horizontal="center" vertical="center" wrapText="1"/>
    </xf>
    <xf numFmtId="3" fontId="7" fillId="28" borderId="25" xfId="0" applyNumberFormat="1" applyFont="1" applyFill="1" applyBorder="1" applyAlignment="1" applyProtection="1">
      <alignment horizontal="right" vertical="center"/>
    </xf>
    <xf numFmtId="3" fontId="7" fillId="28" borderId="45" xfId="0" applyNumberFormat="1" applyFont="1" applyFill="1" applyBorder="1" applyAlignment="1" applyProtection="1">
      <alignment horizontal="right" vertical="center"/>
    </xf>
    <xf numFmtId="3" fontId="6" fillId="28" borderId="46" xfId="0" applyNumberFormat="1" applyFont="1" applyFill="1" applyBorder="1" applyAlignment="1" applyProtection="1">
      <alignment horizontal="right" vertical="center"/>
    </xf>
    <xf numFmtId="3" fontId="6" fillId="28" borderId="47" xfId="0" applyNumberFormat="1" applyFont="1" applyFill="1" applyBorder="1" applyAlignment="1" applyProtection="1">
      <alignment horizontal="right" vertical="center"/>
    </xf>
    <xf numFmtId="3" fontId="6" fillId="28" borderId="48" xfId="0" applyNumberFormat="1" applyFont="1" applyFill="1" applyBorder="1" applyAlignment="1" applyProtection="1">
      <alignment horizontal="right" vertical="center"/>
    </xf>
    <xf numFmtId="0" fontId="6" fillId="28" borderId="0" xfId="0" applyFont="1" applyFill="1" applyProtection="1"/>
    <xf numFmtId="3" fontId="7" fillId="28" borderId="0" xfId="0" applyNumberFormat="1" applyFont="1" applyFill="1" applyProtection="1"/>
    <xf numFmtId="0" fontId="77" fillId="0" borderId="0" xfId="0" applyFont="1" applyFill="1" applyBorder="1" applyAlignment="1">
      <alignment horizontal="right"/>
    </xf>
    <xf numFmtId="179" fontId="78" fillId="30" borderId="0" xfId="147" applyNumberFormat="1" applyFont="1" applyFill="1" applyProtection="1"/>
    <xf numFmtId="0" fontId="78" fillId="30" borderId="0" xfId="125" applyFont="1" applyFill="1" applyProtection="1"/>
    <xf numFmtId="0" fontId="79" fillId="30" borderId="0" xfId="0" applyFont="1" applyFill="1" applyProtection="1"/>
    <xf numFmtId="0" fontId="79" fillId="28" borderId="0" xfId="0" applyFont="1" applyFill="1"/>
    <xf numFmtId="179" fontId="78" fillId="28" borderId="0" xfId="147" applyNumberFormat="1" applyFont="1" applyFill="1"/>
    <xf numFmtId="0" fontId="78" fillId="28" borderId="0" xfId="125" applyFont="1" applyFill="1"/>
    <xf numFmtId="3" fontId="72" fillId="28" borderId="0" xfId="0" applyNumberFormat="1" applyFont="1" applyFill="1"/>
    <xf numFmtId="0" fontId="6" fillId="28" borderId="0" xfId="128" applyFont="1" applyFill="1" applyBorder="1" applyAlignment="1">
      <alignment horizontal="right"/>
    </xf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28" borderId="36" xfId="0" applyFont="1" applyFill="1" applyBorder="1" applyAlignment="1" applyProtection="1">
      <alignment horizontal="center" vertical="center" wrapText="1"/>
    </xf>
    <xf numFmtId="10" fontId="64" fillId="28" borderId="13" xfId="129" applyNumberFormat="1" applyFont="1" applyFill="1" applyBorder="1" applyAlignment="1" applyProtection="1">
      <alignment horizontal="right" vertical="center" wrapText="1"/>
    </xf>
    <xf numFmtId="0" fontId="64" fillId="28" borderId="26" xfId="129" applyFont="1" applyFill="1" applyBorder="1" applyAlignment="1" applyProtection="1">
      <alignment horizontal="right" vertical="center" wrapText="1"/>
    </xf>
    <xf numFmtId="0" fontId="64" fillId="28" borderId="34" xfId="129" applyFont="1" applyFill="1" applyBorder="1" applyAlignment="1" applyProtection="1">
      <alignment horizontal="right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3" fontId="7" fillId="28" borderId="26" xfId="139" applyNumberFormat="1" applyFont="1" applyFill="1" applyBorder="1" applyAlignment="1" applyProtection="1">
      <alignment horizontal="center" vertical="center" wrapText="1"/>
    </xf>
    <xf numFmtId="3" fontId="7" fillId="28" borderId="34" xfId="139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10" fontId="74" fillId="28" borderId="26" xfId="0" applyNumberFormat="1" applyFont="1" applyFill="1" applyBorder="1" applyAlignment="1">
      <alignment horizontal="center" vertical="center" wrapText="1"/>
    </xf>
    <xf numFmtId="10" fontId="74" fillId="28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74" fillId="28" borderId="26" xfId="0" applyFont="1" applyFill="1" applyBorder="1" applyAlignment="1">
      <alignment horizontal="center" vertical="center" wrapText="1"/>
    </xf>
    <xf numFmtId="0" fontId="74" fillId="28" borderId="34" xfId="0" applyFont="1" applyFill="1" applyBorder="1" applyAlignment="1">
      <alignment horizontal="center" vertical="center" wrapText="1"/>
    </xf>
    <xf numFmtId="0" fontId="66" fillId="28" borderId="0" xfId="0" applyFont="1" applyFill="1" applyAlignment="1">
      <alignment horizontal="left" vertical="center"/>
    </xf>
    <xf numFmtId="3" fontId="66" fillId="28" borderId="13" xfId="0" applyNumberFormat="1" applyFont="1" applyFill="1" applyBorder="1" applyAlignment="1">
      <alignment horizontal="center" vertical="center" wrapText="1"/>
    </xf>
    <xf numFmtId="0" fontId="6" fillId="28" borderId="0" xfId="128" applyFont="1" applyFill="1" applyAlignment="1">
      <alignment horizontal="center" vertical="center"/>
    </xf>
    <xf numFmtId="0" fontId="61" fillId="28" borderId="13" xfId="128" applyFont="1" applyFill="1" applyBorder="1" applyAlignment="1">
      <alignment horizontal="center" vertical="center" wrapText="1"/>
    </xf>
    <xf numFmtId="10" fontId="61" fillId="28" borderId="13" xfId="128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>
      <alignment horizontal="left" wrapText="1"/>
    </xf>
    <xf numFmtId="0" fontId="6" fillId="28" borderId="0" xfId="139" applyFont="1" applyFill="1" applyBorder="1" applyAlignment="1" applyProtection="1">
      <alignment horizontal="left" vertical="center" wrapText="1"/>
    </xf>
    <xf numFmtId="3" fontId="6" fillId="28" borderId="37" xfId="139" applyNumberFormat="1" applyFont="1" applyFill="1" applyBorder="1" applyAlignment="1" applyProtection="1">
      <alignment horizontal="center" vertical="center" wrapText="1"/>
    </xf>
    <xf numFmtId="3" fontId="6" fillId="28" borderId="34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28" borderId="13" xfId="137" applyNumberFormat="1" applyFont="1" applyFill="1" applyBorder="1" applyAlignment="1" applyProtection="1">
      <alignment horizontal="center" vertical="center" wrapText="1"/>
    </xf>
    <xf numFmtId="3" fontId="6" fillId="28" borderId="9" xfId="137" applyNumberFormat="1" applyFont="1" applyFill="1" applyBorder="1" applyAlignment="1" applyProtection="1">
      <alignment horizontal="center" vertical="center" wrapText="1"/>
    </xf>
    <xf numFmtId="3" fontId="6" fillId="28" borderId="36" xfId="137" applyNumberFormat="1" applyFont="1" applyFill="1" applyBorder="1" applyAlignment="1" applyProtection="1">
      <alignment horizontal="center" vertical="center" wrapText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3" fontId="6" fillId="28" borderId="36" xfId="139" applyNumberFormat="1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39" xfId="139" applyFont="1" applyFill="1" applyBorder="1" applyAlignment="1" applyProtection="1">
      <alignment horizontal="center" vertical="center" wrapText="1"/>
    </xf>
    <xf numFmtId="0" fontId="6" fillId="28" borderId="35" xfId="139" applyFont="1" applyFill="1" applyBorder="1" applyAlignment="1" applyProtection="1">
      <alignment horizontal="center" vertical="center" wrapText="1"/>
    </xf>
    <xf numFmtId="0" fontId="6" fillId="28" borderId="40" xfId="139" applyFont="1" applyFill="1" applyBorder="1" applyAlignment="1" applyProtection="1">
      <alignment horizontal="center" vertical="center" wrapText="1"/>
    </xf>
    <xf numFmtId="0" fontId="6" fillId="28" borderId="26" xfId="139" applyFont="1" applyFill="1" applyBorder="1" applyAlignment="1" applyProtection="1">
      <alignment horizontal="center" vertical="center" wrapText="1"/>
    </xf>
    <xf numFmtId="0" fontId="6" fillId="28" borderId="37" xfId="139" applyFont="1" applyFill="1" applyBorder="1" applyAlignment="1" applyProtection="1">
      <alignment horizontal="center" vertical="center" wrapText="1"/>
    </xf>
    <xf numFmtId="0" fontId="6" fillId="28" borderId="34" xfId="139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0" xfId="139" applyFont="1" applyFill="1" applyBorder="1" applyAlignment="1" applyProtection="1">
      <alignment horizontal="left" vertical="center"/>
    </xf>
    <xf numFmtId="0" fontId="6" fillId="28" borderId="9" xfId="137" applyFont="1" applyFill="1" applyBorder="1" applyAlignment="1" applyProtection="1">
      <alignment horizontal="center" vertical="center" wrapText="1"/>
    </xf>
    <xf numFmtId="0" fontId="6" fillId="28" borderId="3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28" borderId="41" xfId="137" applyFont="1" applyFill="1" applyBorder="1" applyAlignment="1" applyProtection="1">
      <alignment horizontal="center" vertical="center" wrapText="1"/>
    </xf>
    <xf numFmtId="0" fontId="6" fillId="28" borderId="39" xfId="137" applyFont="1" applyFill="1" applyBorder="1" applyAlignment="1" applyProtection="1">
      <alignment horizontal="center" vertical="center" wrapText="1"/>
    </xf>
    <xf numFmtId="0" fontId="6" fillId="28" borderId="34" xfId="137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2" fillId="28" borderId="13" xfId="139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/>
    </xf>
    <xf numFmtId="0" fontId="6" fillId="28" borderId="9" xfId="133" applyFont="1" applyFill="1" applyBorder="1" applyAlignment="1" applyProtection="1">
      <alignment horizontal="center" vertical="center" wrapText="1"/>
    </xf>
    <xf numFmtId="0" fontId="6" fillId="28" borderId="38" xfId="133" applyFont="1" applyFill="1" applyBorder="1" applyAlignment="1" applyProtection="1">
      <alignment horizontal="center" vertical="center" wrapText="1"/>
    </xf>
    <xf numFmtId="0" fontId="6" fillId="28" borderId="36" xfId="133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horizontal="left" vertical="center"/>
    </xf>
    <xf numFmtId="0" fontId="6" fillId="28" borderId="13" xfId="133" applyFont="1" applyFill="1" applyBorder="1" applyAlignment="1" applyProtection="1">
      <alignment horizontal="center" vertical="center" wrapText="1"/>
    </xf>
    <xf numFmtId="0" fontId="11" fillId="28" borderId="13" xfId="0" applyFont="1" applyFill="1" applyBorder="1" applyProtection="1"/>
    <xf numFmtId="0" fontId="6" fillId="28" borderId="42" xfId="0" applyFont="1" applyFill="1" applyBorder="1" applyAlignment="1" applyProtection="1">
      <alignment horizontal="center" vertical="center" wrapText="1"/>
    </xf>
    <xf numFmtId="0" fontId="6" fillId="28" borderId="43" xfId="0" applyFont="1" applyFill="1" applyBorder="1" applyAlignment="1" applyProtection="1">
      <alignment horizontal="center" vertical="center" wrapText="1"/>
    </xf>
    <xf numFmtId="0" fontId="6" fillId="28" borderId="44" xfId="0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0" applyFont="1" applyFill="1" applyBorder="1" applyAlignment="1" applyProtection="1">
      <alignment horizontal="center" vertical="center" wrapText="1"/>
    </xf>
    <xf numFmtId="0" fontId="6" fillId="28" borderId="19" xfId="0" applyFont="1" applyFill="1" applyBorder="1" applyAlignment="1" applyProtection="1">
      <alignment horizontal="center" vertical="center" wrapText="1"/>
    </xf>
    <xf numFmtId="0" fontId="6" fillId="28" borderId="3" xfId="0" applyFont="1" applyFill="1" applyBorder="1" applyAlignment="1" applyProtection="1">
      <alignment horizontal="center" vertical="center" wrapText="1"/>
    </xf>
    <xf numFmtId="0" fontId="6" fillId="28" borderId="2" xfId="0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left" vertical="center"/>
    </xf>
    <xf numFmtId="0" fontId="6" fillId="28" borderId="41" xfId="0" applyFont="1" applyFill="1" applyBorder="1" applyAlignment="1" applyProtection="1">
      <alignment horizontal="center" vertical="center" wrapText="1"/>
    </xf>
    <xf numFmtId="0" fontId="6" fillId="28" borderId="5" xfId="0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wrapText="1"/>
    </xf>
    <xf numFmtId="3" fontId="6" fillId="28" borderId="9" xfId="0" applyNumberFormat="1" applyFont="1" applyFill="1" applyBorder="1" applyAlignment="1" applyProtection="1">
      <alignment horizontal="center" vertical="center" wrapText="1"/>
    </xf>
    <xf numFmtId="3" fontId="6" fillId="28" borderId="36" xfId="0" applyNumberFormat="1" applyFont="1" applyFill="1" applyBorder="1" applyAlignment="1" applyProtection="1">
      <alignment horizontal="center" vertical="center" wrapText="1"/>
    </xf>
    <xf numFmtId="3" fontId="6" fillId="28" borderId="0" xfId="138" applyNumberFormat="1" applyFont="1" applyFill="1" applyBorder="1" applyAlignment="1" applyProtection="1">
      <alignment vertical="top" wrapText="1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6" fillId="27" borderId="9" xfId="193" applyNumberFormat="1" applyFont="1" applyFill="1" applyBorder="1" applyAlignment="1">
      <alignment horizontal="center" vertical="center" wrapText="1"/>
    </xf>
    <xf numFmtId="3" fontId="6" fillId="27" borderId="36" xfId="193" applyNumberFormat="1" applyFont="1" applyFill="1" applyBorder="1" applyAlignment="1">
      <alignment horizontal="center" vertical="center" wrapText="1"/>
    </xf>
  </cellXfs>
  <cellStyles count="194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rmal_Здравно" xfId="193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БРУТНИЯ ПРЕМИЕН ПРИХОД ПО КЛАСОВЕ ЗАСТРАХОВКИ КЪМ КРАЯ НА ВТОРОТО ТРИМЕСЕЧИЕ НА 2021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3873453447897449"/>
          <c:y val="1.9219426839937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4.8091195762165036E-2"/>
                  <c:y val="-0.1391031127116319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Premiums!$A$70:$A$79</c:f>
              <c:numCache>
                <c:formatCode>0.0%</c:formatCode>
                <c:ptCount val="10"/>
                <c:pt idx="0">
                  <c:v>5.3506863892589913E-2</c:v>
                </c:pt>
                <c:pt idx="1">
                  <c:v>0.70679562291855058</c:v>
                </c:pt>
                <c:pt idx="2">
                  <c:v>2.2489200499342058E-3</c:v>
                </c:pt>
                <c:pt idx="3">
                  <c:v>2.8665708271944992E-3</c:v>
                </c:pt>
                <c:pt idx="4">
                  <c:v>3.6515536358975868E-3</c:v>
                </c:pt>
                <c:pt idx="5">
                  <c:v>8.6468643091086959E-3</c:v>
                </c:pt>
                <c:pt idx="6">
                  <c:v>0.13649690180652038</c:v>
                </c:pt>
                <c:pt idx="7">
                  <c:v>2.6354817300736574E-2</c:v>
                </c:pt>
                <c:pt idx="8">
                  <c:v>3.8824835489132875E-2</c:v>
                </c:pt>
                <c:pt idx="9">
                  <c:v>2.0607049770334406E-2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ОБЕЗЩЕТЕНИЯ ПО КЛАСОВЕ ЗАСТРАХОВКИ КЪМ КРАЯ НА ВТОРОТО ТРИМЕСЕЧИЕ НА 2021 г.</a:t>
            </a:r>
            <a:endParaRPr lang="bg-BG" sz="1200">
              <a:effectLst/>
            </a:endParaRPr>
          </a:p>
        </c:rich>
      </c:tx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Payments!$A$70:$A$79</c:f>
              <c:numCache>
                <c:formatCode>0.0%</c:formatCode>
                <c:ptCount val="10"/>
                <c:pt idx="0">
                  <c:v>5.0644024574681305E-2</c:v>
                </c:pt>
                <c:pt idx="1">
                  <c:v>0.85806274967374496</c:v>
                </c:pt>
                <c:pt idx="2">
                  <c:v>5.3358213461372924E-4</c:v>
                </c:pt>
                <c:pt idx="3">
                  <c:v>3.2185548465200751E-4</c:v>
                </c:pt>
                <c:pt idx="4">
                  <c:v>1.7377511127493132E-3</c:v>
                </c:pt>
                <c:pt idx="5">
                  <c:v>6.3665604353437622E-3</c:v>
                </c:pt>
                <c:pt idx="6">
                  <c:v>6.6960155616335712E-2</c:v>
                </c:pt>
                <c:pt idx="7">
                  <c:v>7.9257801633318865E-3</c:v>
                </c:pt>
                <c:pt idx="8">
                  <c:v>1.5089657192649455E-3</c:v>
                </c:pt>
                <c:pt idx="9">
                  <c:v>5.9385750852825655E-3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БРУТНИЯ ПРЕМИЕН ПРИХОД ПО КЛАСОВЕ ЗАСТРАХОВКИ КЪМ КРАЯ </a:t>
            </a:r>
            <a:r>
              <a:rPr lang="bg-BG" sz="1200" b="1" i="0" baseline="0">
                <a:effectLst/>
              </a:rPr>
              <a:t>НА </a:t>
            </a:r>
            <a:r>
              <a:rPr lang="bg-BG" sz="1200" b="1" i="0" u="none" strike="noStrike" baseline="0">
                <a:effectLst/>
              </a:rPr>
              <a:t>ВТОРОТО</a:t>
            </a:r>
            <a:r>
              <a:rPr lang="bg-BG" sz="1200" b="1" i="0" baseline="0">
                <a:effectLst/>
              </a:rPr>
              <a:t> ТРИМЕСЕЧИЕ НА 2021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'Prem-Pay-Total'!$B$48:$B$57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6.8790005900425111E-2"/>
                  <c:y val="-2.59380014046468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0.10239001132610362"/>
                  <c:y val="0.13907122015839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0.10678087719655198"/>
                  <c:y val="-0.14817561510394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3.6594708607160541E-2"/>
                  <c:y val="-0.25887868077404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24529410567865062"/>
                  <c:y val="-0.230644139025769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364673408072052"/>
                  <c:y val="-0.13066709300931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'Prem-Pay-Total'!$B$48:$B$57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'Prem-Pay-Total'!$A$48:$A$57</c:f>
              <c:numCache>
                <c:formatCode>0.0%</c:formatCode>
                <c:ptCount val="10"/>
                <c:pt idx="0">
                  <c:v>8.7538235649247884E-2</c:v>
                </c:pt>
                <c:pt idx="1">
                  <c:v>0.68138262869606503</c:v>
                </c:pt>
                <c:pt idx="2">
                  <c:v>2.1680596280772985E-3</c:v>
                </c:pt>
                <c:pt idx="3">
                  <c:v>2.7635026339181607E-3</c:v>
                </c:pt>
                <c:pt idx="4">
                  <c:v>3.5202612106997929E-3</c:v>
                </c:pt>
                <c:pt idx="5">
                  <c:v>8.3359643748071519E-3</c:v>
                </c:pt>
                <c:pt idx="6">
                  <c:v>0.13158912526614985</c:v>
                </c:pt>
                <c:pt idx="7">
                  <c:v>2.540722396812271E-2</c:v>
                </c:pt>
                <c:pt idx="8">
                  <c:v>3.7428879872005376E-2</c:v>
                </c:pt>
                <c:pt idx="9">
                  <c:v>1.9866118700906536E-2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ИЗПЛАТЕНИТЕ ОБЕЗЩЕТЕНИЯ ПО КЛАСОВЕ ЗАСТРАХОВКИ КЪМ </a:t>
            </a:r>
            <a:r>
              <a:rPr lang="bg-BG" sz="1200" b="1" i="0" baseline="0">
                <a:effectLst/>
              </a:rPr>
              <a:t>КЪМ КРАЯ НА ВТОРОТО ТРИМЕСЕЧИЕ НА 2021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'Prem-Pay-Total'!$F$48:$F$57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0"/>
              <c:layout>
                <c:manualLayout>
                  <c:x val="0.13470557668311636"/>
                  <c:y val="-2.4599519126679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D6-44F6-9175-E53318296894}"/>
                </c:ext>
              </c:extLst>
            </c:dLbl>
            <c:dLbl>
              <c:idx val="2"/>
              <c:layout>
                <c:manualLayout>
                  <c:x val="-0.10733352530177108"/>
                  <c:y val="0.1310311428148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574859416217363"/>
                  <c:y val="1.7252868717025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2886510245487914"/>
                  <c:y val="-7.3710131385530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2894083069376733"/>
                  <c:y val="-0.172877833107330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-3.5893464136655048E-2"/>
                  <c:y val="-0.259187073395854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7.2362304018428969E-2"/>
                  <c:y val="-0.2267149059334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26846137297150591"/>
                  <c:y val="-0.223015827797212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8522895546001265"/>
                  <c:y val="-0.12547283977346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'Prem-Pay-Total'!$F$48:$F$57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'Prem-Pay-Total'!$E$48:$E$57</c:f>
              <c:numCache>
                <c:formatCode>0.0%</c:formatCode>
                <c:ptCount val="10"/>
                <c:pt idx="0">
                  <c:v>8.0687365295192534E-2</c:v>
                </c:pt>
                <c:pt idx="1">
                  <c:v>0.8309089271529555</c:v>
                </c:pt>
                <c:pt idx="2">
                  <c:v>5.1669374802951076E-4</c:v>
                </c:pt>
                <c:pt idx="3">
                  <c:v>3.1166844971128733E-4</c:v>
                </c:pt>
                <c:pt idx="4">
                  <c:v>1.6827496224904391E-3</c:v>
                </c:pt>
                <c:pt idx="5">
                  <c:v>6.1650526882342897E-3</c:v>
                </c:pt>
                <c:pt idx="6">
                  <c:v>6.4840802436329531E-2</c:v>
                </c:pt>
                <c:pt idx="7">
                  <c:v>7.6749216156093711E-3</c:v>
                </c:pt>
                <c:pt idx="8">
                  <c:v>1.4612055062515768E-3</c:v>
                </c:pt>
                <c:pt idx="9">
                  <c:v>5.7506134851958912E-3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40</xdr:row>
      <xdr:rowOff>19049</xdr:rowOff>
    </xdr:from>
    <xdr:to>
      <xdr:col>11</xdr:col>
      <xdr:colOff>809625</xdr:colOff>
      <xdr:row>82</xdr:row>
      <xdr:rowOff>9525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</xdr:colOff>
      <xdr:row>39</xdr:row>
      <xdr:rowOff>9525</xdr:rowOff>
    </xdr:from>
    <xdr:to>
      <xdr:col>11</xdr:col>
      <xdr:colOff>755650</xdr:colOff>
      <xdr:row>82</xdr:row>
      <xdr:rowOff>9525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37</xdr:row>
      <xdr:rowOff>0</xdr:rowOff>
    </xdr:from>
    <xdr:to>
      <xdr:col>4</xdr:col>
      <xdr:colOff>177800</xdr:colOff>
      <xdr:row>60</xdr:row>
      <xdr:rowOff>9525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285750</xdr:colOff>
      <xdr:row>37</xdr:row>
      <xdr:rowOff>0</xdr:rowOff>
    </xdr:from>
    <xdr:to>
      <xdr:col>10</xdr:col>
      <xdr:colOff>38100</xdr:colOff>
      <xdr:row>60</xdr:row>
      <xdr:rowOff>9525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9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RowHeight="12.75"/>
  <cols>
    <col min="1" max="1" width="9.5703125" style="60" customWidth="1"/>
    <col min="2" max="2" width="58.140625" style="60" customWidth="1"/>
    <col min="3" max="3" width="14.7109375" style="60" customWidth="1"/>
    <col min="4" max="4" width="12.7109375" style="60" customWidth="1"/>
    <col min="5" max="5" width="14.7109375" style="60" customWidth="1"/>
    <col min="6" max="6" width="12.7109375" style="60" customWidth="1"/>
    <col min="7" max="7" width="14.7109375" style="60" customWidth="1"/>
    <col min="8" max="8" width="12.7109375" style="60" customWidth="1"/>
    <col min="9" max="9" width="14.7109375" style="60" customWidth="1"/>
    <col min="10" max="10" width="12.7109375" style="60" customWidth="1"/>
    <col min="11" max="11" width="14.7109375" style="60" customWidth="1"/>
    <col min="12" max="12" width="12.7109375" style="60" customWidth="1"/>
    <col min="13" max="13" width="14.7109375" style="60" customWidth="1"/>
    <col min="14" max="14" width="12.7109375" style="60" customWidth="1"/>
    <col min="15" max="15" width="14.7109375" style="60" customWidth="1"/>
    <col min="16" max="16" width="12.7109375" style="60" customWidth="1"/>
    <col min="17" max="17" width="14.7109375" style="60" customWidth="1"/>
    <col min="18" max="18" width="12.7109375" style="60" customWidth="1"/>
    <col min="19" max="19" width="14.7109375" style="60" customWidth="1"/>
    <col min="20" max="20" width="12.7109375" style="60" customWidth="1"/>
    <col min="21" max="21" width="14.7109375" style="60" customWidth="1"/>
    <col min="22" max="22" width="12.7109375" style="60" customWidth="1"/>
    <col min="23" max="23" width="14.7109375" style="60" customWidth="1"/>
    <col min="24" max="24" width="12.7109375" style="60" customWidth="1"/>
    <col min="25" max="25" width="14.7109375" style="60" customWidth="1"/>
    <col min="26" max="26" width="12.7109375" style="60" customWidth="1"/>
    <col min="27" max="27" width="14.7109375" style="60" customWidth="1"/>
    <col min="28" max="28" width="12.7109375" style="60" customWidth="1"/>
    <col min="29" max="29" width="14.7109375" style="60" customWidth="1"/>
    <col min="30" max="30" width="12.7109375" style="60" customWidth="1"/>
    <col min="31" max="31" width="14.7109375" style="60" customWidth="1"/>
    <col min="32" max="32" width="12.7109375" style="60" customWidth="1"/>
    <col min="33" max="33" width="14.7109375" style="60" customWidth="1"/>
    <col min="34" max="34" width="12.7109375" style="60" customWidth="1"/>
    <col min="35" max="35" width="14.7109375" style="60" customWidth="1"/>
    <col min="36" max="36" width="12.7109375" style="60" customWidth="1"/>
    <col min="37" max="37" width="14.7109375" style="60" customWidth="1"/>
    <col min="38" max="38" width="12.7109375" style="60" customWidth="1"/>
    <col min="39" max="39" width="14.7109375" style="60" customWidth="1"/>
    <col min="40" max="40" width="12.7109375" style="60" customWidth="1"/>
    <col min="41" max="41" width="14.7109375" style="60" customWidth="1"/>
    <col min="42" max="42" width="12.7109375" style="60" customWidth="1"/>
    <col min="43" max="43" width="14.7109375" style="60" customWidth="1"/>
    <col min="44" max="44" width="12.7109375" style="60" customWidth="1"/>
    <col min="45" max="45" width="14.7109375" style="60" customWidth="1"/>
    <col min="46" max="46" width="12.7109375" style="60" customWidth="1"/>
    <col min="47" max="47" width="14.7109375" style="60" customWidth="1"/>
    <col min="48" max="48" width="12.7109375" style="60" customWidth="1"/>
    <col min="49" max="49" width="14.7109375" style="60" customWidth="1"/>
    <col min="50" max="50" width="12.7109375" style="60" customWidth="1"/>
    <col min="51" max="51" width="14.7109375" style="60" customWidth="1"/>
    <col min="52" max="52" width="12.7109375" style="60" customWidth="1"/>
    <col min="53" max="53" width="12" style="60" customWidth="1"/>
    <col min="54" max="16384" width="9.140625" style="60"/>
  </cols>
  <sheetData>
    <row r="1" spans="1:53" ht="15.75">
      <c r="A1" s="124" t="s">
        <v>845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70"/>
      <c r="AE1" s="70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</row>
    <row r="2" spans="1:53" ht="15.75">
      <c r="A2" s="71"/>
      <c r="B2" s="72"/>
      <c r="C2" s="77"/>
      <c r="D2" s="71"/>
      <c r="E2" s="77"/>
      <c r="F2" s="71"/>
      <c r="G2" s="77"/>
      <c r="H2" s="71"/>
      <c r="I2" s="77"/>
      <c r="J2" s="71"/>
      <c r="K2" s="77"/>
      <c r="L2" s="71"/>
      <c r="M2" s="77"/>
      <c r="N2" s="71"/>
      <c r="O2" s="77"/>
      <c r="P2" s="71"/>
      <c r="Q2" s="77"/>
      <c r="R2" s="71"/>
      <c r="S2" s="77"/>
      <c r="T2" s="71"/>
      <c r="U2" s="77"/>
      <c r="V2" s="71"/>
      <c r="W2" s="77"/>
      <c r="X2" s="71"/>
      <c r="Y2" s="77"/>
      <c r="Z2" s="71"/>
      <c r="AA2" s="77"/>
      <c r="AB2" s="71"/>
      <c r="AC2" s="77"/>
      <c r="AD2" s="71"/>
      <c r="AE2" s="77"/>
      <c r="AF2" s="71"/>
      <c r="AG2" s="77"/>
      <c r="AH2" s="71"/>
      <c r="AI2" s="77"/>
      <c r="AJ2" s="71"/>
      <c r="AK2" s="77"/>
      <c r="AL2" s="71"/>
      <c r="AM2" s="77"/>
      <c r="AN2" s="71"/>
      <c r="AO2" s="77"/>
      <c r="AP2" s="71"/>
      <c r="AQ2" s="77"/>
      <c r="AR2" s="71"/>
      <c r="AS2" s="77"/>
      <c r="AT2" s="71"/>
      <c r="AU2" s="77"/>
      <c r="AV2" s="71"/>
      <c r="AW2" s="77"/>
      <c r="AX2" s="71"/>
      <c r="AY2" s="71"/>
      <c r="AZ2" s="225" t="s">
        <v>746</v>
      </c>
    </row>
    <row r="3" spans="1:53" ht="63.75" customHeight="1">
      <c r="A3" s="236" t="s">
        <v>108</v>
      </c>
      <c r="B3" s="239" t="s">
        <v>599</v>
      </c>
      <c r="C3" s="234" t="s">
        <v>846</v>
      </c>
      <c r="D3" s="235"/>
      <c r="E3" s="234" t="s">
        <v>847</v>
      </c>
      <c r="F3" s="235"/>
      <c r="G3" s="234" t="s">
        <v>848</v>
      </c>
      <c r="H3" s="235"/>
      <c r="I3" s="234" t="s">
        <v>849</v>
      </c>
      <c r="J3" s="235"/>
      <c r="K3" s="234" t="s">
        <v>850</v>
      </c>
      <c r="L3" s="235"/>
      <c r="M3" s="234" t="s">
        <v>851</v>
      </c>
      <c r="N3" s="235"/>
      <c r="O3" s="234" t="s">
        <v>852</v>
      </c>
      <c r="P3" s="235"/>
      <c r="Q3" s="234" t="s">
        <v>853</v>
      </c>
      <c r="R3" s="235"/>
      <c r="S3" s="234" t="s">
        <v>854</v>
      </c>
      <c r="T3" s="235"/>
      <c r="U3" s="234" t="s">
        <v>855</v>
      </c>
      <c r="V3" s="235"/>
      <c r="W3" s="234" t="s">
        <v>856</v>
      </c>
      <c r="X3" s="235"/>
      <c r="Y3" s="234" t="s">
        <v>857</v>
      </c>
      <c r="Z3" s="235"/>
      <c r="AA3" s="234" t="s">
        <v>858</v>
      </c>
      <c r="AB3" s="235"/>
      <c r="AC3" s="234" t="s">
        <v>859</v>
      </c>
      <c r="AD3" s="235"/>
      <c r="AE3" s="234" t="s">
        <v>860</v>
      </c>
      <c r="AF3" s="235"/>
      <c r="AG3" s="234" t="s">
        <v>861</v>
      </c>
      <c r="AH3" s="235"/>
      <c r="AI3" s="234" t="s">
        <v>862</v>
      </c>
      <c r="AJ3" s="235"/>
      <c r="AK3" s="234" t="s">
        <v>863</v>
      </c>
      <c r="AL3" s="235"/>
      <c r="AM3" s="234" t="s">
        <v>864</v>
      </c>
      <c r="AN3" s="235"/>
      <c r="AO3" s="234" t="s">
        <v>865</v>
      </c>
      <c r="AP3" s="235"/>
      <c r="AQ3" s="234" t="s">
        <v>866</v>
      </c>
      <c r="AR3" s="235"/>
      <c r="AS3" s="234" t="s">
        <v>867</v>
      </c>
      <c r="AT3" s="235"/>
      <c r="AU3" s="234" t="s">
        <v>868</v>
      </c>
      <c r="AV3" s="235"/>
      <c r="AW3" s="234" t="s">
        <v>869</v>
      </c>
      <c r="AX3" s="235"/>
      <c r="AY3" s="234" t="s">
        <v>77</v>
      </c>
      <c r="AZ3" s="235"/>
    </row>
    <row r="4" spans="1:53" ht="63">
      <c r="A4" s="236"/>
      <c r="B4" s="240"/>
      <c r="C4" s="61" t="s">
        <v>747</v>
      </c>
      <c r="D4" s="73" t="s">
        <v>748</v>
      </c>
      <c r="E4" s="61" t="s">
        <v>747</v>
      </c>
      <c r="F4" s="73" t="s">
        <v>748</v>
      </c>
      <c r="G4" s="61" t="s">
        <v>747</v>
      </c>
      <c r="H4" s="73" t="s">
        <v>748</v>
      </c>
      <c r="I4" s="61" t="s">
        <v>747</v>
      </c>
      <c r="J4" s="73" t="s">
        <v>748</v>
      </c>
      <c r="K4" s="61" t="s">
        <v>747</v>
      </c>
      <c r="L4" s="73" t="s">
        <v>748</v>
      </c>
      <c r="M4" s="61" t="s">
        <v>747</v>
      </c>
      <c r="N4" s="73" t="s">
        <v>748</v>
      </c>
      <c r="O4" s="61" t="s">
        <v>747</v>
      </c>
      <c r="P4" s="73" t="s">
        <v>748</v>
      </c>
      <c r="Q4" s="61" t="s">
        <v>747</v>
      </c>
      <c r="R4" s="73" t="s">
        <v>748</v>
      </c>
      <c r="S4" s="61" t="s">
        <v>747</v>
      </c>
      <c r="T4" s="73" t="s">
        <v>748</v>
      </c>
      <c r="U4" s="61" t="s">
        <v>747</v>
      </c>
      <c r="V4" s="73" t="s">
        <v>748</v>
      </c>
      <c r="W4" s="61" t="s">
        <v>747</v>
      </c>
      <c r="X4" s="73" t="s">
        <v>748</v>
      </c>
      <c r="Y4" s="61" t="s">
        <v>747</v>
      </c>
      <c r="Z4" s="73" t="s">
        <v>748</v>
      </c>
      <c r="AA4" s="61" t="s">
        <v>747</v>
      </c>
      <c r="AB4" s="73" t="s">
        <v>748</v>
      </c>
      <c r="AC4" s="61" t="s">
        <v>747</v>
      </c>
      <c r="AD4" s="73" t="s">
        <v>748</v>
      </c>
      <c r="AE4" s="61" t="s">
        <v>747</v>
      </c>
      <c r="AF4" s="73" t="s">
        <v>748</v>
      </c>
      <c r="AG4" s="61" t="s">
        <v>747</v>
      </c>
      <c r="AH4" s="73" t="s">
        <v>748</v>
      </c>
      <c r="AI4" s="61" t="s">
        <v>747</v>
      </c>
      <c r="AJ4" s="73" t="s">
        <v>748</v>
      </c>
      <c r="AK4" s="61" t="s">
        <v>747</v>
      </c>
      <c r="AL4" s="73" t="s">
        <v>748</v>
      </c>
      <c r="AM4" s="61" t="s">
        <v>747</v>
      </c>
      <c r="AN4" s="73" t="s">
        <v>748</v>
      </c>
      <c r="AO4" s="61" t="s">
        <v>747</v>
      </c>
      <c r="AP4" s="73" t="s">
        <v>748</v>
      </c>
      <c r="AQ4" s="61" t="s">
        <v>747</v>
      </c>
      <c r="AR4" s="73" t="s">
        <v>748</v>
      </c>
      <c r="AS4" s="61" t="s">
        <v>747</v>
      </c>
      <c r="AT4" s="73" t="s">
        <v>748</v>
      </c>
      <c r="AU4" s="61" t="s">
        <v>747</v>
      </c>
      <c r="AV4" s="73" t="s">
        <v>748</v>
      </c>
      <c r="AW4" s="61" t="s">
        <v>747</v>
      </c>
      <c r="AX4" s="73" t="s">
        <v>748</v>
      </c>
      <c r="AY4" s="74" t="s">
        <v>747</v>
      </c>
      <c r="AZ4" s="75" t="s">
        <v>748</v>
      </c>
    </row>
    <row r="5" spans="1:53" ht="15.75">
      <c r="A5" s="61">
        <v>1</v>
      </c>
      <c r="B5" s="46" t="s">
        <v>749</v>
      </c>
      <c r="C5" s="47">
        <v>1139631</v>
      </c>
      <c r="D5" s="47">
        <v>0</v>
      </c>
      <c r="E5" s="47">
        <v>4153481.32</v>
      </c>
      <c r="F5" s="47">
        <v>0</v>
      </c>
      <c r="G5" s="47">
        <v>3251703.8299999987</v>
      </c>
      <c r="H5" s="47">
        <v>0</v>
      </c>
      <c r="I5" s="47">
        <v>5083833.26</v>
      </c>
      <c r="J5" s="47">
        <v>0</v>
      </c>
      <c r="K5" s="47">
        <v>1398289.9799999997</v>
      </c>
      <c r="L5" s="47">
        <v>0</v>
      </c>
      <c r="M5" s="47">
        <v>88110.839999999909</v>
      </c>
      <c r="N5" s="47">
        <v>0</v>
      </c>
      <c r="O5" s="47">
        <v>938424.1399999999</v>
      </c>
      <c r="P5" s="47">
        <v>0</v>
      </c>
      <c r="Q5" s="47">
        <v>5726512.4800000051</v>
      </c>
      <c r="R5" s="47">
        <v>138266.91999999998</v>
      </c>
      <c r="S5" s="47">
        <v>1719651.05</v>
      </c>
      <c r="T5" s="47">
        <v>2053.62</v>
      </c>
      <c r="U5" s="47">
        <v>224020.15</v>
      </c>
      <c r="V5" s="47">
        <v>0</v>
      </c>
      <c r="W5" s="47">
        <v>50547.939999999995</v>
      </c>
      <c r="X5" s="47">
        <v>0</v>
      </c>
      <c r="Y5" s="47">
        <v>2107967.91</v>
      </c>
      <c r="Z5" s="47">
        <v>0</v>
      </c>
      <c r="AA5" s="47">
        <v>115032.16</v>
      </c>
      <c r="AB5" s="47">
        <v>0</v>
      </c>
      <c r="AC5" s="47">
        <v>266907.95000000007</v>
      </c>
      <c r="AD5" s="47">
        <v>0</v>
      </c>
      <c r="AE5" s="47">
        <v>0</v>
      </c>
      <c r="AF5" s="47">
        <v>0</v>
      </c>
      <c r="AG5" s="47">
        <v>296466.02000000869</v>
      </c>
      <c r="AH5" s="47">
        <v>0</v>
      </c>
      <c r="AI5" s="47">
        <v>1428.27</v>
      </c>
      <c r="AJ5" s="47">
        <v>1428.27</v>
      </c>
      <c r="AK5" s="47">
        <v>994862.66273208347</v>
      </c>
      <c r="AL5" s="47">
        <v>0</v>
      </c>
      <c r="AM5" s="47">
        <v>81668</v>
      </c>
      <c r="AN5" s="47">
        <v>0</v>
      </c>
      <c r="AO5" s="47">
        <v>0</v>
      </c>
      <c r="AP5" s="47">
        <v>0</v>
      </c>
      <c r="AQ5" s="47">
        <v>3642.4</v>
      </c>
      <c r="AR5" s="47">
        <v>0</v>
      </c>
      <c r="AS5" s="47">
        <v>12138.86</v>
      </c>
      <c r="AT5" s="47">
        <v>0</v>
      </c>
      <c r="AU5" s="47">
        <v>24500</v>
      </c>
      <c r="AV5" s="47">
        <v>0</v>
      </c>
      <c r="AW5" s="47">
        <v>457.87</v>
      </c>
      <c r="AX5" s="47">
        <v>457.85</v>
      </c>
      <c r="AY5" s="53">
        <v>27679278.092732094</v>
      </c>
      <c r="AZ5" s="53">
        <v>142206.65999999997</v>
      </c>
      <c r="BA5" s="62"/>
    </row>
    <row r="6" spans="1:53" ht="47.25">
      <c r="A6" s="63" t="s">
        <v>750</v>
      </c>
      <c r="B6" s="46" t="s">
        <v>751</v>
      </c>
      <c r="C6" s="47">
        <v>343120</v>
      </c>
      <c r="D6" s="47">
        <v>0</v>
      </c>
      <c r="E6" s="47">
        <v>134693.34</v>
      </c>
      <c r="F6" s="47">
        <v>0</v>
      </c>
      <c r="G6" s="47">
        <v>221561.12999999998</v>
      </c>
      <c r="H6" s="47">
        <v>0</v>
      </c>
      <c r="I6" s="47">
        <v>248670.81</v>
      </c>
      <c r="J6" s="47">
        <v>0</v>
      </c>
      <c r="K6" s="47">
        <v>89560.58</v>
      </c>
      <c r="L6" s="47">
        <v>0</v>
      </c>
      <c r="M6" s="47">
        <v>0</v>
      </c>
      <c r="N6" s="47">
        <v>0</v>
      </c>
      <c r="O6" s="47">
        <v>179745.87</v>
      </c>
      <c r="P6" s="47">
        <v>0</v>
      </c>
      <c r="Q6" s="47">
        <v>580861.99000000034</v>
      </c>
      <c r="R6" s="47">
        <v>0</v>
      </c>
      <c r="S6" s="47">
        <v>16164.66</v>
      </c>
      <c r="T6" s="47">
        <v>0</v>
      </c>
      <c r="U6" s="47">
        <v>10462.5</v>
      </c>
      <c r="V6" s="47">
        <v>0</v>
      </c>
      <c r="W6" s="47">
        <v>8965.99</v>
      </c>
      <c r="X6" s="47">
        <v>0</v>
      </c>
      <c r="Y6" s="47">
        <v>0</v>
      </c>
      <c r="Z6" s="47">
        <v>0</v>
      </c>
      <c r="AA6" s="47">
        <v>0</v>
      </c>
      <c r="AB6" s="47">
        <v>0</v>
      </c>
      <c r="AC6" s="47">
        <v>1571.4</v>
      </c>
      <c r="AD6" s="47">
        <v>0</v>
      </c>
      <c r="AE6" s="47">
        <v>0</v>
      </c>
      <c r="AF6" s="47">
        <v>0</v>
      </c>
      <c r="AG6" s="47">
        <v>0</v>
      </c>
      <c r="AH6" s="47">
        <v>0</v>
      </c>
      <c r="AI6" s="47">
        <v>0</v>
      </c>
      <c r="AJ6" s="47">
        <v>0</v>
      </c>
      <c r="AK6" s="47">
        <v>0</v>
      </c>
      <c r="AL6" s="47">
        <v>0</v>
      </c>
      <c r="AM6" s="47">
        <v>11363</v>
      </c>
      <c r="AN6" s="47">
        <v>0</v>
      </c>
      <c r="AO6" s="47">
        <v>0</v>
      </c>
      <c r="AP6" s="47">
        <v>0</v>
      </c>
      <c r="AQ6" s="47">
        <v>0</v>
      </c>
      <c r="AR6" s="47">
        <v>0</v>
      </c>
      <c r="AS6" s="47">
        <v>0</v>
      </c>
      <c r="AT6" s="47">
        <v>0</v>
      </c>
      <c r="AU6" s="47">
        <v>0</v>
      </c>
      <c r="AV6" s="47">
        <v>0</v>
      </c>
      <c r="AW6" s="47">
        <v>0</v>
      </c>
      <c r="AX6" s="47">
        <v>0</v>
      </c>
      <c r="AY6" s="53">
        <v>1846741.27</v>
      </c>
      <c r="AZ6" s="53">
        <v>0</v>
      </c>
      <c r="BA6" s="62"/>
    </row>
    <row r="7" spans="1:53" ht="15.75">
      <c r="A7" s="61">
        <v>2</v>
      </c>
      <c r="B7" s="46" t="s">
        <v>752</v>
      </c>
      <c r="C7" s="47">
        <v>0</v>
      </c>
      <c r="D7" s="47">
        <v>0</v>
      </c>
      <c r="E7" s="47">
        <v>2692862.43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272566.57999999996</v>
      </c>
      <c r="N7" s="47">
        <v>0</v>
      </c>
      <c r="O7" s="47">
        <v>11028</v>
      </c>
      <c r="P7" s="47">
        <v>0</v>
      </c>
      <c r="Q7" s="47">
        <v>11384078.220000003</v>
      </c>
      <c r="R7" s="47">
        <v>0</v>
      </c>
      <c r="S7" s="47">
        <v>544952.31999999995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902837.16</v>
      </c>
      <c r="Z7" s="47">
        <v>0</v>
      </c>
      <c r="AA7" s="47">
        <v>0</v>
      </c>
      <c r="AB7" s="47">
        <v>0</v>
      </c>
      <c r="AC7" s="47">
        <v>0</v>
      </c>
      <c r="AD7" s="47">
        <v>0</v>
      </c>
      <c r="AE7" s="47">
        <v>12689088.66</v>
      </c>
      <c r="AF7" s="47">
        <v>0</v>
      </c>
      <c r="AG7" s="47">
        <v>7550002.5100016864</v>
      </c>
      <c r="AH7" s="47">
        <v>0</v>
      </c>
      <c r="AI7" s="47">
        <v>0</v>
      </c>
      <c r="AJ7" s="47">
        <v>0</v>
      </c>
      <c r="AK7" s="47">
        <v>3698004.1390981334</v>
      </c>
      <c r="AL7" s="47">
        <v>0</v>
      </c>
      <c r="AM7" s="47">
        <v>1492341</v>
      </c>
      <c r="AN7" s="47">
        <v>0</v>
      </c>
      <c r="AO7" s="47">
        <v>0</v>
      </c>
      <c r="AP7" s="47">
        <v>0</v>
      </c>
      <c r="AQ7" s="47">
        <v>1484009.57</v>
      </c>
      <c r="AR7" s="47">
        <v>0</v>
      </c>
      <c r="AS7" s="47">
        <v>596544.69999999995</v>
      </c>
      <c r="AT7" s="47">
        <v>0</v>
      </c>
      <c r="AU7" s="47">
        <v>613522.55000000005</v>
      </c>
      <c r="AV7" s="47">
        <v>0</v>
      </c>
      <c r="AW7" s="47">
        <v>0</v>
      </c>
      <c r="AX7" s="47">
        <v>0</v>
      </c>
      <c r="AY7" s="53">
        <v>43931837.839099824</v>
      </c>
      <c r="AZ7" s="53">
        <v>0</v>
      </c>
      <c r="BA7" s="62"/>
    </row>
    <row r="8" spans="1:53" ht="31.5">
      <c r="A8" s="61">
        <v>3</v>
      </c>
      <c r="B8" s="46" t="s">
        <v>753</v>
      </c>
      <c r="C8" s="47">
        <v>24327715</v>
      </c>
      <c r="D8" s="47">
        <v>0</v>
      </c>
      <c r="E8" s="47">
        <v>18316956.75</v>
      </c>
      <c r="F8" s="47">
        <v>0</v>
      </c>
      <c r="G8" s="47">
        <v>66633322.699999996</v>
      </c>
      <c r="H8" s="47">
        <v>0</v>
      </c>
      <c r="I8" s="47">
        <v>59508159.110000007</v>
      </c>
      <c r="J8" s="47">
        <v>0</v>
      </c>
      <c r="K8" s="47">
        <v>66746668.769999996</v>
      </c>
      <c r="L8" s="47">
        <v>0</v>
      </c>
      <c r="M8" s="47">
        <v>749228.0700000003</v>
      </c>
      <c r="N8" s="47">
        <v>0</v>
      </c>
      <c r="O8" s="47">
        <v>3738264.99</v>
      </c>
      <c r="P8" s="47">
        <v>0</v>
      </c>
      <c r="Q8" s="47">
        <v>29770378.090000078</v>
      </c>
      <c r="R8" s="47">
        <v>91159.01</v>
      </c>
      <c r="S8" s="47">
        <v>46031550.669999994</v>
      </c>
      <c r="T8" s="47">
        <v>0</v>
      </c>
      <c r="U8" s="47">
        <v>14548491.33</v>
      </c>
      <c r="V8" s="47">
        <v>0</v>
      </c>
      <c r="W8" s="47">
        <v>8583086.4800000004</v>
      </c>
      <c r="X8" s="47">
        <v>0</v>
      </c>
      <c r="Y8" s="47">
        <v>3172350.71</v>
      </c>
      <c r="Z8" s="47">
        <v>0</v>
      </c>
      <c r="AA8" s="47">
        <v>174307.21</v>
      </c>
      <c r="AB8" s="47">
        <v>0</v>
      </c>
      <c r="AC8" s="47">
        <v>9423427.3800000157</v>
      </c>
      <c r="AD8" s="47">
        <v>0</v>
      </c>
      <c r="AE8" s="47">
        <v>0</v>
      </c>
      <c r="AF8" s="47">
        <v>0</v>
      </c>
      <c r="AG8" s="47">
        <v>202238.99999999983</v>
      </c>
      <c r="AH8" s="47">
        <v>0</v>
      </c>
      <c r="AI8" s="47">
        <v>0</v>
      </c>
      <c r="AJ8" s="47">
        <v>0</v>
      </c>
      <c r="AK8" s="47">
        <v>0</v>
      </c>
      <c r="AL8" s="47">
        <v>0</v>
      </c>
      <c r="AM8" s="47">
        <v>247842</v>
      </c>
      <c r="AN8" s="47">
        <v>0</v>
      </c>
      <c r="AO8" s="47">
        <v>0</v>
      </c>
      <c r="AP8" s="47">
        <v>0</v>
      </c>
      <c r="AQ8" s="47">
        <v>0</v>
      </c>
      <c r="AR8" s="47">
        <v>0</v>
      </c>
      <c r="AS8" s="47">
        <v>0</v>
      </c>
      <c r="AT8" s="47">
        <v>0</v>
      </c>
      <c r="AU8" s="47">
        <v>0</v>
      </c>
      <c r="AV8" s="47">
        <v>0</v>
      </c>
      <c r="AW8" s="47">
        <v>423.61</v>
      </c>
      <c r="AX8" s="47">
        <v>423.61</v>
      </c>
      <c r="AY8" s="53">
        <v>352174411.87000006</v>
      </c>
      <c r="AZ8" s="53">
        <v>91582.62</v>
      </c>
      <c r="BA8" s="62"/>
    </row>
    <row r="9" spans="1:53" ht="15.75">
      <c r="A9" s="61">
        <v>4</v>
      </c>
      <c r="B9" s="46" t="s">
        <v>754</v>
      </c>
      <c r="C9" s="47">
        <v>0</v>
      </c>
      <c r="D9" s="47">
        <v>0</v>
      </c>
      <c r="E9" s="47">
        <v>0</v>
      </c>
      <c r="F9" s="47">
        <v>0</v>
      </c>
      <c r="G9" s="47">
        <v>586138.30999999994</v>
      </c>
      <c r="H9" s="47">
        <v>0</v>
      </c>
      <c r="I9" s="47">
        <v>32702.34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2241160.69</v>
      </c>
      <c r="P9" s="47">
        <v>0</v>
      </c>
      <c r="Q9" s="47">
        <v>149849.41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  <c r="AS9" s="47">
        <v>0</v>
      </c>
      <c r="AT9" s="47">
        <v>0</v>
      </c>
      <c r="AU9" s="47">
        <v>0</v>
      </c>
      <c r="AV9" s="47">
        <v>0</v>
      </c>
      <c r="AW9" s="47">
        <v>0</v>
      </c>
      <c r="AX9" s="47">
        <v>0</v>
      </c>
      <c r="AY9" s="53">
        <v>3009850.75</v>
      </c>
      <c r="AZ9" s="53">
        <v>0</v>
      </c>
      <c r="BA9" s="62"/>
    </row>
    <row r="10" spans="1:53" ht="15.75">
      <c r="A10" s="61">
        <v>5</v>
      </c>
      <c r="B10" s="46" t="s">
        <v>755</v>
      </c>
      <c r="C10" s="47">
        <v>0</v>
      </c>
      <c r="D10" s="47">
        <v>0</v>
      </c>
      <c r="E10" s="47">
        <v>130003.83</v>
      </c>
      <c r="F10" s="47">
        <v>0</v>
      </c>
      <c r="G10" s="47">
        <v>487063.27</v>
      </c>
      <c r="H10" s="47">
        <v>0</v>
      </c>
      <c r="I10" s="47">
        <v>0</v>
      </c>
      <c r="J10" s="47">
        <v>0</v>
      </c>
      <c r="K10" s="47">
        <v>228647.08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287717.49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84970.040000000008</v>
      </c>
      <c r="AD10" s="47">
        <v>0</v>
      </c>
      <c r="AE10" s="47">
        <v>0</v>
      </c>
      <c r="AF10" s="47">
        <v>0</v>
      </c>
      <c r="AG10" s="47">
        <v>0</v>
      </c>
      <c r="AH10" s="47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47">
        <v>0</v>
      </c>
      <c r="AQ10" s="47">
        <v>0</v>
      </c>
      <c r="AR10" s="47">
        <v>0</v>
      </c>
      <c r="AS10" s="47">
        <v>0</v>
      </c>
      <c r="AT10" s="47">
        <v>0</v>
      </c>
      <c r="AU10" s="47">
        <v>0</v>
      </c>
      <c r="AV10" s="47">
        <v>0</v>
      </c>
      <c r="AW10" s="47">
        <v>0</v>
      </c>
      <c r="AX10" s="47">
        <v>0</v>
      </c>
      <c r="AY10" s="53">
        <v>1218401.71</v>
      </c>
      <c r="AZ10" s="53">
        <v>0</v>
      </c>
      <c r="BA10" s="62"/>
    </row>
    <row r="11" spans="1:53" ht="15.75">
      <c r="A11" s="61">
        <v>6</v>
      </c>
      <c r="B11" s="46" t="s">
        <v>756</v>
      </c>
      <c r="C11" s="47">
        <v>17148</v>
      </c>
      <c r="D11" s="47">
        <v>0</v>
      </c>
      <c r="E11" s="47">
        <v>1450384.58</v>
      </c>
      <c r="F11" s="47">
        <v>0</v>
      </c>
      <c r="G11" s="47">
        <v>1668608.5900000003</v>
      </c>
      <c r="H11" s="47">
        <v>0</v>
      </c>
      <c r="I11" s="47">
        <v>1600</v>
      </c>
      <c r="J11" s="47">
        <v>0</v>
      </c>
      <c r="K11" s="47">
        <v>352913.57999999996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39058.270000000004</v>
      </c>
      <c r="R11" s="47">
        <v>0</v>
      </c>
      <c r="S11" s="47">
        <v>800810.66</v>
      </c>
      <c r="T11" s="47">
        <v>0</v>
      </c>
      <c r="U11" s="47">
        <v>30680</v>
      </c>
      <c r="V11" s="47">
        <v>0</v>
      </c>
      <c r="W11" s="47">
        <v>3801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  <c r="AG11" s="47">
        <v>0</v>
      </c>
      <c r="AH11" s="47">
        <v>0</v>
      </c>
      <c r="AI11" s="47">
        <v>194671.97425589999</v>
      </c>
      <c r="AJ11" s="47">
        <v>194671.97425589999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47">
        <v>0</v>
      </c>
      <c r="AX11" s="47">
        <v>0</v>
      </c>
      <c r="AY11" s="53">
        <v>4559676.6542559005</v>
      </c>
      <c r="AZ11" s="53">
        <v>194671.97425589999</v>
      </c>
      <c r="BA11" s="62"/>
    </row>
    <row r="12" spans="1:53" ht="15.75">
      <c r="A12" s="61">
        <v>7</v>
      </c>
      <c r="B12" s="46" t="s">
        <v>757</v>
      </c>
      <c r="C12" s="47">
        <v>40789</v>
      </c>
      <c r="D12" s="47">
        <v>0</v>
      </c>
      <c r="E12" s="47">
        <v>1014332.94</v>
      </c>
      <c r="F12" s="47">
        <v>-14129.620018799998</v>
      </c>
      <c r="G12" s="47">
        <v>4053976.7799999989</v>
      </c>
      <c r="H12" s="47">
        <v>0</v>
      </c>
      <c r="I12" s="47">
        <v>1454562.4</v>
      </c>
      <c r="J12" s="47">
        <v>0</v>
      </c>
      <c r="K12" s="47">
        <v>1003733.7000000001</v>
      </c>
      <c r="L12" s="47">
        <v>0</v>
      </c>
      <c r="M12" s="47">
        <v>11366.920000000002</v>
      </c>
      <c r="N12" s="47">
        <v>0</v>
      </c>
      <c r="O12" s="47">
        <v>43531.199999999997</v>
      </c>
      <c r="P12" s="47">
        <v>0</v>
      </c>
      <c r="Q12" s="47">
        <v>473494.38000000012</v>
      </c>
      <c r="R12" s="47">
        <v>0</v>
      </c>
      <c r="S12" s="47">
        <v>524595.40999999992</v>
      </c>
      <c r="T12" s="47">
        <v>0</v>
      </c>
      <c r="U12" s="47">
        <v>17900.810000000001</v>
      </c>
      <c r="V12" s="47">
        <v>0</v>
      </c>
      <c r="W12" s="47">
        <v>592570.81999999995</v>
      </c>
      <c r="X12" s="47">
        <v>0</v>
      </c>
      <c r="Y12" s="47">
        <v>24263.9</v>
      </c>
      <c r="Z12" s="47">
        <v>0</v>
      </c>
      <c r="AA12" s="47">
        <v>0</v>
      </c>
      <c r="AB12" s="47">
        <v>0</v>
      </c>
      <c r="AC12" s="47">
        <v>117242.68</v>
      </c>
      <c r="AD12" s="47">
        <v>0</v>
      </c>
      <c r="AE12" s="47">
        <v>0</v>
      </c>
      <c r="AF12" s="47">
        <v>0</v>
      </c>
      <c r="AG12" s="47">
        <v>266.48</v>
      </c>
      <c r="AH12" s="47">
        <v>0</v>
      </c>
      <c r="AI12" s="47">
        <v>1860498.4987042001</v>
      </c>
      <c r="AJ12" s="47">
        <v>1819770.2887042002</v>
      </c>
      <c r="AK12" s="47">
        <v>0</v>
      </c>
      <c r="AL12" s="47">
        <v>0</v>
      </c>
      <c r="AM12" s="47">
        <v>339438</v>
      </c>
      <c r="AN12" s="47">
        <v>0</v>
      </c>
      <c r="AO12" s="47">
        <v>0</v>
      </c>
      <c r="AP12" s="47">
        <v>0</v>
      </c>
      <c r="AQ12" s="47">
        <v>0</v>
      </c>
      <c r="AR12" s="47">
        <v>0</v>
      </c>
      <c r="AS12" s="47">
        <v>0</v>
      </c>
      <c r="AT12" s="47">
        <v>0</v>
      </c>
      <c r="AU12" s="47">
        <v>0</v>
      </c>
      <c r="AV12" s="47">
        <v>0</v>
      </c>
      <c r="AW12" s="47">
        <v>0</v>
      </c>
      <c r="AX12" s="47">
        <v>0</v>
      </c>
      <c r="AY12" s="53">
        <v>11572563.918704201</v>
      </c>
      <c r="AZ12" s="53">
        <v>1805640.6686854002</v>
      </c>
      <c r="BA12" s="62"/>
    </row>
    <row r="13" spans="1:53" ht="15.75">
      <c r="A13" s="61">
        <v>8</v>
      </c>
      <c r="B13" s="46" t="s">
        <v>758</v>
      </c>
      <c r="C13" s="47">
        <v>2216654</v>
      </c>
      <c r="D13" s="47">
        <v>0</v>
      </c>
      <c r="E13" s="47">
        <v>6379508.5099999998</v>
      </c>
      <c r="F13" s="47">
        <v>496207.2924108</v>
      </c>
      <c r="G13" s="47">
        <v>34665238.949999988</v>
      </c>
      <c r="H13" s="47">
        <v>6108865.2599999998</v>
      </c>
      <c r="I13" s="47">
        <v>19173500.240000002</v>
      </c>
      <c r="J13" s="47">
        <v>354848.94500000001</v>
      </c>
      <c r="K13" s="47">
        <v>10057867.68</v>
      </c>
      <c r="L13" s="47">
        <v>4999.96</v>
      </c>
      <c r="M13" s="47">
        <v>411191.92230000003</v>
      </c>
      <c r="N13" s="47">
        <v>0</v>
      </c>
      <c r="O13" s="47">
        <v>18151362.359999999</v>
      </c>
      <c r="P13" s="47">
        <v>0</v>
      </c>
      <c r="Q13" s="47">
        <v>14627573.431300001</v>
      </c>
      <c r="R13" s="47">
        <v>21808.93</v>
      </c>
      <c r="S13" s="47">
        <v>16984041.170000002</v>
      </c>
      <c r="T13" s="47">
        <v>4107243</v>
      </c>
      <c r="U13" s="47">
        <v>45622.47</v>
      </c>
      <c r="V13" s="47">
        <v>0</v>
      </c>
      <c r="W13" s="47">
        <v>22087638.500000004</v>
      </c>
      <c r="X13" s="47">
        <v>0</v>
      </c>
      <c r="Y13" s="47">
        <v>4308249.92</v>
      </c>
      <c r="Z13" s="47">
        <v>0</v>
      </c>
      <c r="AA13" s="47">
        <v>14071517.789999999</v>
      </c>
      <c r="AB13" s="47">
        <v>0</v>
      </c>
      <c r="AC13" s="47">
        <v>1293827.7900000005</v>
      </c>
      <c r="AD13" s="47">
        <v>0</v>
      </c>
      <c r="AE13" s="47">
        <v>0</v>
      </c>
      <c r="AF13" s="47">
        <v>0</v>
      </c>
      <c r="AG13" s="47">
        <v>693799.88381505082</v>
      </c>
      <c r="AH13" s="47">
        <v>0</v>
      </c>
      <c r="AI13" s="47">
        <v>5530218.8184140995</v>
      </c>
      <c r="AJ13" s="47">
        <v>3568107.5984140998</v>
      </c>
      <c r="AK13" s="47">
        <v>0</v>
      </c>
      <c r="AL13" s="47">
        <v>0</v>
      </c>
      <c r="AM13" s="47">
        <v>283302</v>
      </c>
      <c r="AN13" s="47">
        <v>0</v>
      </c>
      <c r="AO13" s="47">
        <v>0</v>
      </c>
      <c r="AP13" s="47">
        <v>0</v>
      </c>
      <c r="AQ13" s="47">
        <v>28060.31</v>
      </c>
      <c r="AR13" s="47">
        <v>0</v>
      </c>
      <c r="AS13" s="47">
        <v>69937.2</v>
      </c>
      <c r="AT13" s="47">
        <v>0</v>
      </c>
      <c r="AU13" s="47">
        <v>991.4</v>
      </c>
      <c r="AV13" s="47">
        <v>0</v>
      </c>
      <c r="AW13" s="47">
        <v>279464.18999999994</v>
      </c>
      <c r="AX13" s="47">
        <v>0</v>
      </c>
      <c r="AY13" s="53">
        <v>171359568.5358291</v>
      </c>
      <c r="AZ13" s="53">
        <v>14662080.985824902</v>
      </c>
      <c r="BA13" s="62"/>
    </row>
    <row r="14" spans="1:53" ht="15.75">
      <c r="A14" s="64" t="s">
        <v>793</v>
      </c>
      <c r="B14" s="46" t="s">
        <v>837</v>
      </c>
      <c r="C14" s="47">
        <v>672263</v>
      </c>
      <c r="D14" s="47">
        <v>0</v>
      </c>
      <c r="E14" s="47">
        <v>0</v>
      </c>
      <c r="F14" s="47">
        <v>0</v>
      </c>
      <c r="G14" s="47">
        <v>27560531.699999999</v>
      </c>
      <c r="H14" s="47">
        <v>6103167.25</v>
      </c>
      <c r="I14" s="47">
        <v>4526020.6800000006</v>
      </c>
      <c r="J14" s="47">
        <v>227791.38500000001</v>
      </c>
      <c r="K14" s="47">
        <v>5713519.9099999992</v>
      </c>
      <c r="L14" s="47">
        <v>0</v>
      </c>
      <c r="M14" s="47">
        <v>0</v>
      </c>
      <c r="N14" s="47">
        <v>0</v>
      </c>
      <c r="O14" s="47">
        <v>16222485.199999999</v>
      </c>
      <c r="P14" s="47">
        <v>0</v>
      </c>
      <c r="Q14" s="47">
        <v>4988355.18</v>
      </c>
      <c r="R14" s="47">
        <v>9583.4599999999991</v>
      </c>
      <c r="S14" s="47">
        <v>7029198.4300000006</v>
      </c>
      <c r="T14" s="47">
        <v>4107243</v>
      </c>
      <c r="U14" s="47">
        <v>45396.65</v>
      </c>
      <c r="V14" s="47">
        <v>0</v>
      </c>
      <c r="W14" s="47">
        <v>15511859.82</v>
      </c>
      <c r="X14" s="47">
        <v>0</v>
      </c>
      <c r="Y14" s="47">
        <v>949244.10000000009</v>
      </c>
      <c r="Z14" s="47">
        <v>0</v>
      </c>
      <c r="AA14" s="47">
        <v>14071517.789999999</v>
      </c>
      <c r="AB14" s="47">
        <v>0</v>
      </c>
      <c r="AC14" s="47">
        <v>1266317.4200000004</v>
      </c>
      <c r="AD14" s="47">
        <v>0</v>
      </c>
      <c r="AE14" s="47">
        <v>0</v>
      </c>
      <c r="AF14" s="47">
        <v>0</v>
      </c>
      <c r="AG14" s="47">
        <v>693799.88381505082</v>
      </c>
      <c r="AH14" s="47">
        <v>0</v>
      </c>
      <c r="AI14" s="47">
        <v>693526.59</v>
      </c>
      <c r="AJ14" s="47">
        <v>62817.01</v>
      </c>
      <c r="AK14" s="47">
        <v>0</v>
      </c>
      <c r="AL14" s="47">
        <v>0</v>
      </c>
      <c r="AM14" s="47">
        <v>219947</v>
      </c>
      <c r="AN14" s="47">
        <v>0</v>
      </c>
      <c r="AO14" s="47">
        <v>0</v>
      </c>
      <c r="AP14" s="47">
        <v>0</v>
      </c>
      <c r="AQ14" s="47">
        <v>28060.31</v>
      </c>
      <c r="AR14" s="47">
        <v>0</v>
      </c>
      <c r="AS14" s="47">
        <v>69937.2</v>
      </c>
      <c r="AT14" s="47">
        <v>0</v>
      </c>
      <c r="AU14" s="47">
        <v>0</v>
      </c>
      <c r="AV14" s="47">
        <v>0</v>
      </c>
      <c r="AW14" s="47">
        <v>0</v>
      </c>
      <c r="AX14" s="47">
        <v>0</v>
      </c>
      <c r="AY14" s="53">
        <v>100261980.86381507</v>
      </c>
      <c r="AZ14" s="53">
        <v>10510602.104999999</v>
      </c>
      <c r="BA14" s="62"/>
    </row>
    <row r="15" spans="1:53" ht="15.75">
      <c r="A15" s="64" t="s">
        <v>794</v>
      </c>
      <c r="B15" s="46" t="s">
        <v>838</v>
      </c>
      <c r="C15" s="47">
        <v>532398</v>
      </c>
      <c r="D15" s="47">
        <v>0</v>
      </c>
      <c r="E15" s="47">
        <v>4155767.99</v>
      </c>
      <c r="F15" s="47">
        <v>105726.5761262</v>
      </c>
      <c r="G15" s="47">
        <v>5439439.2499999935</v>
      </c>
      <c r="H15" s="47">
        <v>5698.01</v>
      </c>
      <c r="I15" s="47">
        <v>11002633.200000001</v>
      </c>
      <c r="J15" s="47">
        <v>0</v>
      </c>
      <c r="K15" s="47">
        <v>3245284.2600000007</v>
      </c>
      <c r="L15" s="47">
        <v>4999.96</v>
      </c>
      <c r="M15" s="47">
        <v>198631.06230000005</v>
      </c>
      <c r="N15" s="47">
        <v>0</v>
      </c>
      <c r="O15" s="47">
        <v>221401.63</v>
      </c>
      <c r="P15" s="47">
        <v>0</v>
      </c>
      <c r="Q15" s="47">
        <v>4745835.2613000004</v>
      </c>
      <c r="R15" s="47">
        <v>0</v>
      </c>
      <c r="S15" s="47">
        <v>7897406.6799999997</v>
      </c>
      <c r="T15" s="47">
        <v>0</v>
      </c>
      <c r="U15" s="47">
        <v>0</v>
      </c>
      <c r="V15" s="47">
        <v>0</v>
      </c>
      <c r="W15" s="47">
        <v>5353299.43</v>
      </c>
      <c r="X15" s="47">
        <v>0</v>
      </c>
      <c r="Y15" s="47">
        <v>3359005.82</v>
      </c>
      <c r="Z15" s="47">
        <v>0</v>
      </c>
      <c r="AA15" s="47">
        <v>0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0</v>
      </c>
      <c r="AI15" s="47">
        <v>4111513.7469319999</v>
      </c>
      <c r="AJ15" s="47">
        <v>2780112.1069319998</v>
      </c>
      <c r="AK15" s="47">
        <v>0</v>
      </c>
      <c r="AL15" s="47">
        <v>0</v>
      </c>
      <c r="AM15" s="47">
        <v>1177</v>
      </c>
      <c r="AN15" s="47">
        <v>0</v>
      </c>
      <c r="AO15" s="47">
        <v>0</v>
      </c>
      <c r="AP15" s="47">
        <v>0</v>
      </c>
      <c r="AQ15" s="47">
        <v>0</v>
      </c>
      <c r="AR15" s="47">
        <v>0</v>
      </c>
      <c r="AS15" s="47">
        <v>0</v>
      </c>
      <c r="AT15" s="47">
        <v>0</v>
      </c>
      <c r="AU15" s="47">
        <v>991.4</v>
      </c>
      <c r="AV15" s="47">
        <v>0</v>
      </c>
      <c r="AW15" s="47">
        <v>279464.18999999994</v>
      </c>
      <c r="AX15" s="47">
        <v>0</v>
      </c>
      <c r="AY15" s="53">
        <v>50544248.920531996</v>
      </c>
      <c r="AZ15" s="53">
        <v>2896536.6530581997</v>
      </c>
      <c r="BA15" s="62"/>
    </row>
    <row r="16" spans="1:53" ht="15.75">
      <c r="A16" s="64" t="s">
        <v>795</v>
      </c>
      <c r="B16" s="46" t="s">
        <v>839</v>
      </c>
      <c r="C16" s="47">
        <v>311873</v>
      </c>
      <c r="D16" s="47">
        <v>0</v>
      </c>
      <c r="E16" s="47">
        <v>58355.1</v>
      </c>
      <c r="F16" s="47">
        <v>0</v>
      </c>
      <c r="G16" s="47">
        <v>918723.46</v>
      </c>
      <c r="H16" s="47">
        <v>0</v>
      </c>
      <c r="I16" s="47">
        <v>2479786.7900000005</v>
      </c>
      <c r="J16" s="47">
        <v>127057.56</v>
      </c>
      <c r="K16" s="47">
        <v>27426.639999999999</v>
      </c>
      <c r="L16" s="47">
        <v>0</v>
      </c>
      <c r="M16" s="47">
        <v>0</v>
      </c>
      <c r="N16" s="47">
        <v>0</v>
      </c>
      <c r="O16" s="47">
        <v>1561766.72</v>
      </c>
      <c r="P16" s="47">
        <v>0</v>
      </c>
      <c r="Q16" s="47">
        <v>1120988.3900000001</v>
      </c>
      <c r="R16" s="47">
        <v>12225.47</v>
      </c>
      <c r="S16" s="47">
        <v>952592.22</v>
      </c>
      <c r="T16" s="47">
        <v>0</v>
      </c>
      <c r="U16" s="47">
        <v>0</v>
      </c>
      <c r="V16" s="47">
        <v>0</v>
      </c>
      <c r="W16" s="47">
        <v>1136106.2400000002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27261.01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62178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47">
        <v>0</v>
      </c>
      <c r="AT16" s="47">
        <v>0</v>
      </c>
      <c r="AU16" s="47">
        <v>0</v>
      </c>
      <c r="AV16" s="47">
        <v>0</v>
      </c>
      <c r="AW16" s="47">
        <v>0</v>
      </c>
      <c r="AX16" s="47">
        <v>0</v>
      </c>
      <c r="AY16" s="53">
        <v>8657057.5700000003</v>
      </c>
      <c r="AZ16" s="53">
        <v>139283.03</v>
      </c>
      <c r="BA16" s="62"/>
    </row>
    <row r="17" spans="1:53" ht="15.75">
      <c r="A17" s="64" t="s">
        <v>796</v>
      </c>
      <c r="B17" s="46" t="s">
        <v>836</v>
      </c>
      <c r="C17" s="47">
        <v>700120</v>
      </c>
      <c r="D17" s="47">
        <v>0</v>
      </c>
      <c r="E17" s="47">
        <v>2165385.42</v>
      </c>
      <c r="F17" s="47">
        <v>390480.71628459997</v>
      </c>
      <c r="G17" s="47">
        <v>746544.54000000015</v>
      </c>
      <c r="H17" s="47">
        <v>0</v>
      </c>
      <c r="I17" s="47">
        <v>1165059.57</v>
      </c>
      <c r="J17" s="47">
        <v>0</v>
      </c>
      <c r="K17" s="47">
        <v>1071636.8700000001</v>
      </c>
      <c r="L17" s="47">
        <v>0</v>
      </c>
      <c r="M17" s="47">
        <v>212560.86</v>
      </c>
      <c r="N17" s="47">
        <v>0</v>
      </c>
      <c r="O17" s="47">
        <v>145708.81</v>
      </c>
      <c r="P17" s="47">
        <v>0</v>
      </c>
      <c r="Q17" s="47">
        <v>3772394.6</v>
      </c>
      <c r="R17" s="47">
        <v>0</v>
      </c>
      <c r="S17" s="47">
        <v>1104843.8399999999</v>
      </c>
      <c r="T17" s="47">
        <v>0</v>
      </c>
      <c r="U17" s="47">
        <v>225.82</v>
      </c>
      <c r="V17" s="47">
        <v>0</v>
      </c>
      <c r="W17" s="47">
        <v>86373.010000000009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249.36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725178.48148209997</v>
      </c>
      <c r="AJ17" s="47">
        <v>725178.48148209997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  <c r="AR17" s="47">
        <v>0</v>
      </c>
      <c r="AS17" s="47">
        <v>0</v>
      </c>
      <c r="AT17" s="47">
        <v>0</v>
      </c>
      <c r="AU17" s="47">
        <v>0</v>
      </c>
      <c r="AV17" s="47">
        <v>0</v>
      </c>
      <c r="AW17" s="47">
        <v>0</v>
      </c>
      <c r="AX17" s="47">
        <v>0</v>
      </c>
      <c r="AY17" s="53">
        <v>11896281.181482101</v>
      </c>
      <c r="AZ17" s="53">
        <v>1115659.1977666998</v>
      </c>
      <c r="BA17" s="62"/>
    </row>
    <row r="18" spans="1:53" ht="15.75">
      <c r="A18" s="65">
        <v>9</v>
      </c>
      <c r="B18" s="46" t="s">
        <v>759</v>
      </c>
      <c r="C18" s="47">
        <v>1222522</v>
      </c>
      <c r="D18" s="47">
        <v>0</v>
      </c>
      <c r="E18" s="47">
        <v>673922.05</v>
      </c>
      <c r="F18" s="47">
        <v>0</v>
      </c>
      <c r="G18" s="47">
        <v>2828184.5900000003</v>
      </c>
      <c r="H18" s="47">
        <v>451796.76</v>
      </c>
      <c r="I18" s="47">
        <v>2228407.4</v>
      </c>
      <c r="J18" s="47">
        <v>0</v>
      </c>
      <c r="K18" s="47">
        <v>11382.3</v>
      </c>
      <c r="L18" s="47">
        <v>0</v>
      </c>
      <c r="M18" s="47">
        <v>0</v>
      </c>
      <c r="N18" s="47">
        <v>0</v>
      </c>
      <c r="O18" s="47">
        <v>76954.389999999985</v>
      </c>
      <c r="P18" s="47">
        <v>0</v>
      </c>
      <c r="Q18" s="47">
        <v>281118.59000000003</v>
      </c>
      <c r="R18" s="47">
        <v>0</v>
      </c>
      <c r="S18" s="47">
        <v>1112180.5400000003</v>
      </c>
      <c r="T18" s="47">
        <v>0</v>
      </c>
      <c r="U18" s="47">
        <v>729405.29999999993</v>
      </c>
      <c r="V18" s="47">
        <v>0</v>
      </c>
      <c r="W18" s="47">
        <v>1584687.82</v>
      </c>
      <c r="X18" s="47">
        <v>0</v>
      </c>
      <c r="Y18" s="47">
        <v>1399.16</v>
      </c>
      <c r="Z18" s="47">
        <v>0</v>
      </c>
      <c r="AA18" s="47">
        <v>655.28</v>
      </c>
      <c r="AB18" s="47">
        <v>0</v>
      </c>
      <c r="AC18" s="47">
        <v>133416.33000000013</v>
      </c>
      <c r="AD18" s="47">
        <v>0</v>
      </c>
      <c r="AE18" s="47">
        <v>0</v>
      </c>
      <c r="AF18" s="47">
        <v>0</v>
      </c>
      <c r="AG18" s="47">
        <v>428891.23999999883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6275</v>
      </c>
      <c r="AN18" s="47">
        <v>0</v>
      </c>
      <c r="AO18" s="47">
        <v>0</v>
      </c>
      <c r="AP18" s="47">
        <v>0</v>
      </c>
      <c r="AQ18" s="47">
        <v>0</v>
      </c>
      <c r="AR18" s="47">
        <v>0</v>
      </c>
      <c r="AS18" s="47">
        <v>0</v>
      </c>
      <c r="AT18" s="47">
        <v>0</v>
      </c>
      <c r="AU18" s="47">
        <v>0</v>
      </c>
      <c r="AV18" s="47">
        <v>0</v>
      </c>
      <c r="AW18" s="47">
        <v>2180.0500000000002</v>
      </c>
      <c r="AX18" s="47">
        <v>0</v>
      </c>
      <c r="AY18" s="53">
        <v>11321582.040000001</v>
      </c>
      <c r="AZ18" s="53">
        <v>451796.76</v>
      </c>
      <c r="BA18" s="62"/>
    </row>
    <row r="19" spans="1:53" ht="31.5">
      <c r="A19" s="64" t="s">
        <v>797</v>
      </c>
      <c r="B19" s="46" t="s">
        <v>834</v>
      </c>
      <c r="C19" s="47">
        <v>1203793</v>
      </c>
      <c r="D19" s="47">
        <v>0</v>
      </c>
      <c r="E19" s="47">
        <v>642160.91</v>
      </c>
      <c r="F19" s="47">
        <v>0</v>
      </c>
      <c r="G19" s="47">
        <v>2759069.0700000003</v>
      </c>
      <c r="H19" s="47">
        <v>451796.76</v>
      </c>
      <c r="I19" s="47">
        <v>2107266.0299999998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75182.51999999999</v>
      </c>
      <c r="P19" s="47">
        <v>0</v>
      </c>
      <c r="Q19" s="47">
        <v>48516.959999999999</v>
      </c>
      <c r="R19" s="47">
        <v>0</v>
      </c>
      <c r="S19" s="47">
        <v>1092104.4800000002</v>
      </c>
      <c r="T19" s="47">
        <v>0</v>
      </c>
      <c r="U19" s="47">
        <v>729405.29999999993</v>
      </c>
      <c r="V19" s="47">
        <v>0</v>
      </c>
      <c r="W19" s="47">
        <v>1584687.82</v>
      </c>
      <c r="X19" s="47">
        <v>0</v>
      </c>
      <c r="Y19" s="47">
        <v>0</v>
      </c>
      <c r="Z19" s="47">
        <v>0</v>
      </c>
      <c r="AA19" s="47">
        <v>655.28</v>
      </c>
      <c r="AB19" s="47">
        <v>0</v>
      </c>
      <c r="AC19" s="47">
        <v>133416.33000000013</v>
      </c>
      <c r="AD19" s="47">
        <v>0</v>
      </c>
      <c r="AE19" s="47">
        <v>0</v>
      </c>
      <c r="AF19" s="47">
        <v>0</v>
      </c>
      <c r="AG19" s="47">
        <v>428891.23999999883</v>
      </c>
      <c r="AH19" s="47">
        <v>0</v>
      </c>
      <c r="AI19" s="47">
        <v>0</v>
      </c>
      <c r="AJ19" s="47">
        <v>0</v>
      </c>
      <c r="AK19" s="47">
        <v>0</v>
      </c>
      <c r="AL19" s="47">
        <v>0</v>
      </c>
      <c r="AM19" s="47">
        <v>6275</v>
      </c>
      <c r="AN19" s="47">
        <v>0</v>
      </c>
      <c r="AO19" s="47">
        <v>0</v>
      </c>
      <c r="AP19" s="47">
        <v>0</v>
      </c>
      <c r="AQ19" s="47">
        <v>0</v>
      </c>
      <c r="AR19" s="47">
        <v>0</v>
      </c>
      <c r="AS19" s="47">
        <v>0</v>
      </c>
      <c r="AT19" s="47">
        <v>0</v>
      </c>
      <c r="AU19" s="47">
        <v>0</v>
      </c>
      <c r="AV19" s="47">
        <v>0</v>
      </c>
      <c r="AW19" s="47">
        <v>2180.0500000000002</v>
      </c>
      <c r="AX19" s="47">
        <v>0</v>
      </c>
      <c r="AY19" s="53">
        <v>10813603.989999998</v>
      </c>
      <c r="AZ19" s="53">
        <v>451796.76</v>
      </c>
      <c r="BA19" s="62"/>
    </row>
    <row r="20" spans="1:53" ht="15.75">
      <c r="A20" s="64" t="s">
        <v>798</v>
      </c>
      <c r="B20" s="46" t="s">
        <v>835</v>
      </c>
      <c r="C20" s="47">
        <v>18729</v>
      </c>
      <c r="D20" s="47">
        <v>0</v>
      </c>
      <c r="E20" s="47">
        <v>31761.14</v>
      </c>
      <c r="F20" s="47">
        <v>0</v>
      </c>
      <c r="G20" s="47">
        <v>69115.520000000004</v>
      </c>
      <c r="H20" s="47">
        <v>0</v>
      </c>
      <c r="I20" s="47">
        <v>121141.37</v>
      </c>
      <c r="J20" s="47">
        <v>0</v>
      </c>
      <c r="K20" s="47">
        <v>11382.3</v>
      </c>
      <c r="L20" s="47">
        <v>0</v>
      </c>
      <c r="M20" s="47">
        <v>0</v>
      </c>
      <c r="N20" s="47">
        <v>0</v>
      </c>
      <c r="O20" s="47">
        <v>1771.87</v>
      </c>
      <c r="P20" s="47">
        <v>0</v>
      </c>
      <c r="Q20" s="47">
        <v>232601.63</v>
      </c>
      <c r="R20" s="47">
        <v>0</v>
      </c>
      <c r="S20" s="47">
        <v>20076.060000000001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1399.16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47">
        <v>0</v>
      </c>
      <c r="AR20" s="47">
        <v>0</v>
      </c>
      <c r="AS20" s="47">
        <v>0</v>
      </c>
      <c r="AT20" s="47">
        <v>0</v>
      </c>
      <c r="AU20" s="47">
        <v>0</v>
      </c>
      <c r="AV20" s="47">
        <v>0</v>
      </c>
      <c r="AW20" s="47">
        <v>0</v>
      </c>
      <c r="AX20" s="47">
        <v>0</v>
      </c>
      <c r="AY20" s="53">
        <v>507978.05</v>
      </c>
      <c r="AZ20" s="53">
        <v>0</v>
      </c>
      <c r="BA20" s="62"/>
    </row>
    <row r="21" spans="1:53" ht="31.5">
      <c r="A21" s="61">
        <v>10</v>
      </c>
      <c r="B21" s="46" t="s">
        <v>760</v>
      </c>
      <c r="C21" s="47">
        <v>130629827</v>
      </c>
      <c r="D21" s="47">
        <v>0</v>
      </c>
      <c r="E21" s="47">
        <v>89122353.25</v>
      </c>
      <c r="F21" s="47">
        <v>0</v>
      </c>
      <c r="G21" s="47">
        <v>39207896.620000005</v>
      </c>
      <c r="H21" s="47">
        <v>0</v>
      </c>
      <c r="I21" s="47">
        <v>48917627.370000005</v>
      </c>
      <c r="J21" s="47">
        <v>0</v>
      </c>
      <c r="K21" s="47">
        <v>25847758.75</v>
      </c>
      <c r="L21" s="47">
        <v>0</v>
      </c>
      <c r="M21" s="47">
        <v>82796609.058160543</v>
      </c>
      <c r="N21" s="47">
        <v>0</v>
      </c>
      <c r="O21" s="47">
        <v>56355771.56000001</v>
      </c>
      <c r="P21" s="47">
        <v>0</v>
      </c>
      <c r="Q21" s="47">
        <v>24009522.149999999</v>
      </c>
      <c r="R21" s="47">
        <v>0</v>
      </c>
      <c r="S21" s="47">
        <v>15003825.57</v>
      </c>
      <c r="T21" s="47">
        <v>0</v>
      </c>
      <c r="U21" s="47">
        <v>69026116.87999998</v>
      </c>
      <c r="V21" s="47">
        <v>0</v>
      </c>
      <c r="W21" s="47">
        <v>4315250.4400000004</v>
      </c>
      <c r="X21" s="47">
        <v>0</v>
      </c>
      <c r="Y21" s="47">
        <v>6238033.5200000005</v>
      </c>
      <c r="Z21" s="47">
        <v>0</v>
      </c>
      <c r="AA21" s="47">
        <v>140942</v>
      </c>
      <c r="AB21" s="47">
        <v>0</v>
      </c>
      <c r="AC21" s="47">
        <v>2098559.0100000296</v>
      </c>
      <c r="AD21" s="47">
        <v>0</v>
      </c>
      <c r="AE21" s="47">
        <v>0</v>
      </c>
      <c r="AF21" s="47">
        <v>0</v>
      </c>
      <c r="AG21" s="47">
        <v>0</v>
      </c>
      <c r="AH21" s="47">
        <v>0</v>
      </c>
      <c r="AI21" s="47">
        <v>48895.76</v>
      </c>
      <c r="AJ21" s="47">
        <v>48895.76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47">
        <v>0</v>
      </c>
      <c r="AQ21" s="47">
        <v>9224.32</v>
      </c>
      <c r="AR21" s="47">
        <v>0</v>
      </c>
      <c r="AS21" s="47">
        <v>0</v>
      </c>
      <c r="AT21" s="47">
        <v>0</v>
      </c>
      <c r="AU21" s="47">
        <v>0</v>
      </c>
      <c r="AV21" s="47">
        <v>0</v>
      </c>
      <c r="AW21" s="47">
        <v>0</v>
      </c>
      <c r="AX21" s="47">
        <v>0</v>
      </c>
      <c r="AY21" s="53">
        <v>593768213.25816047</v>
      </c>
      <c r="AZ21" s="53">
        <v>48895.76</v>
      </c>
      <c r="BA21" s="62"/>
    </row>
    <row r="22" spans="1:53" ht="15.75">
      <c r="A22" s="63" t="s">
        <v>761</v>
      </c>
      <c r="B22" s="46" t="s">
        <v>762</v>
      </c>
      <c r="C22" s="47">
        <v>130395315</v>
      </c>
      <c r="D22" s="47">
        <v>0</v>
      </c>
      <c r="E22" s="47">
        <v>89010224.890000001</v>
      </c>
      <c r="F22" s="47">
        <v>0</v>
      </c>
      <c r="G22" s="47">
        <v>34728477.250000007</v>
      </c>
      <c r="H22" s="47">
        <v>0</v>
      </c>
      <c r="I22" s="47">
        <v>48916199.370000005</v>
      </c>
      <c r="J22" s="47">
        <v>0</v>
      </c>
      <c r="K22" s="47">
        <v>25629160.75</v>
      </c>
      <c r="L22" s="47">
        <v>0</v>
      </c>
      <c r="M22" s="47">
        <v>82767998.748160541</v>
      </c>
      <c r="N22" s="47">
        <v>0</v>
      </c>
      <c r="O22" s="47">
        <v>54758152.370000012</v>
      </c>
      <c r="P22" s="47">
        <v>0</v>
      </c>
      <c r="Q22" s="47">
        <v>23123587.18</v>
      </c>
      <c r="R22" s="47">
        <v>0</v>
      </c>
      <c r="S22" s="47">
        <v>14548537.91</v>
      </c>
      <c r="T22" s="47">
        <v>0</v>
      </c>
      <c r="U22" s="47">
        <v>67962297.029999986</v>
      </c>
      <c r="V22" s="47">
        <v>0</v>
      </c>
      <c r="W22" s="47">
        <v>3720477.74</v>
      </c>
      <c r="X22" s="47">
        <v>0</v>
      </c>
      <c r="Y22" s="47">
        <v>6238033.5200000005</v>
      </c>
      <c r="Z22" s="47">
        <v>0</v>
      </c>
      <c r="AA22" s="47">
        <v>140942</v>
      </c>
      <c r="AB22" s="47">
        <v>0</v>
      </c>
      <c r="AC22" s="47">
        <v>1953832.1800000281</v>
      </c>
      <c r="AD22" s="47">
        <v>0</v>
      </c>
      <c r="AE22" s="47">
        <v>0</v>
      </c>
      <c r="AF22" s="47">
        <v>0</v>
      </c>
      <c r="AG22" s="47">
        <v>0</v>
      </c>
      <c r="AH22" s="47">
        <v>0</v>
      </c>
      <c r="AI22" s="47">
        <v>48895.76</v>
      </c>
      <c r="AJ22" s="47">
        <v>48895.76</v>
      </c>
      <c r="AK22" s="47">
        <v>0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9224.32</v>
      </c>
      <c r="AR22" s="47">
        <v>0</v>
      </c>
      <c r="AS22" s="47">
        <v>0</v>
      </c>
      <c r="AT22" s="47">
        <v>0</v>
      </c>
      <c r="AU22" s="47">
        <v>0</v>
      </c>
      <c r="AV22" s="47">
        <v>0</v>
      </c>
      <c r="AW22" s="47">
        <v>0</v>
      </c>
      <c r="AX22" s="47">
        <v>0</v>
      </c>
      <c r="AY22" s="53">
        <v>583951356.0181607</v>
      </c>
      <c r="AZ22" s="53">
        <v>48895.76</v>
      </c>
      <c r="BA22" s="62"/>
    </row>
    <row r="23" spans="1:53" ht="15.75">
      <c r="A23" s="63" t="s">
        <v>763</v>
      </c>
      <c r="B23" s="46" t="s">
        <v>764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0</v>
      </c>
      <c r="AR23" s="47">
        <v>0</v>
      </c>
      <c r="AS23" s="47">
        <v>0</v>
      </c>
      <c r="AT23" s="47">
        <v>0</v>
      </c>
      <c r="AU23" s="47">
        <v>0</v>
      </c>
      <c r="AV23" s="47">
        <v>0</v>
      </c>
      <c r="AW23" s="47">
        <v>0</v>
      </c>
      <c r="AX23" s="47">
        <v>0</v>
      </c>
      <c r="AY23" s="53">
        <v>0</v>
      </c>
      <c r="AZ23" s="53">
        <v>0</v>
      </c>
      <c r="BA23" s="62"/>
    </row>
    <row r="24" spans="1:53" ht="31.5">
      <c r="A24" s="63" t="s">
        <v>765</v>
      </c>
      <c r="B24" s="46" t="s">
        <v>766</v>
      </c>
      <c r="C24" s="47">
        <v>234512</v>
      </c>
      <c r="D24" s="47">
        <v>0</v>
      </c>
      <c r="E24" s="47">
        <v>112128.36</v>
      </c>
      <c r="F24" s="47">
        <v>0</v>
      </c>
      <c r="G24" s="47">
        <v>0</v>
      </c>
      <c r="H24" s="47">
        <v>0</v>
      </c>
      <c r="I24" s="47">
        <v>1428</v>
      </c>
      <c r="J24" s="47">
        <v>0</v>
      </c>
      <c r="K24" s="47">
        <v>8245.75</v>
      </c>
      <c r="L24" s="47">
        <v>0</v>
      </c>
      <c r="M24" s="47">
        <v>0</v>
      </c>
      <c r="N24" s="47">
        <v>0</v>
      </c>
      <c r="O24" s="47">
        <v>901509.23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904689.35</v>
      </c>
      <c r="V24" s="47">
        <v>0</v>
      </c>
      <c r="W24" s="47">
        <v>1774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128231.0600000016</v>
      </c>
      <c r="AD24" s="47">
        <v>0</v>
      </c>
      <c r="AE24" s="47"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47">
        <v>0</v>
      </c>
      <c r="AT24" s="47">
        <v>0</v>
      </c>
      <c r="AU24" s="47">
        <v>0</v>
      </c>
      <c r="AV24" s="47">
        <v>0</v>
      </c>
      <c r="AW24" s="47">
        <v>0</v>
      </c>
      <c r="AX24" s="47">
        <v>0</v>
      </c>
      <c r="AY24" s="53">
        <v>2292517.7500000014</v>
      </c>
      <c r="AZ24" s="53">
        <v>0</v>
      </c>
      <c r="BA24" s="62"/>
    </row>
    <row r="25" spans="1:53" ht="15.75">
      <c r="A25" s="63" t="s">
        <v>767</v>
      </c>
      <c r="B25" s="46" t="s">
        <v>768</v>
      </c>
      <c r="C25" s="47">
        <v>0</v>
      </c>
      <c r="D25" s="47">
        <v>0</v>
      </c>
      <c r="E25" s="47">
        <v>0</v>
      </c>
      <c r="F25" s="47">
        <v>0</v>
      </c>
      <c r="G25" s="47">
        <v>4479419.370000001</v>
      </c>
      <c r="H25" s="47">
        <v>0</v>
      </c>
      <c r="I25" s="47">
        <v>0</v>
      </c>
      <c r="J25" s="47">
        <v>0</v>
      </c>
      <c r="K25" s="47">
        <v>210352.25</v>
      </c>
      <c r="L25" s="47">
        <v>0</v>
      </c>
      <c r="M25" s="47">
        <v>28610.310000000005</v>
      </c>
      <c r="N25" s="47">
        <v>0</v>
      </c>
      <c r="O25" s="47">
        <v>696109.96000000008</v>
      </c>
      <c r="P25" s="47">
        <v>0</v>
      </c>
      <c r="Q25" s="47">
        <v>885934.97</v>
      </c>
      <c r="R25" s="47">
        <v>0</v>
      </c>
      <c r="S25" s="47">
        <v>455287.66</v>
      </c>
      <c r="T25" s="47">
        <v>0</v>
      </c>
      <c r="U25" s="47">
        <v>159130.5</v>
      </c>
      <c r="V25" s="47">
        <v>0</v>
      </c>
      <c r="W25" s="47">
        <v>592998.69999999995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16495.769999999997</v>
      </c>
      <c r="AD25" s="47">
        <v>0</v>
      </c>
      <c r="AE25" s="47">
        <v>0</v>
      </c>
      <c r="AF25" s="47">
        <v>0</v>
      </c>
      <c r="AG25" s="47">
        <v>0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47">
        <v>0</v>
      </c>
      <c r="AQ25" s="47">
        <v>0</v>
      </c>
      <c r="AR25" s="47">
        <v>0</v>
      </c>
      <c r="AS25" s="47">
        <v>0</v>
      </c>
      <c r="AT25" s="47">
        <v>0</v>
      </c>
      <c r="AU25" s="47">
        <v>0</v>
      </c>
      <c r="AV25" s="47">
        <v>0</v>
      </c>
      <c r="AW25" s="47">
        <v>0</v>
      </c>
      <c r="AX25" s="47">
        <v>0</v>
      </c>
      <c r="AY25" s="53">
        <v>7524339.4900000002</v>
      </c>
      <c r="AZ25" s="53">
        <v>0</v>
      </c>
      <c r="BA25" s="62"/>
    </row>
    <row r="26" spans="1:53" ht="31.5">
      <c r="A26" s="61">
        <v>11</v>
      </c>
      <c r="B26" s="46" t="s">
        <v>769</v>
      </c>
      <c r="C26" s="47">
        <v>0</v>
      </c>
      <c r="D26" s="47">
        <v>0</v>
      </c>
      <c r="E26" s="47">
        <v>0</v>
      </c>
      <c r="F26" s="47">
        <v>0</v>
      </c>
      <c r="G26" s="47">
        <v>1928953.36</v>
      </c>
      <c r="H26" s="47">
        <v>0</v>
      </c>
      <c r="I26" s="47">
        <v>0</v>
      </c>
      <c r="J26" s="47">
        <v>0</v>
      </c>
      <c r="K26" s="47">
        <v>137080.76999999999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198744.07</v>
      </c>
      <c r="T26" s="47">
        <v>0</v>
      </c>
      <c r="U26" s="47">
        <v>353306.12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47">
        <v>0</v>
      </c>
      <c r="AQ26" s="47">
        <v>0</v>
      </c>
      <c r="AR26" s="47">
        <v>0</v>
      </c>
      <c r="AS26" s="47">
        <v>0</v>
      </c>
      <c r="AT26" s="47">
        <v>0</v>
      </c>
      <c r="AU26" s="47">
        <v>0</v>
      </c>
      <c r="AV26" s="47">
        <v>0</v>
      </c>
      <c r="AW26" s="47">
        <v>0</v>
      </c>
      <c r="AX26" s="47">
        <v>0</v>
      </c>
      <c r="AY26" s="53">
        <v>2618084.3200000003</v>
      </c>
      <c r="AZ26" s="53">
        <v>0</v>
      </c>
      <c r="BA26" s="62"/>
    </row>
    <row r="27" spans="1:53" ht="31.5">
      <c r="A27" s="61">
        <v>12</v>
      </c>
      <c r="B27" s="46" t="s">
        <v>770</v>
      </c>
      <c r="C27" s="47">
        <v>5382</v>
      </c>
      <c r="D27" s="47">
        <v>0</v>
      </c>
      <c r="E27" s="47">
        <v>0</v>
      </c>
      <c r="F27" s="47">
        <v>0</v>
      </c>
      <c r="G27" s="47">
        <v>184006.21999999997</v>
      </c>
      <c r="H27" s="47">
        <v>0</v>
      </c>
      <c r="I27" s="47">
        <v>500</v>
      </c>
      <c r="J27" s="47">
        <v>0</v>
      </c>
      <c r="K27" s="47">
        <v>24173.78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110696.34</v>
      </c>
      <c r="T27" s="47">
        <v>0</v>
      </c>
      <c r="U27" s="47">
        <v>2315.7800000000002</v>
      </c>
      <c r="V27" s="47">
        <v>0</v>
      </c>
      <c r="W27" s="47">
        <v>320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7">
        <v>0</v>
      </c>
      <c r="AF27" s="47">
        <v>0</v>
      </c>
      <c r="AG27" s="47">
        <v>0</v>
      </c>
      <c r="AH27" s="47">
        <v>0</v>
      </c>
      <c r="AI27" s="47"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7">
        <v>0</v>
      </c>
      <c r="AP27" s="47">
        <v>0</v>
      </c>
      <c r="AQ27" s="47">
        <v>0</v>
      </c>
      <c r="AR27" s="47">
        <v>0</v>
      </c>
      <c r="AS27" s="47">
        <v>0</v>
      </c>
      <c r="AT27" s="47">
        <v>0</v>
      </c>
      <c r="AU27" s="47">
        <v>0</v>
      </c>
      <c r="AV27" s="47">
        <v>0</v>
      </c>
      <c r="AW27" s="47">
        <v>0</v>
      </c>
      <c r="AX27" s="47">
        <v>0</v>
      </c>
      <c r="AY27" s="53">
        <v>327394.12</v>
      </c>
      <c r="AZ27" s="53">
        <v>0</v>
      </c>
      <c r="BA27" s="62"/>
    </row>
    <row r="28" spans="1:53" ht="15.75">
      <c r="A28" s="61">
        <v>13</v>
      </c>
      <c r="B28" s="46" t="s">
        <v>771</v>
      </c>
      <c r="C28" s="47">
        <v>3091607</v>
      </c>
      <c r="D28" s="47">
        <v>0</v>
      </c>
      <c r="E28" s="47">
        <v>3762570.88</v>
      </c>
      <c r="F28" s="47">
        <v>0</v>
      </c>
      <c r="G28" s="47">
        <v>3567823.8200000017</v>
      </c>
      <c r="H28" s="47">
        <v>0</v>
      </c>
      <c r="I28" s="47">
        <v>3212042.26</v>
      </c>
      <c r="J28" s="47">
        <v>0</v>
      </c>
      <c r="K28" s="47">
        <v>1317449.3699999999</v>
      </c>
      <c r="L28" s="47">
        <v>0</v>
      </c>
      <c r="M28" s="47">
        <v>9479846.3205000218</v>
      </c>
      <c r="N28" s="47">
        <v>0</v>
      </c>
      <c r="O28" s="47">
        <v>1478979.1</v>
      </c>
      <c r="P28" s="47">
        <v>0</v>
      </c>
      <c r="Q28" s="47">
        <v>1537924.7</v>
      </c>
      <c r="R28" s="47">
        <v>0</v>
      </c>
      <c r="S28" s="47">
        <v>2641103.33</v>
      </c>
      <c r="T28" s="47">
        <v>0</v>
      </c>
      <c r="U28" s="47">
        <v>328292.31</v>
      </c>
      <c r="V28" s="47">
        <v>0</v>
      </c>
      <c r="W28" s="47">
        <v>3735007.4399999995</v>
      </c>
      <c r="X28" s="47">
        <v>0</v>
      </c>
      <c r="Y28" s="47">
        <v>165227.57999999999</v>
      </c>
      <c r="Z28" s="47">
        <v>0</v>
      </c>
      <c r="AA28" s="47">
        <v>24966.560000000001</v>
      </c>
      <c r="AB28" s="47">
        <v>0</v>
      </c>
      <c r="AC28" s="47">
        <v>170289.44999999972</v>
      </c>
      <c r="AD28" s="47">
        <v>0</v>
      </c>
      <c r="AE28" s="47">
        <v>0</v>
      </c>
      <c r="AF28" s="47">
        <v>0</v>
      </c>
      <c r="AG28" s="47">
        <v>0</v>
      </c>
      <c r="AH28" s="47">
        <v>0</v>
      </c>
      <c r="AI28" s="47">
        <v>727348.43999999983</v>
      </c>
      <c r="AJ28" s="47">
        <v>55020.28</v>
      </c>
      <c r="AK28" s="47">
        <v>0</v>
      </c>
      <c r="AL28" s="47">
        <v>0</v>
      </c>
      <c r="AM28" s="47">
        <v>0</v>
      </c>
      <c r="AN28" s="47">
        <v>0</v>
      </c>
      <c r="AO28" s="47">
        <v>0</v>
      </c>
      <c r="AP28" s="47">
        <v>0</v>
      </c>
      <c r="AQ28" s="47">
        <v>25884.71</v>
      </c>
      <c r="AR28" s="47">
        <v>0</v>
      </c>
      <c r="AS28" s="47">
        <v>0</v>
      </c>
      <c r="AT28" s="47">
        <v>0</v>
      </c>
      <c r="AU28" s="47">
        <v>0</v>
      </c>
      <c r="AV28" s="47">
        <v>0</v>
      </c>
      <c r="AW28" s="47">
        <v>5707.26</v>
      </c>
      <c r="AX28" s="47">
        <v>0</v>
      </c>
      <c r="AY28" s="53">
        <v>35272070.530500025</v>
      </c>
      <c r="AZ28" s="53">
        <v>55020.28</v>
      </c>
      <c r="BA28" s="62"/>
    </row>
    <row r="29" spans="1:53" ht="15.75">
      <c r="A29" s="61">
        <v>14</v>
      </c>
      <c r="B29" s="46" t="s">
        <v>772</v>
      </c>
      <c r="C29" s="47">
        <v>0</v>
      </c>
      <c r="D29" s="47">
        <v>0</v>
      </c>
      <c r="E29" s="47">
        <v>146315.74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203468.98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4807.4399999999996</v>
      </c>
      <c r="AD29" s="47">
        <v>0</v>
      </c>
      <c r="AE29" s="47">
        <v>0</v>
      </c>
      <c r="AF29" s="47">
        <v>0</v>
      </c>
      <c r="AG29" s="47">
        <v>0</v>
      </c>
      <c r="AH29" s="47">
        <v>0</v>
      </c>
      <c r="AI29" s="47">
        <v>0</v>
      </c>
      <c r="AJ29" s="47">
        <v>0</v>
      </c>
      <c r="AK29" s="47">
        <v>0</v>
      </c>
      <c r="AL29" s="47">
        <v>0</v>
      </c>
      <c r="AM29" s="47">
        <v>0</v>
      </c>
      <c r="AN29" s="47">
        <v>0</v>
      </c>
      <c r="AO29" s="47">
        <v>2555410.83</v>
      </c>
      <c r="AP29" s="47">
        <v>0</v>
      </c>
      <c r="AQ29" s="47">
        <v>0</v>
      </c>
      <c r="AR29" s="47">
        <v>0</v>
      </c>
      <c r="AS29" s="47">
        <v>0</v>
      </c>
      <c r="AT29" s="47">
        <v>0</v>
      </c>
      <c r="AU29" s="47">
        <v>0</v>
      </c>
      <c r="AV29" s="47">
        <v>0</v>
      </c>
      <c r="AW29" s="47">
        <v>0</v>
      </c>
      <c r="AX29" s="47">
        <v>0</v>
      </c>
      <c r="AY29" s="53">
        <v>2910002.99</v>
      </c>
      <c r="AZ29" s="53">
        <v>0</v>
      </c>
      <c r="BA29" s="62"/>
    </row>
    <row r="30" spans="1:53" ht="15.75">
      <c r="A30" s="61">
        <v>15</v>
      </c>
      <c r="B30" s="46" t="s">
        <v>773</v>
      </c>
      <c r="C30" s="47">
        <v>6296236</v>
      </c>
      <c r="D30" s="47">
        <v>0</v>
      </c>
      <c r="E30" s="47">
        <v>10267405.869999999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9156.15</v>
      </c>
      <c r="L30" s="47">
        <v>0</v>
      </c>
      <c r="M30" s="47">
        <v>6567929.0354996994</v>
      </c>
      <c r="N30" s="47">
        <v>0</v>
      </c>
      <c r="O30" s="47">
        <v>16457138.110000001</v>
      </c>
      <c r="P30" s="47">
        <v>0</v>
      </c>
      <c r="Q30" s="47">
        <v>0</v>
      </c>
      <c r="R30" s="47">
        <v>0</v>
      </c>
      <c r="S30" s="47">
        <v>791053.02</v>
      </c>
      <c r="T30" s="47">
        <v>0</v>
      </c>
      <c r="U30" s="47">
        <v>80751.7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0</v>
      </c>
      <c r="AB30" s="47">
        <v>0</v>
      </c>
      <c r="AC30" s="47">
        <v>151042.44999999995</v>
      </c>
      <c r="AD30" s="47">
        <v>0</v>
      </c>
      <c r="AE30" s="47">
        <v>0</v>
      </c>
      <c r="AF30" s="47">
        <v>0</v>
      </c>
      <c r="AG30" s="47">
        <v>0</v>
      </c>
      <c r="AH30" s="47">
        <v>0</v>
      </c>
      <c r="AI30" s="47">
        <v>21748.54</v>
      </c>
      <c r="AJ30" s="47">
        <v>21748.54</v>
      </c>
      <c r="AK30" s="47">
        <v>0</v>
      </c>
      <c r="AL30" s="47">
        <v>0</v>
      </c>
      <c r="AM30" s="47">
        <v>0</v>
      </c>
      <c r="AN30" s="47">
        <v>0</v>
      </c>
      <c r="AO30" s="47">
        <v>87439.9</v>
      </c>
      <c r="AP30" s="47">
        <v>0</v>
      </c>
      <c r="AQ30" s="47">
        <v>0</v>
      </c>
      <c r="AR30" s="47">
        <v>0</v>
      </c>
      <c r="AS30" s="47">
        <v>0</v>
      </c>
      <c r="AT30" s="47">
        <v>0</v>
      </c>
      <c r="AU30" s="47">
        <v>0</v>
      </c>
      <c r="AV30" s="47">
        <v>0</v>
      </c>
      <c r="AW30" s="47">
        <v>0</v>
      </c>
      <c r="AX30" s="47">
        <v>0</v>
      </c>
      <c r="AY30" s="53">
        <v>40729900.775499701</v>
      </c>
      <c r="AZ30" s="53">
        <v>21748.54</v>
      </c>
      <c r="BA30" s="62"/>
    </row>
    <row r="31" spans="1:53" ht="15.75">
      <c r="A31" s="61">
        <v>16</v>
      </c>
      <c r="B31" s="46" t="s">
        <v>774</v>
      </c>
      <c r="C31" s="47">
        <v>70</v>
      </c>
      <c r="D31" s="47">
        <v>0</v>
      </c>
      <c r="E31" s="47">
        <v>112025.51</v>
      </c>
      <c r="F31" s="47">
        <v>0</v>
      </c>
      <c r="G31" s="47">
        <v>17359.09</v>
      </c>
      <c r="H31" s="47">
        <v>47.7</v>
      </c>
      <c r="I31" s="47">
        <v>999751.4</v>
      </c>
      <c r="J31" s="47">
        <v>0</v>
      </c>
      <c r="K31" s="47">
        <v>1555655.9100000001</v>
      </c>
      <c r="L31" s="47">
        <v>0</v>
      </c>
      <c r="M31" s="47">
        <v>0</v>
      </c>
      <c r="N31" s="47">
        <v>0</v>
      </c>
      <c r="O31" s="47">
        <v>495384.36000000004</v>
      </c>
      <c r="P31" s="47">
        <v>0</v>
      </c>
      <c r="Q31" s="47">
        <v>317293.40000000002</v>
      </c>
      <c r="R31" s="47">
        <v>0</v>
      </c>
      <c r="S31" s="47">
        <v>1069111.97</v>
      </c>
      <c r="T31" s="47">
        <v>0</v>
      </c>
      <c r="U31" s="47">
        <v>74830.2</v>
      </c>
      <c r="V31" s="47">
        <v>0</v>
      </c>
      <c r="W31" s="47">
        <v>161305.88</v>
      </c>
      <c r="X31" s="47">
        <v>0</v>
      </c>
      <c r="Y31" s="47">
        <v>1469057.2499999995</v>
      </c>
      <c r="Z31" s="47">
        <v>0</v>
      </c>
      <c r="AA31" s="47">
        <v>0</v>
      </c>
      <c r="AB31" s="47">
        <v>0</v>
      </c>
      <c r="AC31" s="47">
        <v>7998.95</v>
      </c>
      <c r="AD31" s="47">
        <v>0</v>
      </c>
      <c r="AE31" s="47">
        <v>0</v>
      </c>
      <c r="AF31" s="47">
        <v>0</v>
      </c>
      <c r="AG31" s="47">
        <v>6928.2599999999939</v>
      </c>
      <c r="AH31" s="47">
        <v>0</v>
      </c>
      <c r="AI31" s="47">
        <v>0</v>
      </c>
      <c r="AJ31" s="47">
        <v>0</v>
      </c>
      <c r="AK31" s="47">
        <v>1823.5300000000002</v>
      </c>
      <c r="AL31" s="47">
        <v>0</v>
      </c>
      <c r="AM31" s="47">
        <v>386734</v>
      </c>
      <c r="AN31" s="47">
        <v>0</v>
      </c>
      <c r="AO31" s="47">
        <v>0</v>
      </c>
      <c r="AP31" s="47">
        <v>0</v>
      </c>
      <c r="AQ31" s="47">
        <v>0</v>
      </c>
      <c r="AR31" s="47">
        <v>0</v>
      </c>
      <c r="AS31" s="47">
        <v>436603.01</v>
      </c>
      <c r="AT31" s="47">
        <v>0</v>
      </c>
      <c r="AU31" s="47">
        <v>0</v>
      </c>
      <c r="AV31" s="47">
        <v>0</v>
      </c>
      <c r="AW31" s="47">
        <v>2923.74</v>
      </c>
      <c r="AX31" s="47">
        <v>0</v>
      </c>
      <c r="AY31" s="53">
        <v>7114856.46</v>
      </c>
      <c r="AZ31" s="53">
        <v>47.7</v>
      </c>
      <c r="BA31" s="62"/>
    </row>
    <row r="32" spans="1:53" ht="15.75">
      <c r="A32" s="61">
        <v>17</v>
      </c>
      <c r="B32" s="49" t="s">
        <v>775</v>
      </c>
      <c r="C32" s="47">
        <v>0</v>
      </c>
      <c r="D32" s="47">
        <v>0</v>
      </c>
      <c r="E32" s="47">
        <v>1198436.07</v>
      </c>
      <c r="F32" s="47">
        <v>0</v>
      </c>
      <c r="G32" s="47">
        <v>0</v>
      </c>
      <c r="H32" s="47">
        <v>0</v>
      </c>
      <c r="I32" s="47">
        <v>66.33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8104.4400000000005</v>
      </c>
      <c r="T32" s="47">
        <v>0</v>
      </c>
      <c r="U32" s="47">
        <v>0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v>0</v>
      </c>
      <c r="AQ32" s="47">
        <v>0</v>
      </c>
      <c r="AR32" s="47">
        <v>0</v>
      </c>
      <c r="AS32" s="47">
        <v>0</v>
      </c>
      <c r="AT32" s="47">
        <v>0</v>
      </c>
      <c r="AU32" s="47">
        <v>0</v>
      </c>
      <c r="AV32" s="47">
        <v>0</v>
      </c>
      <c r="AW32" s="47">
        <v>0</v>
      </c>
      <c r="AX32" s="47">
        <v>0</v>
      </c>
      <c r="AY32" s="53">
        <v>1206606.8400000001</v>
      </c>
      <c r="AZ32" s="53">
        <v>0</v>
      </c>
      <c r="BA32" s="62"/>
    </row>
    <row r="33" spans="1:53" ht="15.75">
      <c r="A33" s="61">
        <v>18</v>
      </c>
      <c r="B33" s="50" t="s">
        <v>776</v>
      </c>
      <c r="C33" s="47">
        <v>870118</v>
      </c>
      <c r="D33" s="47">
        <v>0</v>
      </c>
      <c r="E33" s="47">
        <v>20737626.16</v>
      </c>
      <c r="F33" s="47">
        <v>0</v>
      </c>
      <c r="G33" s="47">
        <v>1053269.8999999997</v>
      </c>
      <c r="H33" s="47">
        <v>0</v>
      </c>
      <c r="I33" s="47">
        <v>1006341.1</v>
      </c>
      <c r="J33" s="47">
        <v>0</v>
      </c>
      <c r="K33" s="47">
        <v>528268.77</v>
      </c>
      <c r="L33" s="47">
        <v>0</v>
      </c>
      <c r="M33" s="47">
        <v>2465.7433999999998</v>
      </c>
      <c r="N33" s="47">
        <v>0</v>
      </c>
      <c r="O33" s="47">
        <v>213310.5</v>
      </c>
      <c r="P33" s="47">
        <v>0</v>
      </c>
      <c r="Q33" s="47">
        <v>976685.29999999993</v>
      </c>
      <c r="R33" s="47">
        <v>0</v>
      </c>
      <c r="S33" s="47">
        <v>954988.9</v>
      </c>
      <c r="T33" s="47">
        <v>0</v>
      </c>
      <c r="U33" s="47">
        <v>534146.89</v>
      </c>
      <c r="V33" s="47">
        <v>0</v>
      </c>
      <c r="W33" s="47">
        <v>287737.11</v>
      </c>
      <c r="X33" s="47">
        <v>0</v>
      </c>
      <c r="Y33" s="47">
        <v>243601.49999999997</v>
      </c>
      <c r="Z33" s="47">
        <v>0</v>
      </c>
      <c r="AA33" s="47">
        <v>0</v>
      </c>
      <c r="AB33" s="47">
        <v>0</v>
      </c>
      <c r="AC33" s="47">
        <v>35353.08</v>
      </c>
      <c r="AD33" s="47">
        <v>0</v>
      </c>
      <c r="AE33" s="47">
        <v>0</v>
      </c>
      <c r="AF33" s="47">
        <v>0</v>
      </c>
      <c r="AG33" s="47">
        <v>128407.23999999683</v>
      </c>
      <c r="AH33" s="47">
        <v>0</v>
      </c>
      <c r="AI33" s="47">
        <v>0</v>
      </c>
      <c r="AJ33" s="47">
        <v>0</v>
      </c>
      <c r="AK33" s="47">
        <v>0</v>
      </c>
      <c r="AL33" s="47">
        <v>0</v>
      </c>
      <c r="AM33" s="47">
        <v>0</v>
      </c>
      <c r="AN33" s="47">
        <v>0</v>
      </c>
      <c r="AO33" s="47">
        <v>0</v>
      </c>
      <c r="AP33" s="47">
        <v>0</v>
      </c>
      <c r="AQ33" s="47">
        <v>0</v>
      </c>
      <c r="AR33" s="47">
        <v>0</v>
      </c>
      <c r="AS33" s="47">
        <v>0</v>
      </c>
      <c r="AT33" s="47">
        <v>0</v>
      </c>
      <c r="AU33" s="47">
        <v>0</v>
      </c>
      <c r="AV33" s="47">
        <v>0</v>
      </c>
      <c r="AW33" s="47">
        <v>7203.68</v>
      </c>
      <c r="AX33" s="47">
        <v>7203.68</v>
      </c>
      <c r="AY33" s="53">
        <v>27579523.873399995</v>
      </c>
      <c r="AZ33" s="53">
        <v>7203.68</v>
      </c>
      <c r="BA33" s="62"/>
    </row>
    <row r="34" spans="1:53" ht="18" customHeight="1">
      <c r="A34" s="237" t="s">
        <v>809</v>
      </c>
      <c r="B34" s="238"/>
      <c r="C34" s="53">
        <v>169857699</v>
      </c>
      <c r="D34" s="53">
        <v>0</v>
      </c>
      <c r="E34" s="53">
        <v>160158185.88999996</v>
      </c>
      <c r="F34" s="53">
        <v>482077.67239199998</v>
      </c>
      <c r="G34" s="53">
        <v>160133546.03</v>
      </c>
      <c r="H34" s="53">
        <v>6560709.7199999997</v>
      </c>
      <c r="I34" s="53">
        <v>141619093.21000001</v>
      </c>
      <c r="J34" s="53">
        <v>354848.94500000001</v>
      </c>
      <c r="K34" s="53">
        <v>109422515.56999999</v>
      </c>
      <c r="L34" s="53">
        <v>4999.96</v>
      </c>
      <c r="M34" s="53">
        <v>100379314.48986025</v>
      </c>
      <c r="N34" s="53">
        <v>0</v>
      </c>
      <c r="O34" s="53">
        <v>100201309.40000001</v>
      </c>
      <c r="P34" s="53">
        <v>0</v>
      </c>
      <c r="Q34" s="53">
        <v>89293488.421300083</v>
      </c>
      <c r="R34" s="53">
        <v>251234.86</v>
      </c>
      <c r="S34" s="53">
        <v>88495409.459999979</v>
      </c>
      <c r="T34" s="53">
        <v>4109296.62</v>
      </c>
      <c r="U34" s="53">
        <v>86283597.429999992</v>
      </c>
      <c r="V34" s="53">
        <v>0</v>
      </c>
      <c r="W34" s="53">
        <v>41401953.43</v>
      </c>
      <c r="X34" s="53">
        <v>0</v>
      </c>
      <c r="Y34" s="53">
        <v>18632988.609999999</v>
      </c>
      <c r="Z34" s="53">
        <v>0</v>
      </c>
      <c r="AA34" s="53">
        <v>14527420.999999998</v>
      </c>
      <c r="AB34" s="53">
        <v>0</v>
      </c>
      <c r="AC34" s="53">
        <v>13787842.550000042</v>
      </c>
      <c r="AD34" s="53">
        <v>0</v>
      </c>
      <c r="AE34" s="53">
        <v>12689088.66</v>
      </c>
      <c r="AF34" s="53">
        <v>0</v>
      </c>
      <c r="AG34" s="53">
        <v>9307000.6338167414</v>
      </c>
      <c r="AH34" s="53">
        <v>0</v>
      </c>
      <c r="AI34" s="53">
        <v>8384810.3013741989</v>
      </c>
      <c r="AJ34" s="53">
        <v>5709642.7113741999</v>
      </c>
      <c r="AK34" s="53">
        <v>4694690.3318302175</v>
      </c>
      <c r="AL34" s="53">
        <v>0</v>
      </c>
      <c r="AM34" s="53">
        <v>2837600</v>
      </c>
      <c r="AN34" s="53">
        <v>0</v>
      </c>
      <c r="AO34" s="53">
        <v>2642850.73</v>
      </c>
      <c r="AP34" s="53">
        <v>0</v>
      </c>
      <c r="AQ34" s="53">
        <v>1550821.31</v>
      </c>
      <c r="AR34" s="53">
        <v>0</v>
      </c>
      <c r="AS34" s="53">
        <v>1115223.77</v>
      </c>
      <c r="AT34" s="53">
        <v>0</v>
      </c>
      <c r="AU34" s="53">
        <v>639013.95000000007</v>
      </c>
      <c r="AV34" s="53">
        <v>0</v>
      </c>
      <c r="AW34" s="53">
        <v>298360.39999999991</v>
      </c>
      <c r="AX34" s="53">
        <v>8085.14</v>
      </c>
      <c r="AY34" s="53">
        <v>1338353824.5781817</v>
      </c>
      <c r="AZ34" s="53">
        <v>17480895.628766201</v>
      </c>
      <c r="BA34" s="62"/>
    </row>
    <row r="35" spans="1:53" ht="18" customHeight="1">
      <c r="A35" s="242" t="s">
        <v>810</v>
      </c>
      <c r="B35" s="243"/>
      <c r="C35" s="248">
        <v>5219358.3699999191</v>
      </c>
      <c r="D35" s="249">
        <v>0</v>
      </c>
      <c r="E35" s="248">
        <v>86443722.918176264</v>
      </c>
      <c r="F35" s="249">
        <v>0</v>
      </c>
      <c r="G35" s="248">
        <v>0</v>
      </c>
      <c r="H35" s="249">
        <v>0</v>
      </c>
      <c r="I35" s="248">
        <v>5501.0980392156898</v>
      </c>
      <c r="J35" s="249">
        <v>0</v>
      </c>
      <c r="K35" s="248">
        <v>0</v>
      </c>
      <c r="L35" s="249">
        <v>0</v>
      </c>
      <c r="M35" s="248">
        <v>30014129.823646631</v>
      </c>
      <c r="N35" s="249">
        <v>0</v>
      </c>
      <c r="O35" s="248">
        <v>0</v>
      </c>
      <c r="P35" s="249">
        <v>0</v>
      </c>
      <c r="Q35" s="248">
        <v>0</v>
      </c>
      <c r="R35" s="249">
        <v>0</v>
      </c>
      <c r="S35" s="248">
        <v>0</v>
      </c>
      <c r="T35" s="249">
        <v>0</v>
      </c>
      <c r="U35" s="248">
        <v>0</v>
      </c>
      <c r="V35" s="249">
        <v>0</v>
      </c>
      <c r="W35" s="248">
        <v>0</v>
      </c>
      <c r="X35" s="249">
        <v>0</v>
      </c>
      <c r="Y35" s="248">
        <v>0</v>
      </c>
      <c r="Z35" s="249">
        <v>0</v>
      </c>
      <c r="AA35" s="248">
        <v>0</v>
      </c>
      <c r="AB35" s="249">
        <v>0</v>
      </c>
      <c r="AC35" s="248">
        <v>0</v>
      </c>
      <c r="AD35" s="249">
        <v>0</v>
      </c>
      <c r="AE35" s="248">
        <v>0</v>
      </c>
      <c r="AF35" s="249">
        <v>0</v>
      </c>
      <c r="AG35" s="248">
        <v>0</v>
      </c>
      <c r="AH35" s="249">
        <v>0</v>
      </c>
      <c r="AI35" s="248">
        <v>0</v>
      </c>
      <c r="AJ35" s="249">
        <v>0</v>
      </c>
      <c r="AK35" s="248">
        <v>0</v>
      </c>
      <c r="AL35" s="249">
        <v>0</v>
      </c>
      <c r="AM35" s="248">
        <v>0</v>
      </c>
      <c r="AN35" s="249">
        <v>0</v>
      </c>
      <c r="AO35" s="248">
        <v>0</v>
      </c>
      <c r="AP35" s="249">
        <v>0</v>
      </c>
      <c r="AQ35" s="248">
        <v>0</v>
      </c>
      <c r="AR35" s="249">
        <v>0</v>
      </c>
      <c r="AS35" s="248">
        <v>0</v>
      </c>
      <c r="AT35" s="249">
        <v>0</v>
      </c>
      <c r="AU35" s="248">
        <v>0</v>
      </c>
      <c r="AV35" s="249">
        <v>0</v>
      </c>
      <c r="AW35" s="248">
        <v>0</v>
      </c>
      <c r="AX35" s="249">
        <v>0</v>
      </c>
      <c r="AY35" s="47">
        <v>121682712.20986202</v>
      </c>
      <c r="AZ35" s="47">
        <v>0</v>
      </c>
      <c r="BA35" s="62"/>
    </row>
    <row r="36" spans="1:53" ht="18" customHeight="1">
      <c r="A36" s="241" t="s">
        <v>811</v>
      </c>
      <c r="B36" s="241"/>
      <c r="C36" s="244">
        <v>0.13531868962477639</v>
      </c>
      <c r="D36" s="245">
        <v>0</v>
      </c>
      <c r="E36" s="244">
        <v>6.0587008454843876E-2</v>
      </c>
      <c r="F36" s="245">
        <v>0</v>
      </c>
      <c r="G36" s="244">
        <v>0.13161613224981639</v>
      </c>
      <c r="H36" s="245">
        <v>0</v>
      </c>
      <c r="I36" s="244">
        <v>0.11639430793774816</v>
      </c>
      <c r="J36" s="245">
        <v>0</v>
      </c>
      <c r="K36" s="244">
        <v>8.9935985540909924E-2</v>
      </c>
      <c r="L36" s="245">
        <v>0</v>
      </c>
      <c r="M36" s="244">
        <v>5.7834187029594031E-2</v>
      </c>
      <c r="N36" s="245">
        <v>0</v>
      </c>
      <c r="O36" s="244">
        <v>8.2356939670370277E-2</v>
      </c>
      <c r="P36" s="245">
        <v>0</v>
      </c>
      <c r="Q36" s="244">
        <v>7.3391640118326815E-2</v>
      </c>
      <c r="R36" s="245">
        <v>0</v>
      </c>
      <c r="S36" s="244">
        <v>7.2735687204522032E-2</v>
      </c>
      <c r="T36" s="245">
        <v>0</v>
      </c>
      <c r="U36" s="244">
        <v>7.0917766151317632E-2</v>
      </c>
      <c r="V36" s="245">
        <v>0</v>
      </c>
      <c r="W36" s="244">
        <v>3.4028878477609888E-2</v>
      </c>
      <c r="X36" s="245">
        <v>0</v>
      </c>
      <c r="Y36" s="244">
        <v>1.5314729198862809E-2</v>
      </c>
      <c r="Z36" s="245">
        <v>0</v>
      </c>
      <c r="AA36" s="244">
        <v>1.1940302397516075E-2</v>
      </c>
      <c r="AB36" s="245">
        <v>0</v>
      </c>
      <c r="AC36" s="244">
        <v>1.1332431920045525E-2</v>
      </c>
      <c r="AD36" s="245">
        <v>0</v>
      </c>
      <c r="AE36" s="244">
        <v>1.0429349830867575E-2</v>
      </c>
      <c r="AF36" s="245">
        <v>0</v>
      </c>
      <c r="AG36" s="244">
        <v>7.6495616105326392E-3</v>
      </c>
      <c r="AH36" s="245">
        <v>0</v>
      </c>
      <c r="AI36" s="244">
        <v>6.8915997233243154E-3</v>
      </c>
      <c r="AJ36" s="245">
        <v>0</v>
      </c>
      <c r="AK36" s="244">
        <v>3.8586354883463412E-3</v>
      </c>
      <c r="AL36" s="245">
        <v>0</v>
      </c>
      <c r="AM36" s="244">
        <v>2.3322654505016148E-3</v>
      </c>
      <c r="AN36" s="245">
        <v>0</v>
      </c>
      <c r="AO36" s="244">
        <v>2.1721981422370916E-3</v>
      </c>
      <c r="AP36" s="245">
        <v>0</v>
      </c>
      <c r="AQ36" s="244">
        <v>1.2746429945075608E-3</v>
      </c>
      <c r="AR36" s="245">
        <v>0</v>
      </c>
      <c r="AS36" s="244">
        <v>9.1661892738552266E-4</v>
      </c>
      <c r="AT36" s="245">
        <v>0</v>
      </c>
      <c r="AU36" s="244">
        <v>5.2521502606906064E-4</v>
      </c>
      <c r="AV36" s="245">
        <v>0</v>
      </c>
      <c r="AW36" s="244">
        <v>2.4522682996822731E-4</v>
      </c>
      <c r="AX36" s="245">
        <v>0</v>
      </c>
      <c r="AY36" s="244">
        <v>0.99999999999999956</v>
      </c>
      <c r="AZ36" s="245">
        <v>0</v>
      </c>
      <c r="BA36" s="62"/>
    </row>
    <row r="37" spans="1:53" ht="17.25" customHeight="1">
      <c r="A37" s="246" t="s">
        <v>777</v>
      </c>
      <c r="B37" s="247"/>
      <c r="C37" s="250">
        <v>0.12691539104282473</v>
      </c>
      <c r="D37" s="251">
        <v>0</v>
      </c>
      <c r="E37" s="250">
        <v>0.11966804513782305</v>
      </c>
      <c r="F37" s="251">
        <v>0</v>
      </c>
      <c r="G37" s="250">
        <v>0.11964963456541128</v>
      </c>
      <c r="H37" s="251">
        <v>0</v>
      </c>
      <c r="I37" s="250">
        <v>0.10581588411766603</v>
      </c>
      <c r="J37" s="251">
        <v>0</v>
      </c>
      <c r="K37" s="250">
        <v>8.1759033792493135E-2</v>
      </c>
      <c r="L37" s="251">
        <v>0</v>
      </c>
      <c r="M37" s="250">
        <v>7.5002075420150943E-2</v>
      </c>
      <c r="N37" s="251">
        <v>0</v>
      </c>
      <c r="O37" s="250">
        <v>7.4869072408098924E-2</v>
      </c>
      <c r="P37" s="251">
        <v>0</v>
      </c>
      <c r="Q37" s="250">
        <v>6.6718895094459288E-2</v>
      </c>
      <c r="R37" s="251">
        <v>0</v>
      </c>
      <c r="S37" s="250">
        <v>6.6122581214942688E-2</v>
      </c>
      <c r="T37" s="251">
        <v>0</v>
      </c>
      <c r="U37" s="250">
        <v>6.4469944976766211E-2</v>
      </c>
      <c r="V37" s="251">
        <v>0</v>
      </c>
      <c r="W37" s="250">
        <v>3.0934983462276085E-2</v>
      </c>
      <c r="X37" s="251">
        <v>0</v>
      </c>
      <c r="Y37" s="250">
        <v>1.3922318797775833E-2</v>
      </c>
      <c r="Z37" s="251">
        <v>0</v>
      </c>
      <c r="AA37" s="250">
        <v>1.0854693828501372E-2</v>
      </c>
      <c r="AB37" s="251">
        <v>0</v>
      </c>
      <c r="AC37" s="250">
        <v>1.0302090745207569E-2</v>
      </c>
      <c r="AD37" s="251">
        <v>0</v>
      </c>
      <c r="AE37" s="250">
        <v>9.4811165978468427E-3</v>
      </c>
      <c r="AF37" s="251">
        <v>0</v>
      </c>
      <c r="AG37" s="250">
        <v>6.9540658553055605E-3</v>
      </c>
      <c r="AH37" s="251">
        <v>0</v>
      </c>
      <c r="AI37" s="250">
        <v>6.2650176264239374E-3</v>
      </c>
      <c r="AJ37" s="251">
        <v>0</v>
      </c>
      <c r="AK37" s="250">
        <v>3.5078095535086735E-3</v>
      </c>
      <c r="AL37" s="251">
        <v>0</v>
      </c>
      <c r="AM37" s="250">
        <v>2.120216603329352E-3</v>
      </c>
      <c r="AN37" s="251">
        <v>0</v>
      </c>
      <c r="AO37" s="250">
        <v>1.9747025647966938E-3</v>
      </c>
      <c r="AP37" s="251">
        <v>0</v>
      </c>
      <c r="AQ37" s="250">
        <v>1.1587528510921118E-3</v>
      </c>
      <c r="AR37" s="251">
        <v>0</v>
      </c>
      <c r="AS37" s="250">
        <v>8.3328022046150077E-4</v>
      </c>
      <c r="AT37" s="251">
        <v>0</v>
      </c>
      <c r="AU37" s="250">
        <v>4.7746263974805206E-4</v>
      </c>
      <c r="AV37" s="251">
        <v>0</v>
      </c>
      <c r="AW37" s="250">
        <v>2.2293088308993043E-4</v>
      </c>
      <c r="AX37" s="251">
        <v>0</v>
      </c>
      <c r="AY37" s="250">
        <v>0.99999999999999978</v>
      </c>
      <c r="AZ37" s="251">
        <v>0</v>
      </c>
    </row>
    <row r="38" spans="1:53" ht="18" customHeight="1">
      <c r="A38" s="76" t="s">
        <v>812</v>
      </c>
      <c r="Q38" s="62"/>
      <c r="R38" s="62"/>
      <c r="W38" s="62"/>
      <c r="X38" s="62"/>
      <c r="Y38" s="62"/>
      <c r="Z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</row>
    <row r="40" spans="1:53">
      <c r="A40" s="68"/>
    </row>
    <row r="70" spans="1:3" ht="15.75">
      <c r="A70" s="226">
        <f>(AY5+AY7)/$AY$34</f>
        <v>5.3506863892589913E-2</v>
      </c>
      <c r="B70" s="227" t="s">
        <v>779</v>
      </c>
    </row>
    <row r="71" spans="1:3" ht="15.75">
      <c r="A71" s="226">
        <f>(AY8+AY21)/$AY$34</f>
        <v>0.70679562291855058</v>
      </c>
      <c r="B71" s="227" t="s">
        <v>780</v>
      </c>
    </row>
    <row r="72" spans="1:3" ht="15.75">
      <c r="A72" s="226">
        <f>AY9/$AY$34</f>
        <v>2.2489200499342058E-3</v>
      </c>
      <c r="B72" s="227" t="s">
        <v>781</v>
      </c>
    </row>
    <row r="73" spans="1:3" ht="15.75">
      <c r="A73" s="226">
        <f>(AY10+AY26)/$AY$34</f>
        <v>2.8665708271944992E-3</v>
      </c>
      <c r="B73" s="227" t="s">
        <v>782</v>
      </c>
    </row>
    <row r="74" spans="1:3" ht="15.75">
      <c r="A74" s="226">
        <f>(AY11+AY27)/$AY$34</f>
        <v>3.6515536358975868E-3</v>
      </c>
      <c r="B74" s="227" t="s">
        <v>808</v>
      </c>
    </row>
    <row r="75" spans="1:3" ht="15.75">
      <c r="A75" s="226">
        <f>AY12/$AY$34</f>
        <v>8.6468643091086959E-3</v>
      </c>
      <c r="B75" s="227" t="s">
        <v>783</v>
      </c>
    </row>
    <row r="76" spans="1:3" ht="15.75">
      <c r="A76" s="226">
        <f>(AY13+AY18)/$AY$34</f>
        <v>0.13649690180652038</v>
      </c>
      <c r="B76" s="227" t="s">
        <v>784</v>
      </c>
    </row>
    <row r="77" spans="1:3" ht="15.75">
      <c r="A77" s="226">
        <f>AY28/$AY$34</f>
        <v>2.6354817300736574E-2</v>
      </c>
      <c r="B77" s="227" t="s">
        <v>785</v>
      </c>
      <c r="C77" s="67"/>
    </row>
    <row r="78" spans="1:3" ht="15.75">
      <c r="A78" s="226">
        <f>SUM(AY29:AY32)/$AY$34</f>
        <v>3.8824835489132875E-2</v>
      </c>
      <c r="B78" s="227" t="s">
        <v>786</v>
      </c>
      <c r="C78" s="228"/>
    </row>
    <row r="79" spans="1:3" ht="15.75">
      <c r="A79" s="226">
        <f>AY33/$AY$34</f>
        <v>2.0607049770334406E-2</v>
      </c>
      <c r="B79" s="227" t="s">
        <v>787</v>
      </c>
      <c r="C79" s="228"/>
    </row>
    <row r="80" spans="1:3">
      <c r="C80" s="228"/>
    </row>
    <row r="81" spans="1:3">
      <c r="C81" s="228"/>
    </row>
    <row r="82" spans="1:3">
      <c r="C82" s="228"/>
    </row>
    <row r="83" spans="1:3">
      <c r="C83" s="228"/>
    </row>
    <row r="84" spans="1:3">
      <c r="C84" s="228"/>
    </row>
    <row r="85" spans="1:3">
      <c r="C85" s="228"/>
    </row>
    <row r="86" spans="1:3">
      <c r="C86" s="228"/>
    </row>
    <row r="87" spans="1:3">
      <c r="C87" s="228"/>
    </row>
    <row r="88" spans="1:3">
      <c r="A88" s="228"/>
      <c r="B88" s="228"/>
      <c r="C88" s="228"/>
    </row>
    <row r="89" spans="1:3">
      <c r="A89" s="67"/>
      <c r="B89" s="67"/>
      <c r="C89" s="67"/>
    </row>
  </sheetData>
  <mergeCells count="105">
    <mergeCell ref="AY3:AZ3"/>
    <mergeCell ref="AW3:AX3"/>
    <mergeCell ref="AU3:AV3"/>
    <mergeCell ref="AY37:AZ37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  <mergeCell ref="AY36:AZ36"/>
    <mergeCell ref="AS3:AT3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AM3:AN3"/>
    <mergeCell ref="AQ3:AR3"/>
    <mergeCell ref="AO3:AP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7" man="1"/>
    <brk id="34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R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57.42578125" defaultRowHeight="15.75"/>
  <cols>
    <col min="1" max="1" width="59" style="156" customWidth="1"/>
    <col min="2" max="2" width="24.28515625" style="156" customWidth="1"/>
    <col min="3" max="3" width="23.85546875" style="156" customWidth="1"/>
    <col min="4" max="4" width="24.85546875" style="156" customWidth="1"/>
    <col min="5" max="5" width="17.140625" style="156" customWidth="1"/>
    <col min="6" max="6" width="24.7109375" style="156" customWidth="1"/>
    <col min="7" max="7" width="15" style="156" customWidth="1"/>
    <col min="8" max="8" width="19.85546875" style="156" customWidth="1"/>
    <col min="9" max="9" width="16.28515625" style="156" bestFit="1" customWidth="1"/>
    <col min="10" max="10" width="25.5703125" style="156" customWidth="1"/>
    <col min="11" max="11" width="16.28515625" style="156" bestFit="1" customWidth="1"/>
    <col min="12" max="12" width="28.42578125" style="156" customWidth="1"/>
    <col min="13" max="13" width="16.28515625" style="156" bestFit="1" customWidth="1"/>
    <col min="14" max="14" width="20.85546875" style="156" customWidth="1"/>
    <col min="15" max="15" width="15.5703125" style="156" customWidth="1"/>
    <col min="16" max="16" width="18.140625" style="156" customWidth="1"/>
    <col min="17" max="16384" width="57.42578125" style="156"/>
  </cols>
  <sheetData>
    <row r="1" spans="1:16" ht="20.25" customHeight="1">
      <c r="A1" s="160" t="s">
        <v>878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</row>
    <row r="2" spans="1:16" s="163" customFormat="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225" t="s">
        <v>746</v>
      </c>
    </row>
    <row r="3" spans="1:16" ht="30" customHeight="1">
      <c r="A3" s="300" t="s">
        <v>599</v>
      </c>
      <c r="B3" s="300" t="s">
        <v>541</v>
      </c>
      <c r="C3" s="300" t="s">
        <v>533</v>
      </c>
      <c r="D3" s="300" t="s">
        <v>534</v>
      </c>
      <c r="E3" s="300" t="s">
        <v>535</v>
      </c>
      <c r="F3" s="300" t="s">
        <v>49</v>
      </c>
      <c r="G3" s="300" t="s">
        <v>536</v>
      </c>
      <c r="H3" s="300" t="s">
        <v>537</v>
      </c>
      <c r="I3" s="300" t="s">
        <v>14</v>
      </c>
      <c r="J3" s="300"/>
      <c r="K3" s="300" t="s">
        <v>15</v>
      </c>
      <c r="L3" s="300"/>
      <c r="M3" s="300" t="s">
        <v>10</v>
      </c>
      <c r="N3" s="300"/>
      <c r="O3" s="300" t="s">
        <v>844</v>
      </c>
      <c r="P3" s="300" t="s">
        <v>540</v>
      </c>
    </row>
    <row r="4" spans="1:16" ht="74.25" customHeight="1">
      <c r="A4" s="300"/>
      <c r="B4" s="300"/>
      <c r="C4" s="300"/>
      <c r="D4" s="300"/>
      <c r="E4" s="300"/>
      <c r="F4" s="300"/>
      <c r="G4" s="300"/>
      <c r="H4" s="300"/>
      <c r="I4" s="158" t="s">
        <v>48</v>
      </c>
      <c r="J4" s="166" t="s">
        <v>538</v>
      </c>
      <c r="K4" s="158" t="s">
        <v>48</v>
      </c>
      <c r="L4" s="166" t="s">
        <v>539</v>
      </c>
      <c r="M4" s="158" t="s">
        <v>48</v>
      </c>
      <c r="N4" s="166" t="s">
        <v>542</v>
      </c>
      <c r="O4" s="300"/>
      <c r="P4" s="300"/>
    </row>
    <row r="5" spans="1:16" s="162" customFormat="1">
      <c r="A5" s="46" t="s">
        <v>19</v>
      </c>
      <c r="B5" s="164">
        <v>4</v>
      </c>
      <c r="C5" s="164">
        <v>1271847429</v>
      </c>
      <c r="D5" s="164">
        <v>142206.65999999997</v>
      </c>
      <c r="E5" s="164">
        <v>42657.05</v>
      </c>
      <c r="F5" s="164">
        <v>0</v>
      </c>
      <c r="G5" s="164">
        <v>14</v>
      </c>
      <c r="H5" s="164">
        <v>13373.380000000001</v>
      </c>
      <c r="I5" s="164">
        <v>62111.087038884099</v>
      </c>
      <c r="J5" s="164">
        <v>0</v>
      </c>
      <c r="K5" s="164">
        <v>2697.17</v>
      </c>
      <c r="L5" s="164">
        <v>0</v>
      </c>
      <c r="M5" s="164">
        <v>0</v>
      </c>
      <c r="N5" s="164">
        <v>0</v>
      </c>
      <c r="O5" s="164">
        <v>109.72</v>
      </c>
      <c r="P5" s="164">
        <v>0</v>
      </c>
    </row>
    <row r="6" spans="1:16" s="162" customFormat="1" ht="47.25">
      <c r="A6" s="46" t="s">
        <v>842</v>
      </c>
      <c r="B6" s="164">
        <v>0</v>
      </c>
      <c r="C6" s="164">
        <v>0</v>
      </c>
      <c r="D6" s="164">
        <v>0</v>
      </c>
      <c r="E6" s="164">
        <v>0</v>
      </c>
      <c r="F6" s="164">
        <v>0</v>
      </c>
      <c r="G6" s="164">
        <v>0</v>
      </c>
      <c r="H6" s="164">
        <v>0</v>
      </c>
      <c r="I6" s="164">
        <v>0</v>
      </c>
      <c r="J6" s="164">
        <v>0</v>
      </c>
      <c r="K6" s="164">
        <v>0</v>
      </c>
      <c r="L6" s="164">
        <v>0</v>
      </c>
      <c r="M6" s="164">
        <v>0</v>
      </c>
      <c r="N6" s="164">
        <v>0</v>
      </c>
      <c r="O6" s="164">
        <v>0</v>
      </c>
      <c r="P6" s="164">
        <v>0</v>
      </c>
    </row>
    <row r="7" spans="1:16" s="162" customFormat="1">
      <c r="A7" s="46" t="s">
        <v>20</v>
      </c>
      <c r="B7" s="164">
        <v>0</v>
      </c>
      <c r="C7" s="164">
        <v>0</v>
      </c>
      <c r="D7" s="164">
        <v>0</v>
      </c>
      <c r="E7" s="164">
        <v>0</v>
      </c>
      <c r="F7" s="164">
        <v>0</v>
      </c>
      <c r="G7" s="164">
        <v>0</v>
      </c>
      <c r="H7" s="164">
        <v>0</v>
      </c>
      <c r="I7" s="164">
        <v>0</v>
      </c>
      <c r="J7" s="164">
        <v>0</v>
      </c>
      <c r="K7" s="164">
        <v>0</v>
      </c>
      <c r="L7" s="164">
        <v>0</v>
      </c>
      <c r="M7" s="164">
        <v>0</v>
      </c>
      <c r="N7" s="164">
        <v>0</v>
      </c>
      <c r="O7" s="164">
        <v>0</v>
      </c>
      <c r="P7" s="164">
        <v>0</v>
      </c>
    </row>
    <row r="8" spans="1:16" s="162" customFormat="1" ht="31.5">
      <c r="A8" s="46" t="s">
        <v>21</v>
      </c>
      <c r="B8" s="164">
        <v>1</v>
      </c>
      <c r="C8" s="164">
        <v>0</v>
      </c>
      <c r="D8" s="164">
        <v>91582.62</v>
      </c>
      <c r="E8" s="164">
        <v>29003.300000000003</v>
      </c>
      <c r="F8" s="164">
        <v>0</v>
      </c>
      <c r="G8" s="164">
        <v>2</v>
      </c>
      <c r="H8" s="164">
        <v>165338.33000000002</v>
      </c>
      <c r="I8" s="164">
        <v>157745.43679730396</v>
      </c>
      <c r="J8" s="164">
        <v>0</v>
      </c>
      <c r="K8" s="164">
        <v>184586.45</v>
      </c>
      <c r="L8" s="164">
        <v>0</v>
      </c>
      <c r="M8" s="164">
        <v>0</v>
      </c>
      <c r="N8" s="164">
        <v>0</v>
      </c>
      <c r="O8" s="164">
        <v>162.38</v>
      </c>
      <c r="P8" s="164">
        <v>0</v>
      </c>
    </row>
    <row r="9" spans="1:16" s="162" customFormat="1" ht="15.75" customHeight="1">
      <c r="A9" s="46" t="s">
        <v>22</v>
      </c>
      <c r="B9" s="164">
        <v>0</v>
      </c>
      <c r="C9" s="164">
        <v>0</v>
      </c>
      <c r="D9" s="164">
        <v>0</v>
      </c>
      <c r="E9" s="164">
        <v>0</v>
      </c>
      <c r="F9" s="164">
        <v>0</v>
      </c>
      <c r="G9" s="164">
        <v>0</v>
      </c>
      <c r="H9" s="164">
        <v>53401.02</v>
      </c>
      <c r="I9" s="164">
        <v>108999.46424515972</v>
      </c>
      <c r="J9" s="164">
        <v>0</v>
      </c>
      <c r="K9" s="164">
        <v>153778.08499999999</v>
      </c>
      <c r="L9" s="164">
        <v>0</v>
      </c>
      <c r="M9" s="164">
        <v>0</v>
      </c>
      <c r="N9" s="164">
        <v>0</v>
      </c>
      <c r="O9" s="164">
        <v>0</v>
      </c>
      <c r="P9" s="164">
        <v>0</v>
      </c>
    </row>
    <row r="10" spans="1:16" s="162" customFormat="1">
      <c r="A10" s="46" t="s">
        <v>23</v>
      </c>
      <c r="B10" s="164">
        <v>0</v>
      </c>
      <c r="C10" s="164">
        <v>0</v>
      </c>
      <c r="D10" s="164">
        <v>0</v>
      </c>
      <c r="E10" s="164">
        <v>0</v>
      </c>
      <c r="F10" s="164">
        <v>0</v>
      </c>
      <c r="G10" s="164">
        <v>0</v>
      </c>
      <c r="H10" s="164">
        <v>0</v>
      </c>
      <c r="I10" s="164">
        <v>0</v>
      </c>
      <c r="J10" s="164">
        <v>0</v>
      </c>
      <c r="K10" s="164">
        <v>47771.875717573668</v>
      </c>
      <c r="L10" s="164">
        <v>0</v>
      </c>
      <c r="M10" s="164">
        <v>0</v>
      </c>
      <c r="N10" s="164">
        <v>0</v>
      </c>
      <c r="O10" s="164">
        <v>0</v>
      </c>
      <c r="P10" s="164">
        <v>0</v>
      </c>
    </row>
    <row r="11" spans="1:16" s="162" customFormat="1">
      <c r="A11" s="46" t="s">
        <v>24</v>
      </c>
      <c r="B11" s="164">
        <v>0</v>
      </c>
      <c r="C11" s="164">
        <v>0</v>
      </c>
      <c r="D11" s="164">
        <v>194671.97425589999</v>
      </c>
      <c r="E11" s="164">
        <v>61585.330094999998</v>
      </c>
      <c r="F11" s="164">
        <v>0</v>
      </c>
      <c r="G11" s="164">
        <v>0</v>
      </c>
      <c r="H11" s="164">
        <v>93028.934970200004</v>
      </c>
      <c r="I11" s="164">
        <v>591443.09121759282</v>
      </c>
      <c r="J11" s="164">
        <v>0</v>
      </c>
      <c r="K11" s="164">
        <v>968099.35044059984</v>
      </c>
      <c r="L11" s="164">
        <v>0</v>
      </c>
      <c r="M11" s="164">
        <v>0</v>
      </c>
      <c r="N11" s="164">
        <v>0</v>
      </c>
      <c r="O11" s="164">
        <v>0</v>
      </c>
      <c r="P11" s="164">
        <v>8563.23</v>
      </c>
    </row>
    <row r="12" spans="1:16" s="162" customFormat="1" ht="15.75" customHeight="1">
      <c r="A12" s="46" t="s">
        <v>25</v>
      </c>
      <c r="B12" s="164">
        <v>0</v>
      </c>
      <c r="C12" s="164">
        <v>0</v>
      </c>
      <c r="D12" s="164">
        <v>1805640.6686854002</v>
      </c>
      <c r="E12" s="164">
        <v>744598.37179779995</v>
      </c>
      <c r="F12" s="164">
        <v>0</v>
      </c>
      <c r="G12" s="164">
        <v>0</v>
      </c>
      <c r="H12" s="164">
        <v>358168.34817630006</v>
      </c>
      <c r="I12" s="164">
        <v>976523.00169488706</v>
      </c>
      <c r="J12" s="164">
        <v>0</v>
      </c>
      <c r="K12" s="164">
        <v>891213.94319060002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</row>
    <row r="13" spans="1:16" s="162" customFormat="1" ht="15.75" customHeight="1">
      <c r="A13" s="46" t="s">
        <v>26</v>
      </c>
      <c r="B13" s="164">
        <v>9</v>
      </c>
      <c r="C13" s="164">
        <v>434860286.42505944</v>
      </c>
      <c r="D13" s="164">
        <v>14662080.985824898</v>
      </c>
      <c r="E13" s="164">
        <v>2570718.0747091994</v>
      </c>
      <c r="F13" s="164">
        <v>8995.92</v>
      </c>
      <c r="G13" s="164">
        <v>71</v>
      </c>
      <c r="H13" s="164">
        <v>1340690.9732128</v>
      </c>
      <c r="I13" s="164">
        <v>10134345.948716262</v>
      </c>
      <c r="J13" s="164">
        <v>0</v>
      </c>
      <c r="K13" s="164">
        <v>1579324.6940780357</v>
      </c>
      <c r="L13" s="164">
        <v>0</v>
      </c>
      <c r="M13" s="164">
        <v>0</v>
      </c>
      <c r="N13" s="164">
        <v>0</v>
      </c>
      <c r="O13" s="164">
        <v>7609873.3739999998</v>
      </c>
      <c r="P13" s="164">
        <v>-977.91</v>
      </c>
    </row>
    <row r="14" spans="1:16" s="162" customFormat="1">
      <c r="A14" s="46" t="s">
        <v>837</v>
      </c>
      <c r="B14" s="164">
        <v>4</v>
      </c>
      <c r="C14" s="164">
        <v>338622432.40499997</v>
      </c>
      <c r="D14" s="164">
        <v>10510602.105</v>
      </c>
      <c r="E14" s="164">
        <v>788819.66700000002</v>
      </c>
      <c r="F14" s="164">
        <v>8995.92</v>
      </c>
      <c r="G14" s="164">
        <v>71</v>
      </c>
      <c r="H14" s="164">
        <v>35029.57</v>
      </c>
      <c r="I14" s="164">
        <v>7499898.6437934795</v>
      </c>
      <c r="J14" s="164">
        <v>0</v>
      </c>
      <c r="K14" s="164">
        <v>106152.63</v>
      </c>
      <c r="L14" s="164">
        <v>0</v>
      </c>
      <c r="M14" s="164">
        <v>0</v>
      </c>
      <c r="N14" s="164">
        <v>0</v>
      </c>
      <c r="O14" s="164">
        <v>7607208.0539999995</v>
      </c>
      <c r="P14" s="164">
        <v>0</v>
      </c>
    </row>
    <row r="15" spans="1:16" s="162" customFormat="1">
      <c r="A15" s="46" t="s">
        <v>838</v>
      </c>
      <c r="B15" s="164">
        <v>2</v>
      </c>
      <c r="C15" s="164">
        <v>25295212.745685302</v>
      </c>
      <c r="D15" s="164">
        <v>2896536.6530581997</v>
      </c>
      <c r="E15" s="164">
        <v>1442737.0558242998</v>
      </c>
      <c r="F15" s="164">
        <v>0</v>
      </c>
      <c r="G15" s="164">
        <v>0</v>
      </c>
      <c r="H15" s="164">
        <v>538607.95600679994</v>
      </c>
      <c r="I15" s="164">
        <v>2183904.7509453706</v>
      </c>
      <c r="J15" s="164">
        <v>0</v>
      </c>
      <c r="K15" s="164">
        <v>1473172.0640780358</v>
      </c>
      <c r="L15" s="164">
        <v>0</v>
      </c>
      <c r="M15" s="164">
        <v>0</v>
      </c>
      <c r="N15" s="164">
        <v>0</v>
      </c>
      <c r="O15" s="164">
        <v>2665.32</v>
      </c>
      <c r="P15" s="164">
        <v>-977.91</v>
      </c>
    </row>
    <row r="16" spans="1:16" s="162" customFormat="1">
      <c r="A16" s="46" t="s">
        <v>839</v>
      </c>
      <c r="B16" s="164">
        <v>3</v>
      </c>
      <c r="C16" s="164">
        <v>70942641.274374083</v>
      </c>
      <c r="D16" s="164">
        <v>139283.03</v>
      </c>
      <c r="E16" s="164">
        <v>10020.530000000001</v>
      </c>
      <c r="F16" s="164">
        <v>0</v>
      </c>
      <c r="G16" s="164">
        <v>0</v>
      </c>
      <c r="H16" s="164">
        <v>0</v>
      </c>
      <c r="I16" s="164">
        <v>59287.298699999992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  <c r="P16" s="164">
        <v>0</v>
      </c>
    </row>
    <row r="17" spans="1:70" s="162" customFormat="1">
      <c r="A17" s="46" t="s">
        <v>836</v>
      </c>
      <c r="B17" s="164">
        <v>0</v>
      </c>
      <c r="C17" s="164">
        <v>0</v>
      </c>
      <c r="D17" s="164">
        <v>1115659.1977666998</v>
      </c>
      <c r="E17" s="164">
        <v>329140.82188489998</v>
      </c>
      <c r="F17" s="164">
        <v>0</v>
      </c>
      <c r="G17" s="164">
        <v>0</v>
      </c>
      <c r="H17" s="164">
        <v>767053.4472060001</v>
      </c>
      <c r="I17" s="164">
        <v>391255.25527741027</v>
      </c>
      <c r="J17" s="164">
        <v>0</v>
      </c>
      <c r="K17" s="164">
        <v>1.9558300000000001E-14</v>
      </c>
      <c r="L17" s="164">
        <v>0</v>
      </c>
      <c r="M17" s="164">
        <v>0</v>
      </c>
      <c r="N17" s="164">
        <v>0</v>
      </c>
      <c r="O17" s="164">
        <v>0</v>
      </c>
      <c r="P17" s="164">
        <v>0</v>
      </c>
    </row>
    <row r="18" spans="1:70" s="162" customFormat="1">
      <c r="A18" s="46" t="s">
        <v>27</v>
      </c>
      <c r="B18" s="164">
        <v>0</v>
      </c>
      <c r="C18" s="164">
        <v>0</v>
      </c>
      <c r="D18" s="164">
        <v>451796.76</v>
      </c>
      <c r="E18" s="164">
        <v>53921.760000000002</v>
      </c>
      <c r="F18" s="164">
        <v>0</v>
      </c>
      <c r="G18" s="164">
        <v>0</v>
      </c>
      <c r="H18" s="164">
        <v>0</v>
      </c>
      <c r="I18" s="164">
        <v>376291.00010399998</v>
      </c>
      <c r="J18" s="164">
        <v>0</v>
      </c>
      <c r="K18" s="164">
        <v>10</v>
      </c>
      <c r="L18" s="164">
        <v>0</v>
      </c>
      <c r="M18" s="164">
        <v>0</v>
      </c>
      <c r="N18" s="164">
        <v>0</v>
      </c>
      <c r="O18" s="164">
        <v>0</v>
      </c>
      <c r="P18" s="164">
        <v>0</v>
      </c>
    </row>
    <row r="19" spans="1:70" s="162" customFormat="1" ht="31.5">
      <c r="A19" s="46" t="s">
        <v>834</v>
      </c>
      <c r="B19" s="164">
        <v>0</v>
      </c>
      <c r="C19" s="164">
        <v>0</v>
      </c>
      <c r="D19" s="164">
        <v>451796.76</v>
      </c>
      <c r="E19" s="164">
        <v>53921.760000000002</v>
      </c>
      <c r="F19" s="164">
        <v>0</v>
      </c>
      <c r="G19" s="164">
        <v>0</v>
      </c>
      <c r="H19" s="164">
        <v>0</v>
      </c>
      <c r="I19" s="164">
        <v>376291.00010399998</v>
      </c>
      <c r="J19" s="164">
        <v>0</v>
      </c>
      <c r="K19" s="164">
        <v>10</v>
      </c>
      <c r="L19" s="164">
        <v>0</v>
      </c>
      <c r="M19" s="164">
        <v>0</v>
      </c>
      <c r="N19" s="164">
        <v>0</v>
      </c>
      <c r="O19" s="164">
        <v>0</v>
      </c>
      <c r="P19" s="164">
        <v>0</v>
      </c>
    </row>
    <row r="20" spans="1:70" s="162" customFormat="1">
      <c r="A20" s="46" t="s">
        <v>835</v>
      </c>
      <c r="B20" s="164">
        <v>0</v>
      </c>
      <c r="C20" s="164">
        <v>0</v>
      </c>
      <c r="D20" s="164">
        <v>0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  <c r="P20" s="164">
        <v>0</v>
      </c>
    </row>
    <row r="21" spans="1:70" s="162" customFormat="1" ht="31.5">
      <c r="A21" s="46" t="s">
        <v>28</v>
      </c>
      <c r="B21" s="164">
        <v>0</v>
      </c>
      <c r="C21" s="164">
        <v>0</v>
      </c>
      <c r="D21" s="164">
        <v>48895.76</v>
      </c>
      <c r="E21" s="164">
        <v>0</v>
      </c>
      <c r="F21" s="164">
        <v>0</v>
      </c>
      <c r="G21" s="164">
        <v>0</v>
      </c>
      <c r="H21" s="164">
        <v>445006.2</v>
      </c>
      <c r="I21" s="164">
        <v>36839.269999999997</v>
      </c>
      <c r="J21" s="164">
        <v>0</v>
      </c>
      <c r="K21" s="164">
        <v>50078308.779999994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</row>
    <row r="22" spans="1:70">
      <c r="A22" s="46" t="s">
        <v>818</v>
      </c>
      <c r="B22" s="164">
        <v>0</v>
      </c>
      <c r="C22" s="164">
        <v>0</v>
      </c>
      <c r="D22" s="164">
        <v>48895.76</v>
      </c>
      <c r="E22" s="164">
        <v>0</v>
      </c>
      <c r="F22" s="164">
        <v>0</v>
      </c>
      <c r="G22" s="164">
        <v>0</v>
      </c>
      <c r="H22" s="164">
        <v>445006.2</v>
      </c>
      <c r="I22" s="164">
        <v>36839.269999999997</v>
      </c>
      <c r="J22" s="164">
        <v>0</v>
      </c>
      <c r="K22" s="164">
        <v>50078308.779999994</v>
      </c>
      <c r="L22" s="164">
        <v>0</v>
      </c>
      <c r="M22" s="164">
        <v>0</v>
      </c>
      <c r="N22" s="164">
        <v>0</v>
      </c>
      <c r="O22" s="164">
        <v>0</v>
      </c>
      <c r="P22" s="164">
        <v>0</v>
      </c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</row>
    <row r="23" spans="1:70">
      <c r="A23" s="46" t="s">
        <v>819</v>
      </c>
      <c r="B23" s="164">
        <v>0</v>
      </c>
      <c r="C23" s="164">
        <v>0</v>
      </c>
      <c r="D23" s="164">
        <v>0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</row>
    <row r="24" spans="1:70" s="151" customFormat="1">
      <c r="A24" s="46" t="s">
        <v>820</v>
      </c>
      <c r="B24" s="164">
        <v>0</v>
      </c>
      <c r="C24" s="164">
        <v>0</v>
      </c>
      <c r="D24" s="164">
        <v>0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</row>
    <row r="25" spans="1:70">
      <c r="A25" s="46" t="s">
        <v>821</v>
      </c>
      <c r="B25" s="164">
        <v>0</v>
      </c>
      <c r="C25" s="164">
        <v>0</v>
      </c>
      <c r="D25" s="164">
        <v>0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  <c r="O25" s="164">
        <v>0</v>
      </c>
      <c r="P25" s="164">
        <v>0</v>
      </c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</row>
    <row r="26" spans="1:70" ht="31.5" customHeight="1">
      <c r="A26" s="46" t="s">
        <v>29</v>
      </c>
      <c r="B26" s="164">
        <v>0</v>
      </c>
      <c r="C26" s="164">
        <v>0</v>
      </c>
      <c r="D26" s="164">
        <v>0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32663.59</v>
      </c>
      <c r="L26" s="164">
        <v>0</v>
      </c>
      <c r="M26" s="164">
        <v>0</v>
      </c>
      <c r="N26" s="164">
        <v>0</v>
      </c>
      <c r="O26" s="164">
        <v>0</v>
      </c>
      <c r="P26" s="164">
        <v>0</v>
      </c>
    </row>
    <row r="27" spans="1:70" ht="31.5" customHeight="1">
      <c r="A27" s="46" t="s">
        <v>30</v>
      </c>
      <c r="B27" s="164">
        <v>0</v>
      </c>
      <c r="C27" s="164">
        <v>0</v>
      </c>
      <c r="D27" s="164">
        <v>0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  <c r="P27" s="164">
        <v>0</v>
      </c>
    </row>
    <row r="28" spans="1:70" ht="31.5">
      <c r="A28" s="46" t="s">
        <v>31</v>
      </c>
      <c r="B28" s="164">
        <v>0</v>
      </c>
      <c r="C28" s="164">
        <v>0</v>
      </c>
      <c r="D28" s="164">
        <v>55020.28</v>
      </c>
      <c r="E28" s="164">
        <v>19945</v>
      </c>
      <c r="F28" s="164">
        <v>0</v>
      </c>
      <c r="G28" s="164">
        <v>0</v>
      </c>
      <c r="H28" s="164">
        <v>40411.57</v>
      </c>
      <c r="I28" s="164">
        <v>10790.192150880001</v>
      </c>
      <c r="J28" s="164">
        <v>0</v>
      </c>
      <c r="K28" s="164">
        <v>781351.38928</v>
      </c>
      <c r="L28" s="164">
        <v>0</v>
      </c>
      <c r="M28" s="164">
        <v>0</v>
      </c>
      <c r="N28" s="164">
        <v>0</v>
      </c>
      <c r="O28" s="164">
        <v>0</v>
      </c>
      <c r="P28" s="164">
        <v>0</v>
      </c>
    </row>
    <row r="29" spans="1:70">
      <c r="A29" s="46" t="s">
        <v>32</v>
      </c>
      <c r="B29" s="164">
        <v>0</v>
      </c>
      <c r="C29" s="164">
        <v>0</v>
      </c>
      <c r="D29" s="164">
        <v>0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  <c r="P29" s="164">
        <v>0</v>
      </c>
    </row>
    <row r="30" spans="1:70">
      <c r="A30" s="46" t="s">
        <v>33</v>
      </c>
      <c r="B30" s="164">
        <v>0</v>
      </c>
      <c r="C30" s="164">
        <v>0</v>
      </c>
      <c r="D30" s="164">
        <v>21748.54</v>
      </c>
      <c r="E30" s="164">
        <v>8454.619999999999</v>
      </c>
      <c r="F30" s="164">
        <v>0</v>
      </c>
      <c r="G30" s="164">
        <v>0</v>
      </c>
      <c r="H30" s="164">
        <v>0</v>
      </c>
      <c r="I30" s="164">
        <v>3387.22</v>
      </c>
      <c r="J30" s="164">
        <v>0</v>
      </c>
      <c r="K30" s="164">
        <v>637.55184999999994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</row>
    <row r="31" spans="1:70" ht="15.75" customHeight="1">
      <c r="A31" s="46" t="s">
        <v>34</v>
      </c>
      <c r="B31" s="164">
        <v>0</v>
      </c>
      <c r="C31" s="164">
        <v>0</v>
      </c>
      <c r="D31" s="164">
        <v>47.7</v>
      </c>
      <c r="E31" s="164">
        <v>23.85</v>
      </c>
      <c r="F31" s="164">
        <v>0</v>
      </c>
      <c r="G31" s="164">
        <v>0</v>
      </c>
      <c r="H31" s="164">
        <v>0</v>
      </c>
      <c r="I31" s="164">
        <v>39.102075616438334</v>
      </c>
      <c r="J31" s="164">
        <v>0</v>
      </c>
      <c r="K31" s="164">
        <v>10819.64668</v>
      </c>
      <c r="L31" s="164">
        <v>0</v>
      </c>
      <c r="M31" s="164">
        <v>0</v>
      </c>
      <c r="N31" s="164">
        <v>0</v>
      </c>
      <c r="O31" s="164">
        <v>14.85</v>
      </c>
      <c r="P31" s="164">
        <v>0</v>
      </c>
    </row>
    <row r="32" spans="1:70">
      <c r="A32" s="46" t="s">
        <v>35</v>
      </c>
      <c r="B32" s="164">
        <v>0</v>
      </c>
      <c r="C32" s="164">
        <v>0</v>
      </c>
      <c r="D32" s="164">
        <v>0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</row>
    <row r="33" spans="1:16">
      <c r="A33" s="46" t="s">
        <v>36</v>
      </c>
      <c r="B33" s="164">
        <v>0</v>
      </c>
      <c r="C33" s="164">
        <v>0</v>
      </c>
      <c r="D33" s="164">
        <v>7203.68</v>
      </c>
      <c r="E33" s="164">
        <v>3241.66</v>
      </c>
      <c r="F33" s="164">
        <v>0</v>
      </c>
      <c r="G33" s="164">
        <v>0</v>
      </c>
      <c r="H33" s="164">
        <v>1380.44</v>
      </c>
      <c r="I33" s="164">
        <v>4898.6760149000002</v>
      </c>
      <c r="J33" s="164">
        <v>0</v>
      </c>
      <c r="K33" s="164">
        <v>1943.43</v>
      </c>
      <c r="L33" s="164">
        <v>0</v>
      </c>
      <c r="M33" s="164">
        <v>0</v>
      </c>
      <c r="N33" s="164">
        <v>0</v>
      </c>
      <c r="O33" s="164">
        <v>1154.95</v>
      </c>
      <c r="P33" s="164">
        <v>0</v>
      </c>
    </row>
    <row r="34" spans="1:16">
      <c r="A34" s="154" t="s">
        <v>37</v>
      </c>
      <c r="B34" s="167">
        <v>14</v>
      </c>
      <c r="C34" s="167">
        <v>1706707715.4250596</v>
      </c>
      <c r="D34" s="167">
        <v>17480895.628766201</v>
      </c>
      <c r="E34" s="167">
        <v>3534149.0166019998</v>
      </c>
      <c r="F34" s="167">
        <v>8995.92</v>
      </c>
      <c r="G34" s="167">
        <v>87</v>
      </c>
      <c r="H34" s="167">
        <v>2510799.1963593005</v>
      </c>
      <c r="I34" s="167">
        <v>12463413.490055487</v>
      </c>
      <c r="J34" s="167">
        <v>0</v>
      </c>
      <c r="K34" s="167">
        <v>54733205.956236802</v>
      </c>
      <c r="L34" s="167">
        <v>0</v>
      </c>
      <c r="M34" s="167">
        <v>0</v>
      </c>
      <c r="N34" s="167">
        <v>0</v>
      </c>
      <c r="O34" s="167">
        <v>7611315.2739999993</v>
      </c>
      <c r="P34" s="167">
        <v>7585.32</v>
      </c>
    </row>
    <row r="35" spans="1:16" ht="19.5" customHeight="1">
      <c r="A35" s="76" t="s">
        <v>812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</row>
  </sheetData>
  <mergeCells count="13">
    <mergeCell ref="M3:N3"/>
    <mergeCell ref="O3:O4"/>
    <mergeCell ref="P3:P4"/>
    <mergeCell ref="G3:G4"/>
    <mergeCell ref="H3:H4"/>
    <mergeCell ref="K3:L3"/>
    <mergeCell ref="A3:A4"/>
    <mergeCell ref="I3:J3"/>
    <mergeCell ref="B3:B4"/>
    <mergeCell ref="C3:C4"/>
    <mergeCell ref="D3:D4"/>
    <mergeCell ref="E3:E4"/>
    <mergeCell ref="F3:F4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60" orientation="landscape" horizontalDpi="300" verticalDpi="300" r:id="rId1"/>
  <headerFooter alignWithMargins="0"/>
  <colBreaks count="1" manualBreakCount="1">
    <brk id="8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U3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6" sqref="B6"/>
    </sheetView>
  </sheetViews>
  <sheetFormatPr defaultRowHeight="15.75"/>
  <cols>
    <col min="1" max="1" width="59" style="213" customWidth="1"/>
    <col min="2" max="2" width="16.7109375" style="213" customWidth="1"/>
    <col min="3" max="8" width="15.28515625" style="213" customWidth="1"/>
    <col min="9" max="9" width="16.7109375" style="213" customWidth="1"/>
    <col min="10" max="15" width="15.28515625" style="213" customWidth="1"/>
    <col min="16" max="16" width="16.7109375" style="213" customWidth="1"/>
    <col min="17" max="22" width="15.28515625" style="213" customWidth="1"/>
    <col min="23" max="23" width="16.7109375" style="213" customWidth="1"/>
    <col min="24" max="29" width="15.28515625" style="213" customWidth="1"/>
    <col min="30" max="30" width="16.7109375" style="213" customWidth="1"/>
    <col min="31" max="36" width="15.28515625" style="213" customWidth="1"/>
    <col min="37" max="37" width="16.7109375" style="213" customWidth="1"/>
    <col min="38" max="43" width="15.28515625" style="213" customWidth="1"/>
    <col min="44" max="44" width="16.7109375" style="213" customWidth="1"/>
    <col min="45" max="50" width="15.28515625" style="213" customWidth="1"/>
    <col min="51" max="51" width="16.7109375" style="213" customWidth="1"/>
    <col min="52" max="57" width="15.28515625" style="213" customWidth="1"/>
    <col min="58" max="58" width="16.7109375" style="213" customWidth="1"/>
    <col min="59" max="64" width="15.28515625" style="213" customWidth="1"/>
    <col min="65" max="65" width="16.7109375" style="213" customWidth="1"/>
    <col min="66" max="71" width="15.28515625" style="213" customWidth="1"/>
    <col min="72" max="72" width="16.7109375" style="213" customWidth="1"/>
    <col min="73" max="78" width="15.28515625" style="213" customWidth="1"/>
    <col min="79" max="79" width="16.7109375" style="213" customWidth="1"/>
    <col min="80" max="85" width="15.28515625" style="213" customWidth="1"/>
    <col min="86" max="86" width="16.7109375" style="213" customWidth="1"/>
    <col min="87" max="92" width="15.28515625" style="213" customWidth="1"/>
    <col min="93" max="93" width="16.7109375" style="213" customWidth="1"/>
    <col min="94" max="99" width="15.28515625" style="213" customWidth="1"/>
    <col min="100" max="100" width="16.7109375" style="213" customWidth="1"/>
    <col min="101" max="106" width="15.28515625" style="213" customWidth="1"/>
    <col min="107" max="107" width="16.7109375" style="213" customWidth="1"/>
    <col min="108" max="113" width="15.28515625" style="213" customWidth="1"/>
    <col min="114" max="114" width="16.7109375" style="213" customWidth="1"/>
    <col min="115" max="120" width="15.28515625" style="213" customWidth="1"/>
    <col min="121" max="121" width="16.7109375" style="213" customWidth="1"/>
    <col min="122" max="127" width="15.28515625" style="213" customWidth="1"/>
    <col min="128" max="128" width="16.7109375" style="213" customWidth="1"/>
    <col min="129" max="134" width="15.28515625" style="213" customWidth="1"/>
    <col min="135" max="135" width="16.7109375" style="213" customWidth="1"/>
    <col min="136" max="141" width="15.28515625" style="213" customWidth="1"/>
    <col min="142" max="142" width="16.7109375" style="213" customWidth="1"/>
    <col min="143" max="148" width="15.28515625" style="213" customWidth="1"/>
    <col min="149" max="149" width="16.7109375" style="213" customWidth="1"/>
    <col min="150" max="155" width="15.28515625" style="213" customWidth="1"/>
    <col min="156" max="156" width="16.7109375" style="213" customWidth="1"/>
    <col min="157" max="162" width="15.28515625" style="213" customWidth="1"/>
    <col min="163" max="163" width="16.7109375" style="213" customWidth="1"/>
    <col min="164" max="169" width="15.28515625" style="213" customWidth="1"/>
    <col min="170" max="170" width="16.7109375" style="213" customWidth="1"/>
    <col min="171" max="176" width="15.28515625" style="213" customWidth="1"/>
    <col min="177" max="16384" width="9.140625" style="213"/>
  </cols>
  <sheetData>
    <row r="1" spans="1:177" ht="21" customHeight="1">
      <c r="A1" s="317" t="s">
        <v>879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7"/>
      <c r="DD1" s="317"/>
      <c r="DE1" s="317"/>
      <c r="DF1" s="317"/>
      <c r="DG1" s="317"/>
      <c r="DH1" s="317"/>
      <c r="DI1" s="317"/>
      <c r="DJ1" s="317"/>
      <c r="DK1" s="317"/>
      <c r="DL1" s="317"/>
      <c r="DM1" s="317"/>
      <c r="DN1" s="317"/>
      <c r="DO1" s="317"/>
      <c r="DP1" s="317"/>
      <c r="DQ1" s="317"/>
      <c r="DR1" s="317"/>
      <c r="DS1" s="317"/>
      <c r="DT1" s="317"/>
      <c r="DU1" s="317"/>
      <c r="DV1" s="317"/>
      <c r="DW1" s="317"/>
      <c r="DX1" s="317"/>
      <c r="DY1" s="317"/>
      <c r="DZ1" s="317"/>
      <c r="EA1" s="317"/>
      <c r="EB1" s="317"/>
      <c r="EC1" s="317"/>
      <c r="ED1" s="317"/>
      <c r="EE1" s="317"/>
      <c r="EF1" s="317"/>
      <c r="EG1" s="317"/>
      <c r="EH1" s="317"/>
      <c r="EI1" s="317"/>
      <c r="EJ1" s="317"/>
      <c r="EK1" s="317"/>
      <c r="EL1" s="317"/>
      <c r="EM1" s="317"/>
      <c r="EN1" s="317"/>
      <c r="EO1" s="317"/>
      <c r="EP1" s="317"/>
      <c r="EQ1" s="317"/>
      <c r="ER1" s="317"/>
      <c r="ES1" s="317"/>
      <c r="ET1" s="317"/>
      <c r="EU1" s="317"/>
      <c r="EV1" s="317"/>
      <c r="EW1" s="317"/>
      <c r="EX1" s="317"/>
      <c r="EY1" s="317"/>
      <c r="EZ1" s="317"/>
      <c r="FA1" s="317"/>
      <c r="FB1" s="317"/>
      <c r="FC1" s="317"/>
      <c r="FD1" s="317"/>
      <c r="FE1" s="317"/>
      <c r="FF1" s="317"/>
      <c r="FG1" s="317"/>
      <c r="FH1" s="317"/>
      <c r="FI1" s="317"/>
      <c r="FJ1" s="317"/>
      <c r="FK1" s="317"/>
      <c r="FL1" s="317"/>
      <c r="FM1" s="317"/>
      <c r="FN1" s="317"/>
      <c r="FO1" s="317"/>
      <c r="FP1" s="317"/>
      <c r="FQ1" s="317"/>
      <c r="FR1" s="317"/>
      <c r="FS1" s="317"/>
      <c r="FT1" s="317"/>
    </row>
    <row r="2" spans="1:177" ht="16.5" thickBot="1">
      <c r="A2" s="214"/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  <c r="EH2" s="214"/>
      <c r="EI2" s="214"/>
      <c r="EJ2" s="214"/>
      <c r="EK2" s="214"/>
      <c r="EL2" s="214"/>
      <c r="EM2" s="214"/>
      <c r="EN2" s="214"/>
      <c r="EO2" s="214"/>
      <c r="EP2" s="214"/>
      <c r="EQ2" s="214"/>
      <c r="ER2" s="214"/>
      <c r="ES2" s="214"/>
      <c r="ET2" s="214"/>
      <c r="EU2" s="214"/>
      <c r="EV2" s="214"/>
      <c r="EW2" s="214"/>
      <c r="EX2" s="214"/>
      <c r="EY2" s="214"/>
      <c r="EZ2" s="214"/>
      <c r="FA2" s="214"/>
      <c r="FB2" s="214"/>
      <c r="FC2" s="214"/>
      <c r="FD2" s="214"/>
      <c r="FE2" s="214"/>
      <c r="FF2" s="214"/>
      <c r="FG2" s="214"/>
      <c r="FH2" s="214"/>
      <c r="FI2" s="214"/>
      <c r="FJ2" s="214"/>
      <c r="FK2" s="214"/>
      <c r="FL2" s="214"/>
      <c r="FM2" s="214"/>
      <c r="FN2" s="215"/>
      <c r="FO2" s="215"/>
      <c r="FP2" s="215"/>
      <c r="FQ2" s="215"/>
      <c r="FR2" s="215"/>
      <c r="FS2" s="215"/>
      <c r="FT2" s="225" t="s">
        <v>746</v>
      </c>
      <c r="FU2" s="215"/>
    </row>
    <row r="3" spans="1:177" ht="15.75" customHeight="1">
      <c r="A3" s="314" t="s">
        <v>599</v>
      </c>
      <c r="B3" s="309" t="s">
        <v>850</v>
      </c>
      <c r="C3" s="310">
        <v>0</v>
      </c>
      <c r="D3" s="310">
        <v>0</v>
      </c>
      <c r="E3" s="310">
        <v>0</v>
      </c>
      <c r="F3" s="310">
        <v>0</v>
      </c>
      <c r="G3" s="310">
        <v>0</v>
      </c>
      <c r="H3" s="311">
        <v>0</v>
      </c>
      <c r="I3" s="309" t="s">
        <v>854</v>
      </c>
      <c r="J3" s="310">
        <v>0</v>
      </c>
      <c r="K3" s="310">
        <v>0</v>
      </c>
      <c r="L3" s="310">
        <v>0</v>
      </c>
      <c r="M3" s="310">
        <v>0</v>
      </c>
      <c r="N3" s="310">
        <v>0</v>
      </c>
      <c r="O3" s="311">
        <v>0</v>
      </c>
      <c r="P3" s="309" t="s">
        <v>848</v>
      </c>
      <c r="Q3" s="310">
        <v>0</v>
      </c>
      <c r="R3" s="310">
        <v>0</v>
      </c>
      <c r="S3" s="310">
        <v>0</v>
      </c>
      <c r="T3" s="310">
        <v>0</v>
      </c>
      <c r="U3" s="310">
        <v>0</v>
      </c>
      <c r="V3" s="311">
        <v>0</v>
      </c>
      <c r="W3" s="309" t="s">
        <v>855</v>
      </c>
      <c r="X3" s="310">
        <v>0</v>
      </c>
      <c r="Y3" s="310">
        <v>0</v>
      </c>
      <c r="Z3" s="310">
        <v>0</v>
      </c>
      <c r="AA3" s="310">
        <v>0</v>
      </c>
      <c r="AB3" s="310">
        <v>0</v>
      </c>
      <c r="AC3" s="311">
        <v>0</v>
      </c>
      <c r="AD3" s="309" t="s">
        <v>865</v>
      </c>
      <c r="AE3" s="310">
        <v>0</v>
      </c>
      <c r="AF3" s="310">
        <v>0</v>
      </c>
      <c r="AG3" s="310">
        <v>0</v>
      </c>
      <c r="AH3" s="310">
        <v>0</v>
      </c>
      <c r="AI3" s="310">
        <v>0</v>
      </c>
      <c r="AJ3" s="311">
        <v>0</v>
      </c>
      <c r="AK3" s="309" t="s">
        <v>856</v>
      </c>
      <c r="AL3" s="310">
        <v>0</v>
      </c>
      <c r="AM3" s="310">
        <v>0</v>
      </c>
      <c r="AN3" s="310">
        <v>0</v>
      </c>
      <c r="AO3" s="310">
        <v>0</v>
      </c>
      <c r="AP3" s="310">
        <v>0</v>
      </c>
      <c r="AQ3" s="311">
        <v>0</v>
      </c>
      <c r="AR3" s="309" t="s">
        <v>849</v>
      </c>
      <c r="AS3" s="310">
        <v>0</v>
      </c>
      <c r="AT3" s="310">
        <v>0</v>
      </c>
      <c r="AU3" s="310">
        <v>0</v>
      </c>
      <c r="AV3" s="310">
        <v>0</v>
      </c>
      <c r="AW3" s="310">
        <v>0</v>
      </c>
      <c r="AX3" s="311">
        <v>0</v>
      </c>
      <c r="AY3" s="309" t="s">
        <v>847</v>
      </c>
      <c r="AZ3" s="310">
        <v>0</v>
      </c>
      <c r="BA3" s="310">
        <v>0</v>
      </c>
      <c r="BB3" s="310">
        <v>0</v>
      </c>
      <c r="BC3" s="310">
        <v>0</v>
      </c>
      <c r="BD3" s="310">
        <v>0</v>
      </c>
      <c r="BE3" s="311">
        <v>0</v>
      </c>
      <c r="BF3" s="309" t="s">
        <v>858</v>
      </c>
      <c r="BG3" s="310">
        <v>0</v>
      </c>
      <c r="BH3" s="310">
        <v>0</v>
      </c>
      <c r="BI3" s="310">
        <v>0</v>
      </c>
      <c r="BJ3" s="310">
        <v>0</v>
      </c>
      <c r="BK3" s="310">
        <v>0</v>
      </c>
      <c r="BL3" s="311">
        <v>0</v>
      </c>
      <c r="BM3" s="309" t="s">
        <v>846</v>
      </c>
      <c r="BN3" s="310">
        <v>0</v>
      </c>
      <c r="BO3" s="310">
        <v>0</v>
      </c>
      <c r="BP3" s="310">
        <v>0</v>
      </c>
      <c r="BQ3" s="310">
        <v>0</v>
      </c>
      <c r="BR3" s="310">
        <v>0</v>
      </c>
      <c r="BS3" s="311">
        <v>0</v>
      </c>
      <c r="BT3" s="309" t="s">
        <v>852</v>
      </c>
      <c r="BU3" s="310">
        <v>0</v>
      </c>
      <c r="BV3" s="310">
        <v>0</v>
      </c>
      <c r="BW3" s="310">
        <v>0</v>
      </c>
      <c r="BX3" s="310">
        <v>0</v>
      </c>
      <c r="BY3" s="310">
        <v>0</v>
      </c>
      <c r="BZ3" s="311">
        <v>0</v>
      </c>
      <c r="CA3" s="309" t="s">
        <v>853</v>
      </c>
      <c r="CB3" s="310">
        <v>0</v>
      </c>
      <c r="CC3" s="310">
        <v>0</v>
      </c>
      <c r="CD3" s="310">
        <v>0</v>
      </c>
      <c r="CE3" s="310">
        <v>0</v>
      </c>
      <c r="CF3" s="310">
        <v>0</v>
      </c>
      <c r="CG3" s="311">
        <v>0</v>
      </c>
      <c r="CH3" s="309" t="s">
        <v>862</v>
      </c>
      <c r="CI3" s="310">
        <v>0</v>
      </c>
      <c r="CJ3" s="310">
        <v>0</v>
      </c>
      <c r="CK3" s="310">
        <v>0</v>
      </c>
      <c r="CL3" s="310">
        <v>0</v>
      </c>
      <c r="CM3" s="310">
        <v>0</v>
      </c>
      <c r="CN3" s="311">
        <v>0</v>
      </c>
      <c r="CO3" s="309" t="s">
        <v>857</v>
      </c>
      <c r="CP3" s="310">
        <v>0</v>
      </c>
      <c r="CQ3" s="310">
        <v>0</v>
      </c>
      <c r="CR3" s="310">
        <v>0</v>
      </c>
      <c r="CS3" s="310">
        <v>0</v>
      </c>
      <c r="CT3" s="310">
        <v>0</v>
      </c>
      <c r="CU3" s="311">
        <v>0</v>
      </c>
      <c r="CV3" s="309" t="s">
        <v>869</v>
      </c>
      <c r="CW3" s="310">
        <v>0</v>
      </c>
      <c r="CX3" s="310">
        <v>0</v>
      </c>
      <c r="CY3" s="310">
        <v>0</v>
      </c>
      <c r="CZ3" s="310">
        <v>0</v>
      </c>
      <c r="DA3" s="310">
        <v>0</v>
      </c>
      <c r="DB3" s="311">
        <v>0</v>
      </c>
      <c r="DC3" s="309" t="s">
        <v>863</v>
      </c>
      <c r="DD3" s="310">
        <v>0</v>
      </c>
      <c r="DE3" s="310">
        <v>0</v>
      </c>
      <c r="DF3" s="310">
        <v>0</v>
      </c>
      <c r="DG3" s="310">
        <v>0</v>
      </c>
      <c r="DH3" s="310">
        <v>0</v>
      </c>
      <c r="DI3" s="311">
        <v>0</v>
      </c>
      <c r="DJ3" s="309" t="s">
        <v>861</v>
      </c>
      <c r="DK3" s="310">
        <v>0</v>
      </c>
      <c r="DL3" s="310">
        <v>0</v>
      </c>
      <c r="DM3" s="310">
        <v>0</v>
      </c>
      <c r="DN3" s="310">
        <v>0</v>
      </c>
      <c r="DO3" s="310">
        <v>0</v>
      </c>
      <c r="DP3" s="311">
        <v>0</v>
      </c>
      <c r="DQ3" s="309" t="s">
        <v>851</v>
      </c>
      <c r="DR3" s="310">
        <v>0</v>
      </c>
      <c r="DS3" s="310">
        <v>0</v>
      </c>
      <c r="DT3" s="310">
        <v>0</v>
      </c>
      <c r="DU3" s="310">
        <v>0</v>
      </c>
      <c r="DV3" s="310">
        <v>0</v>
      </c>
      <c r="DW3" s="311">
        <v>0</v>
      </c>
      <c r="DX3" s="309" t="s">
        <v>868</v>
      </c>
      <c r="DY3" s="310">
        <v>0</v>
      </c>
      <c r="DZ3" s="310">
        <v>0</v>
      </c>
      <c r="EA3" s="310">
        <v>0</v>
      </c>
      <c r="EB3" s="310">
        <v>0</v>
      </c>
      <c r="EC3" s="310">
        <v>0</v>
      </c>
      <c r="ED3" s="311">
        <v>0</v>
      </c>
      <c r="EE3" s="309" t="s">
        <v>860</v>
      </c>
      <c r="EF3" s="310">
        <v>0</v>
      </c>
      <c r="EG3" s="310">
        <v>0</v>
      </c>
      <c r="EH3" s="310">
        <v>0</v>
      </c>
      <c r="EI3" s="310">
        <v>0</v>
      </c>
      <c r="EJ3" s="310">
        <v>0</v>
      </c>
      <c r="EK3" s="311">
        <v>0</v>
      </c>
      <c r="EL3" s="309" t="s">
        <v>866</v>
      </c>
      <c r="EM3" s="310">
        <v>0</v>
      </c>
      <c r="EN3" s="310">
        <v>0</v>
      </c>
      <c r="EO3" s="310">
        <v>0</v>
      </c>
      <c r="EP3" s="310">
        <v>0</v>
      </c>
      <c r="EQ3" s="310">
        <v>0</v>
      </c>
      <c r="ER3" s="311">
        <v>0</v>
      </c>
      <c r="ES3" s="309" t="s">
        <v>864</v>
      </c>
      <c r="ET3" s="310">
        <v>0</v>
      </c>
      <c r="EU3" s="310">
        <v>0</v>
      </c>
      <c r="EV3" s="310">
        <v>0</v>
      </c>
      <c r="EW3" s="310">
        <v>0</v>
      </c>
      <c r="EX3" s="310">
        <v>0</v>
      </c>
      <c r="EY3" s="311">
        <v>0</v>
      </c>
      <c r="EZ3" s="309" t="s">
        <v>867</v>
      </c>
      <c r="FA3" s="310">
        <v>0</v>
      </c>
      <c r="FB3" s="310">
        <v>0</v>
      </c>
      <c r="FC3" s="310">
        <v>0</v>
      </c>
      <c r="FD3" s="310">
        <v>0</v>
      </c>
      <c r="FE3" s="310">
        <v>0</v>
      </c>
      <c r="FF3" s="311">
        <v>0</v>
      </c>
      <c r="FG3" s="309" t="s">
        <v>859</v>
      </c>
      <c r="FH3" s="310">
        <v>0</v>
      </c>
      <c r="FI3" s="310">
        <v>0</v>
      </c>
      <c r="FJ3" s="310">
        <v>0</v>
      </c>
      <c r="FK3" s="310">
        <v>0</v>
      </c>
      <c r="FL3" s="310">
        <v>0</v>
      </c>
      <c r="FM3" s="311">
        <v>0</v>
      </c>
      <c r="FN3" s="309" t="s">
        <v>109</v>
      </c>
      <c r="FO3" s="310"/>
      <c r="FP3" s="310"/>
      <c r="FQ3" s="310"/>
      <c r="FR3" s="310"/>
      <c r="FS3" s="310"/>
      <c r="FT3" s="311"/>
    </row>
    <row r="4" spans="1:177" ht="15.75" customHeight="1">
      <c r="A4" s="315"/>
      <c r="B4" s="312">
        <v>0</v>
      </c>
      <c r="C4" s="236">
        <v>0</v>
      </c>
      <c r="D4" s="236">
        <v>0</v>
      </c>
      <c r="E4" s="236">
        <v>0</v>
      </c>
      <c r="F4" s="236">
        <v>0</v>
      </c>
      <c r="G4" s="236">
        <v>0</v>
      </c>
      <c r="H4" s="313">
        <v>0</v>
      </c>
      <c r="I4" s="312">
        <v>0</v>
      </c>
      <c r="J4" s="236">
        <v>0</v>
      </c>
      <c r="K4" s="236">
        <v>0</v>
      </c>
      <c r="L4" s="236">
        <v>0</v>
      </c>
      <c r="M4" s="236">
        <v>0</v>
      </c>
      <c r="N4" s="236">
        <v>0</v>
      </c>
      <c r="O4" s="313">
        <v>0</v>
      </c>
      <c r="P4" s="312">
        <v>0</v>
      </c>
      <c r="Q4" s="236">
        <v>0</v>
      </c>
      <c r="R4" s="236">
        <v>0</v>
      </c>
      <c r="S4" s="236">
        <v>0</v>
      </c>
      <c r="T4" s="236">
        <v>0</v>
      </c>
      <c r="U4" s="236">
        <v>0</v>
      </c>
      <c r="V4" s="313">
        <v>0</v>
      </c>
      <c r="W4" s="312">
        <v>0</v>
      </c>
      <c r="X4" s="236">
        <v>0</v>
      </c>
      <c r="Y4" s="236">
        <v>0</v>
      </c>
      <c r="Z4" s="236">
        <v>0</v>
      </c>
      <c r="AA4" s="236">
        <v>0</v>
      </c>
      <c r="AB4" s="236">
        <v>0</v>
      </c>
      <c r="AC4" s="313">
        <v>0</v>
      </c>
      <c r="AD4" s="312">
        <v>0</v>
      </c>
      <c r="AE4" s="236">
        <v>0</v>
      </c>
      <c r="AF4" s="236">
        <v>0</v>
      </c>
      <c r="AG4" s="236">
        <v>0</v>
      </c>
      <c r="AH4" s="236">
        <v>0</v>
      </c>
      <c r="AI4" s="236">
        <v>0</v>
      </c>
      <c r="AJ4" s="313">
        <v>0</v>
      </c>
      <c r="AK4" s="312">
        <v>0</v>
      </c>
      <c r="AL4" s="236">
        <v>0</v>
      </c>
      <c r="AM4" s="236">
        <v>0</v>
      </c>
      <c r="AN4" s="236">
        <v>0</v>
      </c>
      <c r="AO4" s="236">
        <v>0</v>
      </c>
      <c r="AP4" s="236">
        <v>0</v>
      </c>
      <c r="AQ4" s="313">
        <v>0</v>
      </c>
      <c r="AR4" s="312">
        <v>0</v>
      </c>
      <c r="AS4" s="236">
        <v>0</v>
      </c>
      <c r="AT4" s="236">
        <v>0</v>
      </c>
      <c r="AU4" s="236">
        <v>0</v>
      </c>
      <c r="AV4" s="236">
        <v>0</v>
      </c>
      <c r="AW4" s="236">
        <v>0</v>
      </c>
      <c r="AX4" s="313">
        <v>0</v>
      </c>
      <c r="AY4" s="312">
        <v>0</v>
      </c>
      <c r="AZ4" s="236">
        <v>0</v>
      </c>
      <c r="BA4" s="236">
        <v>0</v>
      </c>
      <c r="BB4" s="236">
        <v>0</v>
      </c>
      <c r="BC4" s="236">
        <v>0</v>
      </c>
      <c r="BD4" s="236">
        <v>0</v>
      </c>
      <c r="BE4" s="313">
        <v>0</v>
      </c>
      <c r="BF4" s="312">
        <v>0</v>
      </c>
      <c r="BG4" s="236">
        <v>0</v>
      </c>
      <c r="BH4" s="236">
        <v>0</v>
      </c>
      <c r="BI4" s="236">
        <v>0</v>
      </c>
      <c r="BJ4" s="236">
        <v>0</v>
      </c>
      <c r="BK4" s="236">
        <v>0</v>
      </c>
      <c r="BL4" s="313">
        <v>0</v>
      </c>
      <c r="BM4" s="312">
        <v>0</v>
      </c>
      <c r="BN4" s="236">
        <v>0</v>
      </c>
      <c r="BO4" s="236">
        <v>0</v>
      </c>
      <c r="BP4" s="236">
        <v>0</v>
      </c>
      <c r="BQ4" s="236">
        <v>0</v>
      </c>
      <c r="BR4" s="236">
        <v>0</v>
      </c>
      <c r="BS4" s="313">
        <v>0</v>
      </c>
      <c r="BT4" s="312">
        <v>0</v>
      </c>
      <c r="BU4" s="236">
        <v>0</v>
      </c>
      <c r="BV4" s="236">
        <v>0</v>
      </c>
      <c r="BW4" s="236">
        <v>0</v>
      </c>
      <c r="BX4" s="236">
        <v>0</v>
      </c>
      <c r="BY4" s="236">
        <v>0</v>
      </c>
      <c r="BZ4" s="313">
        <v>0</v>
      </c>
      <c r="CA4" s="312">
        <v>0</v>
      </c>
      <c r="CB4" s="236">
        <v>0</v>
      </c>
      <c r="CC4" s="236">
        <v>0</v>
      </c>
      <c r="CD4" s="236">
        <v>0</v>
      </c>
      <c r="CE4" s="236">
        <v>0</v>
      </c>
      <c r="CF4" s="236">
        <v>0</v>
      </c>
      <c r="CG4" s="313">
        <v>0</v>
      </c>
      <c r="CH4" s="312">
        <v>0</v>
      </c>
      <c r="CI4" s="236">
        <v>0</v>
      </c>
      <c r="CJ4" s="236">
        <v>0</v>
      </c>
      <c r="CK4" s="236">
        <v>0</v>
      </c>
      <c r="CL4" s="236">
        <v>0</v>
      </c>
      <c r="CM4" s="236">
        <v>0</v>
      </c>
      <c r="CN4" s="313">
        <v>0</v>
      </c>
      <c r="CO4" s="312">
        <v>0</v>
      </c>
      <c r="CP4" s="236">
        <v>0</v>
      </c>
      <c r="CQ4" s="236">
        <v>0</v>
      </c>
      <c r="CR4" s="236">
        <v>0</v>
      </c>
      <c r="CS4" s="236">
        <v>0</v>
      </c>
      <c r="CT4" s="236">
        <v>0</v>
      </c>
      <c r="CU4" s="313">
        <v>0</v>
      </c>
      <c r="CV4" s="312">
        <v>0</v>
      </c>
      <c r="CW4" s="236">
        <v>0</v>
      </c>
      <c r="CX4" s="236">
        <v>0</v>
      </c>
      <c r="CY4" s="236">
        <v>0</v>
      </c>
      <c r="CZ4" s="236">
        <v>0</v>
      </c>
      <c r="DA4" s="236">
        <v>0</v>
      </c>
      <c r="DB4" s="313">
        <v>0</v>
      </c>
      <c r="DC4" s="312">
        <v>0</v>
      </c>
      <c r="DD4" s="236">
        <v>0</v>
      </c>
      <c r="DE4" s="236">
        <v>0</v>
      </c>
      <c r="DF4" s="236">
        <v>0</v>
      </c>
      <c r="DG4" s="236">
        <v>0</v>
      </c>
      <c r="DH4" s="236">
        <v>0</v>
      </c>
      <c r="DI4" s="313">
        <v>0</v>
      </c>
      <c r="DJ4" s="312">
        <v>0</v>
      </c>
      <c r="DK4" s="236">
        <v>0</v>
      </c>
      <c r="DL4" s="236">
        <v>0</v>
      </c>
      <c r="DM4" s="236">
        <v>0</v>
      </c>
      <c r="DN4" s="236">
        <v>0</v>
      </c>
      <c r="DO4" s="236">
        <v>0</v>
      </c>
      <c r="DP4" s="313">
        <v>0</v>
      </c>
      <c r="DQ4" s="312">
        <v>0</v>
      </c>
      <c r="DR4" s="236">
        <v>0</v>
      </c>
      <c r="DS4" s="236">
        <v>0</v>
      </c>
      <c r="DT4" s="236">
        <v>0</v>
      </c>
      <c r="DU4" s="236">
        <v>0</v>
      </c>
      <c r="DV4" s="236">
        <v>0</v>
      </c>
      <c r="DW4" s="313">
        <v>0</v>
      </c>
      <c r="DX4" s="312">
        <v>0</v>
      </c>
      <c r="DY4" s="236">
        <v>0</v>
      </c>
      <c r="DZ4" s="236">
        <v>0</v>
      </c>
      <c r="EA4" s="236">
        <v>0</v>
      </c>
      <c r="EB4" s="236">
        <v>0</v>
      </c>
      <c r="EC4" s="236">
        <v>0</v>
      </c>
      <c r="ED4" s="313">
        <v>0</v>
      </c>
      <c r="EE4" s="312">
        <v>0</v>
      </c>
      <c r="EF4" s="236">
        <v>0</v>
      </c>
      <c r="EG4" s="236">
        <v>0</v>
      </c>
      <c r="EH4" s="236">
        <v>0</v>
      </c>
      <c r="EI4" s="236">
        <v>0</v>
      </c>
      <c r="EJ4" s="236">
        <v>0</v>
      </c>
      <c r="EK4" s="313">
        <v>0</v>
      </c>
      <c r="EL4" s="312">
        <v>0</v>
      </c>
      <c r="EM4" s="236">
        <v>0</v>
      </c>
      <c r="EN4" s="236">
        <v>0</v>
      </c>
      <c r="EO4" s="236">
        <v>0</v>
      </c>
      <c r="EP4" s="236">
        <v>0</v>
      </c>
      <c r="EQ4" s="236">
        <v>0</v>
      </c>
      <c r="ER4" s="313">
        <v>0</v>
      </c>
      <c r="ES4" s="312">
        <v>0</v>
      </c>
      <c r="ET4" s="236">
        <v>0</v>
      </c>
      <c r="EU4" s="236">
        <v>0</v>
      </c>
      <c r="EV4" s="236">
        <v>0</v>
      </c>
      <c r="EW4" s="236">
        <v>0</v>
      </c>
      <c r="EX4" s="236">
        <v>0</v>
      </c>
      <c r="EY4" s="313">
        <v>0</v>
      </c>
      <c r="EZ4" s="312">
        <v>0</v>
      </c>
      <c r="FA4" s="236">
        <v>0</v>
      </c>
      <c r="FB4" s="236">
        <v>0</v>
      </c>
      <c r="FC4" s="236">
        <v>0</v>
      </c>
      <c r="FD4" s="236">
        <v>0</v>
      </c>
      <c r="FE4" s="236">
        <v>0</v>
      </c>
      <c r="FF4" s="313">
        <v>0</v>
      </c>
      <c r="FG4" s="312">
        <v>0</v>
      </c>
      <c r="FH4" s="236">
        <v>0</v>
      </c>
      <c r="FI4" s="236">
        <v>0</v>
      </c>
      <c r="FJ4" s="236">
        <v>0</v>
      </c>
      <c r="FK4" s="236">
        <v>0</v>
      </c>
      <c r="FL4" s="236">
        <v>0</v>
      </c>
      <c r="FM4" s="313">
        <v>0</v>
      </c>
      <c r="FN4" s="312"/>
      <c r="FO4" s="236"/>
      <c r="FP4" s="236"/>
      <c r="FQ4" s="236"/>
      <c r="FR4" s="236"/>
      <c r="FS4" s="236"/>
      <c r="FT4" s="313"/>
    </row>
    <row r="5" spans="1:177" ht="47.25">
      <c r="A5" s="316"/>
      <c r="B5" s="216" t="s">
        <v>2</v>
      </c>
      <c r="C5" s="128" t="s">
        <v>83</v>
      </c>
      <c r="D5" s="128" t="s">
        <v>3</v>
      </c>
      <c r="E5" s="128" t="s">
        <v>4</v>
      </c>
      <c r="F5" s="128" t="s">
        <v>417</v>
      </c>
      <c r="G5" s="128" t="s">
        <v>560</v>
      </c>
      <c r="H5" s="217" t="s">
        <v>561</v>
      </c>
      <c r="I5" s="216" t="s">
        <v>2</v>
      </c>
      <c r="J5" s="128" t="s">
        <v>83</v>
      </c>
      <c r="K5" s="128" t="s">
        <v>3</v>
      </c>
      <c r="L5" s="128" t="s">
        <v>4</v>
      </c>
      <c r="M5" s="128" t="s">
        <v>417</v>
      </c>
      <c r="N5" s="128" t="s">
        <v>560</v>
      </c>
      <c r="O5" s="217" t="s">
        <v>561</v>
      </c>
      <c r="P5" s="216" t="s">
        <v>2</v>
      </c>
      <c r="Q5" s="128" t="s">
        <v>83</v>
      </c>
      <c r="R5" s="128" t="s">
        <v>3</v>
      </c>
      <c r="S5" s="128" t="s">
        <v>4</v>
      </c>
      <c r="T5" s="128" t="s">
        <v>417</v>
      </c>
      <c r="U5" s="128" t="s">
        <v>560</v>
      </c>
      <c r="V5" s="217" t="s">
        <v>561</v>
      </c>
      <c r="W5" s="216" t="s">
        <v>2</v>
      </c>
      <c r="X5" s="128" t="s">
        <v>83</v>
      </c>
      <c r="Y5" s="128" t="s">
        <v>3</v>
      </c>
      <c r="Z5" s="128" t="s">
        <v>4</v>
      </c>
      <c r="AA5" s="128" t="s">
        <v>417</v>
      </c>
      <c r="AB5" s="128" t="s">
        <v>560</v>
      </c>
      <c r="AC5" s="217" t="s">
        <v>561</v>
      </c>
      <c r="AD5" s="216" t="s">
        <v>2</v>
      </c>
      <c r="AE5" s="128" t="s">
        <v>83</v>
      </c>
      <c r="AF5" s="128" t="s">
        <v>3</v>
      </c>
      <c r="AG5" s="128" t="s">
        <v>4</v>
      </c>
      <c r="AH5" s="128" t="s">
        <v>417</v>
      </c>
      <c r="AI5" s="128" t="s">
        <v>560</v>
      </c>
      <c r="AJ5" s="217" t="s">
        <v>561</v>
      </c>
      <c r="AK5" s="216" t="s">
        <v>2</v>
      </c>
      <c r="AL5" s="128" t="s">
        <v>83</v>
      </c>
      <c r="AM5" s="128" t="s">
        <v>3</v>
      </c>
      <c r="AN5" s="128" t="s">
        <v>4</v>
      </c>
      <c r="AO5" s="128" t="s">
        <v>417</v>
      </c>
      <c r="AP5" s="128" t="s">
        <v>560</v>
      </c>
      <c r="AQ5" s="217" t="s">
        <v>561</v>
      </c>
      <c r="AR5" s="216" t="s">
        <v>2</v>
      </c>
      <c r="AS5" s="128" t="s">
        <v>83</v>
      </c>
      <c r="AT5" s="128" t="s">
        <v>3</v>
      </c>
      <c r="AU5" s="128" t="s">
        <v>4</v>
      </c>
      <c r="AV5" s="128" t="s">
        <v>417</v>
      </c>
      <c r="AW5" s="128" t="s">
        <v>560</v>
      </c>
      <c r="AX5" s="217" t="s">
        <v>561</v>
      </c>
      <c r="AY5" s="216" t="s">
        <v>2</v>
      </c>
      <c r="AZ5" s="128" t="s">
        <v>83</v>
      </c>
      <c r="BA5" s="128" t="s">
        <v>3</v>
      </c>
      <c r="BB5" s="128" t="s">
        <v>4</v>
      </c>
      <c r="BC5" s="128" t="s">
        <v>417</v>
      </c>
      <c r="BD5" s="128" t="s">
        <v>560</v>
      </c>
      <c r="BE5" s="217" t="s">
        <v>561</v>
      </c>
      <c r="BF5" s="216" t="s">
        <v>2</v>
      </c>
      <c r="BG5" s="128" t="s">
        <v>83</v>
      </c>
      <c r="BH5" s="128" t="s">
        <v>3</v>
      </c>
      <c r="BI5" s="128" t="s">
        <v>4</v>
      </c>
      <c r="BJ5" s="128" t="s">
        <v>417</v>
      </c>
      <c r="BK5" s="128" t="s">
        <v>560</v>
      </c>
      <c r="BL5" s="217" t="s">
        <v>561</v>
      </c>
      <c r="BM5" s="216" t="s">
        <v>2</v>
      </c>
      <c r="BN5" s="128" t="s">
        <v>83</v>
      </c>
      <c r="BO5" s="128" t="s">
        <v>3</v>
      </c>
      <c r="BP5" s="128" t="s">
        <v>4</v>
      </c>
      <c r="BQ5" s="128" t="s">
        <v>417</v>
      </c>
      <c r="BR5" s="128" t="s">
        <v>560</v>
      </c>
      <c r="BS5" s="217" t="s">
        <v>561</v>
      </c>
      <c r="BT5" s="216" t="s">
        <v>2</v>
      </c>
      <c r="BU5" s="128" t="s">
        <v>83</v>
      </c>
      <c r="BV5" s="128" t="s">
        <v>3</v>
      </c>
      <c r="BW5" s="128" t="s">
        <v>4</v>
      </c>
      <c r="BX5" s="128" t="s">
        <v>417</v>
      </c>
      <c r="BY5" s="128" t="s">
        <v>560</v>
      </c>
      <c r="BZ5" s="217" t="s">
        <v>561</v>
      </c>
      <c r="CA5" s="216" t="s">
        <v>2</v>
      </c>
      <c r="CB5" s="128" t="s">
        <v>83</v>
      </c>
      <c r="CC5" s="128" t="s">
        <v>3</v>
      </c>
      <c r="CD5" s="128" t="s">
        <v>4</v>
      </c>
      <c r="CE5" s="128" t="s">
        <v>417</v>
      </c>
      <c r="CF5" s="128" t="s">
        <v>560</v>
      </c>
      <c r="CG5" s="217" t="s">
        <v>561</v>
      </c>
      <c r="CH5" s="216" t="s">
        <v>2</v>
      </c>
      <c r="CI5" s="128" t="s">
        <v>83</v>
      </c>
      <c r="CJ5" s="128" t="s">
        <v>3</v>
      </c>
      <c r="CK5" s="128" t="s">
        <v>4</v>
      </c>
      <c r="CL5" s="128" t="s">
        <v>417</v>
      </c>
      <c r="CM5" s="128" t="s">
        <v>560</v>
      </c>
      <c r="CN5" s="217" t="s">
        <v>561</v>
      </c>
      <c r="CO5" s="216" t="s">
        <v>2</v>
      </c>
      <c r="CP5" s="128" t="s">
        <v>83</v>
      </c>
      <c r="CQ5" s="128" t="s">
        <v>3</v>
      </c>
      <c r="CR5" s="128" t="s">
        <v>4</v>
      </c>
      <c r="CS5" s="128" t="s">
        <v>417</v>
      </c>
      <c r="CT5" s="128" t="s">
        <v>560</v>
      </c>
      <c r="CU5" s="217" t="s">
        <v>561</v>
      </c>
      <c r="CV5" s="216" t="s">
        <v>2</v>
      </c>
      <c r="CW5" s="128" t="s">
        <v>83</v>
      </c>
      <c r="CX5" s="128" t="s">
        <v>3</v>
      </c>
      <c r="CY5" s="128" t="s">
        <v>4</v>
      </c>
      <c r="CZ5" s="128" t="s">
        <v>417</v>
      </c>
      <c r="DA5" s="128" t="s">
        <v>560</v>
      </c>
      <c r="DB5" s="217" t="s">
        <v>561</v>
      </c>
      <c r="DC5" s="216" t="s">
        <v>2</v>
      </c>
      <c r="DD5" s="128" t="s">
        <v>83</v>
      </c>
      <c r="DE5" s="128" t="s">
        <v>3</v>
      </c>
      <c r="DF5" s="128" t="s">
        <v>4</v>
      </c>
      <c r="DG5" s="128" t="s">
        <v>417</v>
      </c>
      <c r="DH5" s="128" t="s">
        <v>560</v>
      </c>
      <c r="DI5" s="217" t="s">
        <v>561</v>
      </c>
      <c r="DJ5" s="216" t="s">
        <v>2</v>
      </c>
      <c r="DK5" s="128" t="s">
        <v>83</v>
      </c>
      <c r="DL5" s="128" t="s">
        <v>3</v>
      </c>
      <c r="DM5" s="128" t="s">
        <v>4</v>
      </c>
      <c r="DN5" s="128" t="s">
        <v>417</v>
      </c>
      <c r="DO5" s="128" t="s">
        <v>560</v>
      </c>
      <c r="DP5" s="217" t="s">
        <v>561</v>
      </c>
      <c r="DQ5" s="216" t="s">
        <v>2</v>
      </c>
      <c r="DR5" s="128" t="s">
        <v>83</v>
      </c>
      <c r="DS5" s="128" t="s">
        <v>3</v>
      </c>
      <c r="DT5" s="128" t="s">
        <v>4</v>
      </c>
      <c r="DU5" s="128" t="s">
        <v>417</v>
      </c>
      <c r="DV5" s="128" t="s">
        <v>560</v>
      </c>
      <c r="DW5" s="217" t="s">
        <v>561</v>
      </c>
      <c r="DX5" s="216" t="s">
        <v>2</v>
      </c>
      <c r="DY5" s="128" t="s">
        <v>83</v>
      </c>
      <c r="DZ5" s="128" t="s">
        <v>3</v>
      </c>
      <c r="EA5" s="128" t="s">
        <v>4</v>
      </c>
      <c r="EB5" s="128" t="s">
        <v>417</v>
      </c>
      <c r="EC5" s="128" t="s">
        <v>560</v>
      </c>
      <c r="ED5" s="217" t="s">
        <v>561</v>
      </c>
      <c r="EE5" s="216" t="s">
        <v>2</v>
      </c>
      <c r="EF5" s="128" t="s">
        <v>83</v>
      </c>
      <c r="EG5" s="128" t="s">
        <v>3</v>
      </c>
      <c r="EH5" s="128" t="s">
        <v>4</v>
      </c>
      <c r="EI5" s="128" t="s">
        <v>417</v>
      </c>
      <c r="EJ5" s="128" t="s">
        <v>560</v>
      </c>
      <c r="EK5" s="217" t="s">
        <v>561</v>
      </c>
      <c r="EL5" s="216" t="s">
        <v>2</v>
      </c>
      <c r="EM5" s="128" t="s">
        <v>83</v>
      </c>
      <c r="EN5" s="128" t="s">
        <v>3</v>
      </c>
      <c r="EO5" s="128" t="s">
        <v>4</v>
      </c>
      <c r="EP5" s="128" t="s">
        <v>417</v>
      </c>
      <c r="EQ5" s="128" t="s">
        <v>560</v>
      </c>
      <c r="ER5" s="217" t="s">
        <v>561</v>
      </c>
      <c r="ES5" s="216" t="s">
        <v>2</v>
      </c>
      <c r="ET5" s="128" t="s">
        <v>83</v>
      </c>
      <c r="EU5" s="128" t="s">
        <v>3</v>
      </c>
      <c r="EV5" s="128" t="s">
        <v>4</v>
      </c>
      <c r="EW5" s="128" t="s">
        <v>417</v>
      </c>
      <c r="EX5" s="128" t="s">
        <v>560</v>
      </c>
      <c r="EY5" s="217" t="s">
        <v>561</v>
      </c>
      <c r="EZ5" s="216" t="s">
        <v>2</v>
      </c>
      <c r="FA5" s="128" t="s">
        <v>83</v>
      </c>
      <c r="FB5" s="128" t="s">
        <v>3</v>
      </c>
      <c r="FC5" s="128" t="s">
        <v>4</v>
      </c>
      <c r="FD5" s="128" t="s">
        <v>417</v>
      </c>
      <c r="FE5" s="128" t="s">
        <v>560</v>
      </c>
      <c r="FF5" s="217" t="s">
        <v>561</v>
      </c>
      <c r="FG5" s="216" t="s">
        <v>2</v>
      </c>
      <c r="FH5" s="128" t="s">
        <v>83</v>
      </c>
      <c r="FI5" s="128" t="s">
        <v>3</v>
      </c>
      <c r="FJ5" s="128" t="s">
        <v>4</v>
      </c>
      <c r="FK5" s="128" t="s">
        <v>417</v>
      </c>
      <c r="FL5" s="128" t="s">
        <v>560</v>
      </c>
      <c r="FM5" s="217" t="s">
        <v>561</v>
      </c>
      <c r="FN5" s="216" t="s">
        <v>2</v>
      </c>
      <c r="FO5" s="128" t="s">
        <v>83</v>
      </c>
      <c r="FP5" s="128" t="s">
        <v>3</v>
      </c>
      <c r="FQ5" s="128" t="s">
        <v>4</v>
      </c>
      <c r="FR5" s="128" t="s">
        <v>417</v>
      </c>
      <c r="FS5" s="128" t="s">
        <v>560</v>
      </c>
      <c r="FT5" s="217" t="s">
        <v>561</v>
      </c>
    </row>
    <row r="6" spans="1:177">
      <c r="A6" s="169" t="s">
        <v>19</v>
      </c>
      <c r="B6" s="218">
        <v>0</v>
      </c>
      <c r="C6" s="184">
        <v>0</v>
      </c>
      <c r="D6" s="184">
        <v>0</v>
      </c>
      <c r="E6" s="184">
        <v>0</v>
      </c>
      <c r="F6" s="184">
        <v>0</v>
      </c>
      <c r="G6" s="184">
        <v>0</v>
      </c>
      <c r="H6" s="219">
        <v>0</v>
      </c>
      <c r="I6" s="218">
        <v>0</v>
      </c>
      <c r="J6" s="184">
        <v>0</v>
      </c>
      <c r="K6" s="184">
        <v>0</v>
      </c>
      <c r="L6" s="184">
        <v>0</v>
      </c>
      <c r="M6" s="184">
        <v>0</v>
      </c>
      <c r="N6" s="184">
        <v>0</v>
      </c>
      <c r="O6" s="219">
        <v>0</v>
      </c>
      <c r="P6" s="218">
        <v>0</v>
      </c>
      <c r="Q6" s="184">
        <v>0</v>
      </c>
      <c r="R6" s="184">
        <v>0</v>
      </c>
      <c r="S6" s="184">
        <v>0</v>
      </c>
      <c r="T6" s="184">
        <v>0</v>
      </c>
      <c r="U6" s="184">
        <v>0</v>
      </c>
      <c r="V6" s="219">
        <v>0</v>
      </c>
      <c r="W6" s="218">
        <v>0</v>
      </c>
      <c r="X6" s="184">
        <v>0</v>
      </c>
      <c r="Y6" s="184">
        <v>0</v>
      </c>
      <c r="Z6" s="184">
        <v>0</v>
      </c>
      <c r="AA6" s="184">
        <v>0</v>
      </c>
      <c r="AB6" s="184">
        <v>0</v>
      </c>
      <c r="AC6" s="219">
        <v>0</v>
      </c>
      <c r="AD6" s="218">
        <v>0</v>
      </c>
      <c r="AE6" s="184">
        <v>0</v>
      </c>
      <c r="AF6" s="184">
        <v>0</v>
      </c>
      <c r="AG6" s="184">
        <v>0</v>
      </c>
      <c r="AH6" s="184">
        <v>0</v>
      </c>
      <c r="AI6" s="184">
        <v>0</v>
      </c>
      <c r="AJ6" s="219">
        <v>0</v>
      </c>
      <c r="AK6" s="218">
        <v>0</v>
      </c>
      <c r="AL6" s="184">
        <v>0</v>
      </c>
      <c r="AM6" s="184">
        <v>0</v>
      </c>
      <c r="AN6" s="184">
        <v>0</v>
      </c>
      <c r="AO6" s="184">
        <v>0</v>
      </c>
      <c r="AP6" s="184">
        <v>0</v>
      </c>
      <c r="AQ6" s="219">
        <v>0</v>
      </c>
      <c r="AR6" s="218">
        <v>0</v>
      </c>
      <c r="AS6" s="184">
        <v>0</v>
      </c>
      <c r="AT6" s="184">
        <v>0</v>
      </c>
      <c r="AU6" s="184">
        <v>0</v>
      </c>
      <c r="AV6" s="184">
        <v>0</v>
      </c>
      <c r="AW6" s="184">
        <v>0</v>
      </c>
      <c r="AX6" s="219">
        <v>0</v>
      </c>
      <c r="AY6" s="218">
        <v>374593</v>
      </c>
      <c r="AZ6" s="184">
        <v>2961168.1599718453</v>
      </c>
      <c r="BA6" s="184">
        <v>119924.28</v>
      </c>
      <c r="BB6" s="184">
        <v>1279000.0013553689</v>
      </c>
      <c r="BC6" s="184">
        <v>1789579.8314436381</v>
      </c>
      <c r="BD6" s="184">
        <v>2037211.8184078387</v>
      </c>
      <c r="BE6" s="219">
        <v>0</v>
      </c>
      <c r="BF6" s="218">
        <v>0</v>
      </c>
      <c r="BG6" s="184">
        <v>0</v>
      </c>
      <c r="BH6" s="184">
        <v>0</v>
      </c>
      <c r="BI6" s="184">
        <v>0</v>
      </c>
      <c r="BJ6" s="184">
        <v>0</v>
      </c>
      <c r="BK6" s="184">
        <v>0</v>
      </c>
      <c r="BL6" s="219">
        <v>0</v>
      </c>
      <c r="BM6" s="218">
        <v>0</v>
      </c>
      <c r="BN6" s="184">
        <v>0</v>
      </c>
      <c r="BO6" s="184">
        <v>0</v>
      </c>
      <c r="BP6" s="184">
        <v>0</v>
      </c>
      <c r="BQ6" s="184">
        <v>0</v>
      </c>
      <c r="BR6" s="184">
        <v>0</v>
      </c>
      <c r="BS6" s="219">
        <v>0</v>
      </c>
      <c r="BT6" s="218">
        <v>0</v>
      </c>
      <c r="BU6" s="184">
        <v>0</v>
      </c>
      <c r="BV6" s="184">
        <v>0</v>
      </c>
      <c r="BW6" s="184">
        <v>0</v>
      </c>
      <c r="BX6" s="184">
        <v>0</v>
      </c>
      <c r="BY6" s="184">
        <v>0</v>
      </c>
      <c r="BZ6" s="219">
        <v>0</v>
      </c>
      <c r="CA6" s="218">
        <v>0</v>
      </c>
      <c r="CB6" s="184">
        <v>0</v>
      </c>
      <c r="CC6" s="184">
        <v>0</v>
      </c>
      <c r="CD6" s="184">
        <v>0</v>
      </c>
      <c r="CE6" s="184">
        <v>0</v>
      </c>
      <c r="CF6" s="184">
        <v>0</v>
      </c>
      <c r="CG6" s="219">
        <v>0</v>
      </c>
      <c r="CH6" s="218">
        <v>0</v>
      </c>
      <c r="CI6" s="184">
        <v>0</v>
      </c>
      <c r="CJ6" s="184">
        <v>0</v>
      </c>
      <c r="CK6" s="184">
        <v>0</v>
      </c>
      <c r="CL6" s="184">
        <v>0</v>
      </c>
      <c r="CM6" s="184">
        <v>0</v>
      </c>
      <c r="CN6" s="219">
        <v>0</v>
      </c>
      <c r="CO6" s="218">
        <v>0</v>
      </c>
      <c r="CP6" s="184">
        <v>0</v>
      </c>
      <c r="CQ6" s="184">
        <v>0</v>
      </c>
      <c r="CR6" s="184">
        <v>0</v>
      </c>
      <c r="CS6" s="184">
        <v>0</v>
      </c>
      <c r="CT6" s="184">
        <v>0</v>
      </c>
      <c r="CU6" s="219">
        <v>0</v>
      </c>
      <c r="CV6" s="218">
        <v>0</v>
      </c>
      <c r="CW6" s="184">
        <v>0</v>
      </c>
      <c r="CX6" s="184">
        <v>0</v>
      </c>
      <c r="CY6" s="184">
        <v>0</v>
      </c>
      <c r="CZ6" s="184">
        <v>0</v>
      </c>
      <c r="DA6" s="184">
        <v>0</v>
      </c>
      <c r="DB6" s="219">
        <v>0</v>
      </c>
      <c r="DC6" s="218">
        <v>0</v>
      </c>
      <c r="DD6" s="184">
        <v>0</v>
      </c>
      <c r="DE6" s="184">
        <v>0</v>
      </c>
      <c r="DF6" s="184">
        <v>0</v>
      </c>
      <c r="DG6" s="184">
        <v>0</v>
      </c>
      <c r="DH6" s="184">
        <v>0</v>
      </c>
      <c r="DI6" s="219">
        <v>0</v>
      </c>
      <c r="DJ6" s="218">
        <v>0</v>
      </c>
      <c r="DK6" s="184">
        <v>0</v>
      </c>
      <c r="DL6" s="184">
        <v>0</v>
      </c>
      <c r="DM6" s="184">
        <v>0</v>
      </c>
      <c r="DN6" s="184">
        <v>0</v>
      </c>
      <c r="DO6" s="184">
        <v>0</v>
      </c>
      <c r="DP6" s="219">
        <v>0</v>
      </c>
      <c r="DQ6" s="218">
        <v>0</v>
      </c>
      <c r="DR6" s="184">
        <v>0</v>
      </c>
      <c r="DS6" s="184">
        <v>0</v>
      </c>
      <c r="DT6" s="184">
        <v>0</v>
      </c>
      <c r="DU6" s="184">
        <v>0</v>
      </c>
      <c r="DV6" s="184">
        <v>0</v>
      </c>
      <c r="DW6" s="219">
        <v>0</v>
      </c>
      <c r="DX6" s="218">
        <v>0</v>
      </c>
      <c r="DY6" s="184">
        <v>0</v>
      </c>
      <c r="DZ6" s="184">
        <v>0</v>
      </c>
      <c r="EA6" s="184">
        <v>0</v>
      </c>
      <c r="EB6" s="184">
        <v>0</v>
      </c>
      <c r="EC6" s="184">
        <v>0</v>
      </c>
      <c r="ED6" s="219">
        <v>0</v>
      </c>
      <c r="EE6" s="218">
        <v>0</v>
      </c>
      <c r="EF6" s="184">
        <v>0</v>
      </c>
      <c r="EG6" s="184">
        <v>0</v>
      </c>
      <c r="EH6" s="184">
        <v>0</v>
      </c>
      <c r="EI6" s="184">
        <v>0</v>
      </c>
      <c r="EJ6" s="184">
        <v>0</v>
      </c>
      <c r="EK6" s="219">
        <v>0</v>
      </c>
      <c r="EL6" s="218">
        <v>0</v>
      </c>
      <c r="EM6" s="184">
        <v>0</v>
      </c>
      <c r="EN6" s="184">
        <v>0</v>
      </c>
      <c r="EO6" s="184">
        <v>0</v>
      </c>
      <c r="EP6" s="184">
        <v>0</v>
      </c>
      <c r="EQ6" s="184">
        <v>0</v>
      </c>
      <c r="ER6" s="219">
        <v>0</v>
      </c>
      <c r="ES6" s="218">
        <v>0</v>
      </c>
      <c r="ET6" s="184">
        <v>0</v>
      </c>
      <c r="EU6" s="184">
        <v>0</v>
      </c>
      <c r="EV6" s="184">
        <v>0</v>
      </c>
      <c r="EW6" s="184">
        <v>0</v>
      </c>
      <c r="EX6" s="184">
        <v>0</v>
      </c>
      <c r="EY6" s="219">
        <v>0</v>
      </c>
      <c r="EZ6" s="218">
        <v>0</v>
      </c>
      <c r="FA6" s="184">
        <v>0</v>
      </c>
      <c r="FB6" s="184">
        <v>0</v>
      </c>
      <c r="FC6" s="184">
        <v>0</v>
      </c>
      <c r="FD6" s="184">
        <v>0</v>
      </c>
      <c r="FE6" s="184">
        <v>0</v>
      </c>
      <c r="FF6" s="219">
        <v>0</v>
      </c>
      <c r="FG6" s="218">
        <v>0</v>
      </c>
      <c r="FH6" s="184">
        <v>0</v>
      </c>
      <c r="FI6" s="184">
        <v>0</v>
      </c>
      <c r="FJ6" s="184">
        <v>0</v>
      </c>
      <c r="FK6" s="184">
        <v>0</v>
      </c>
      <c r="FL6" s="184">
        <v>0</v>
      </c>
      <c r="FM6" s="219">
        <v>0</v>
      </c>
      <c r="FN6" s="218">
        <v>374593</v>
      </c>
      <c r="FO6" s="184">
        <v>2961168.1599718453</v>
      </c>
      <c r="FP6" s="184">
        <v>119924.28</v>
      </c>
      <c r="FQ6" s="184">
        <v>1279000.0013553689</v>
      </c>
      <c r="FR6" s="184">
        <v>1789579.8314436381</v>
      </c>
      <c r="FS6" s="184">
        <v>2037211.8184078387</v>
      </c>
      <c r="FT6" s="219">
        <v>0</v>
      </c>
    </row>
    <row r="7" spans="1:177" ht="47.25">
      <c r="A7" s="169" t="s">
        <v>842</v>
      </c>
      <c r="B7" s="218">
        <v>0</v>
      </c>
      <c r="C7" s="184">
        <v>0</v>
      </c>
      <c r="D7" s="184">
        <v>0</v>
      </c>
      <c r="E7" s="184">
        <v>0</v>
      </c>
      <c r="F7" s="184">
        <v>0</v>
      </c>
      <c r="G7" s="184">
        <v>0</v>
      </c>
      <c r="H7" s="219">
        <v>0</v>
      </c>
      <c r="I7" s="218">
        <v>0</v>
      </c>
      <c r="J7" s="184">
        <v>0</v>
      </c>
      <c r="K7" s="184">
        <v>0</v>
      </c>
      <c r="L7" s="184">
        <v>0</v>
      </c>
      <c r="M7" s="184">
        <v>0</v>
      </c>
      <c r="N7" s="184">
        <v>0</v>
      </c>
      <c r="O7" s="219">
        <v>0</v>
      </c>
      <c r="P7" s="218">
        <v>0</v>
      </c>
      <c r="Q7" s="184">
        <v>0</v>
      </c>
      <c r="R7" s="184">
        <v>0</v>
      </c>
      <c r="S7" s="184">
        <v>0</v>
      </c>
      <c r="T7" s="184">
        <v>0</v>
      </c>
      <c r="U7" s="184">
        <v>0</v>
      </c>
      <c r="V7" s="219">
        <v>0</v>
      </c>
      <c r="W7" s="218">
        <v>0</v>
      </c>
      <c r="X7" s="184">
        <v>0</v>
      </c>
      <c r="Y7" s="184">
        <v>0</v>
      </c>
      <c r="Z7" s="184">
        <v>0</v>
      </c>
      <c r="AA7" s="184">
        <v>0</v>
      </c>
      <c r="AB7" s="184">
        <v>0</v>
      </c>
      <c r="AC7" s="219">
        <v>0</v>
      </c>
      <c r="AD7" s="218">
        <v>0</v>
      </c>
      <c r="AE7" s="184">
        <v>0</v>
      </c>
      <c r="AF7" s="184">
        <v>0</v>
      </c>
      <c r="AG7" s="184">
        <v>0</v>
      </c>
      <c r="AH7" s="184">
        <v>0</v>
      </c>
      <c r="AI7" s="184">
        <v>0</v>
      </c>
      <c r="AJ7" s="219">
        <v>0</v>
      </c>
      <c r="AK7" s="218">
        <v>0</v>
      </c>
      <c r="AL7" s="184">
        <v>0</v>
      </c>
      <c r="AM7" s="184">
        <v>0</v>
      </c>
      <c r="AN7" s="184">
        <v>0</v>
      </c>
      <c r="AO7" s="184">
        <v>0</v>
      </c>
      <c r="AP7" s="184">
        <v>0</v>
      </c>
      <c r="AQ7" s="219">
        <v>0</v>
      </c>
      <c r="AR7" s="218">
        <v>0</v>
      </c>
      <c r="AS7" s="184">
        <v>0</v>
      </c>
      <c r="AT7" s="184">
        <v>0</v>
      </c>
      <c r="AU7" s="184">
        <v>0</v>
      </c>
      <c r="AV7" s="184">
        <v>0</v>
      </c>
      <c r="AW7" s="184">
        <v>0</v>
      </c>
      <c r="AX7" s="219">
        <v>0</v>
      </c>
      <c r="AY7" s="218">
        <v>0</v>
      </c>
      <c r="AZ7" s="184">
        <v>0</v>
      </c>
      <c r="BA7" s="184">
        <v>0</v>
      </c>
      <c r="BB7" s="184">
        <v>0</v>
      </c>
      <c r="BC7" s="184">
        <v>0</v>
      </c>
      <c r="BD7" s="184">
        <v>0</v>
      </c>
      <c r="BE7" s="219">
        <v>0</v>
      </c>
      <c r="BF7" s="218">
        <v>0</v>
      </c>
      <c r="BG7" s="184">
        <v>0</v>
      </c>
      <c r="BH7" s="184">
        <v>0</v>
      </c>
      <c r="BI7" s="184">
        <v>0</v>
      </c>
      <c r="BJ7" s="184">
        <v>0</v>
      </c>
      <c r="BK7" s="184">
        <v>0</v>
      </c>
      <c r="BL7" s="219">
        <v>0</v>
      </c>
      <c r="BM7" s="218">
        <v>0</v>
      </c>
      <c r="BN7" s="184">
        <v>0</v>
      </c>
      <c r="BO7" s="184">
        <v>0</v>
      </c>
      <c r="BP7" s="184">
        <v>0</v>
      </c>
      <c r="BQ7" s="184">
        <v>0</v>
      </c>
      <c r="BR7" s="184">
        <v>0</v>
      </c>
      <c r="BS7" s="219">
        <v>0</v>
      </c>
      <c r="BT7" s="218">
        <v>0</v>
      </c>
      <c r="BU7" s="184">
        <v>0</v>
      </c>
      <c r="BV7" s="184">
        <v>0</v>
      </c>
      <c r="BW7" s="184">
        <v>0</v>
      </c>
      <c r="BX7" s="184">
        <v>0</v>
      </c>
      <c r="BY7" s="184">
        <v>0</v>
      </c>
      <c r="BZ7" s="219">
        <v>0</v>
      </c>
      <c r="CA7" s="218">
        <v>0</v>
      </c>
      <c r="CB7" s="184">
        <v>0</v>
      </c>
      <c r="CC7" s="184">
        <v>0</v>
      </c>
      <c r="CD7" s="184">
        <v>0</v>
      </c>
      <c r="CE7" s="184">
        <v>0</v>
      </c>
      <c r="CF7" s="184">
        <v>0</v>
      </c>
      <c r="CG7" s="219">
        <v>0</v>
      </c>
      <c r="CH7" s="218">
        <v>0</v>
      </c>
      <c r="CI7" s="184">
        <v>0</v>
      </c>
      <c r="CJ7" s="184">
        <v>0</v>
      </c>
      <c r="CK7" s="184">
        <v>0</v>
      </c>
      <c r="CL7" s="184">
        <v>0</v>
      </c>
      <c r="CM7" s="184">
        <v>0</v>
      </c>
      <c r="CN7" s="219">
        <v>0</v>
      </c>
      <c r="CO7" s="218">
        <v>0</v>
      </c>
      <c r="CP7" s="184">
        <v>0</v>
      </c>
      <c r="CQ7" s="184">
        <v>0</v>
      </c>
      <c r="CR7" s="184">
        <v>0</v>
      </c>
      <c r="CS7" s="184">
        <v>0</v>
      </c>
      <c r="CT7" s="184">
        <v>0</v>
      </c>
      <c r="CU7" s="219">
        <v>0</v>
      </c>
      <c r="CV7" s="218">
        <v>0</v>
      </c>
      <c r="CW7" s="184">
        <v>0</v>
      </c>
      <c r="CX7" s="184">
        <v>0</v>
      </c>
      <c r="CY7" s="184">
        <v>0</v>
      </c>
      <c r="CZ7" s="184">
        <v>0</v>
      </c>
      <c r="DA7" s="184">
        <v>0</v>
      </c>
      <c r="DB7" s="219">
        <v>0</v>
      </c>
      <c r="DC7" s="218">
        <v>0</v>
      </c>
      <c r="DD7" s="184">
        <v>0</v>
      </c>
      <c r="DE7" s="184">
        <v>0</v>
      </c>
      <c r="DF7" s="184">
        <v>0</v>
      </c>
      <c r="DG7" s="184">
        <v>0</v>
      </c>
      <c r="DH7" s="184">
        <v>0</v>
      </c>
      <c r="DI7" s="219">
        <v>0</v>
      </c>
      <c r="DJ7" s="218">
        <v>0</v>
      </c>
      <c r="DK7" s="184">
        <v>0</v>
      </c>
      <c r="DL7" s="184">
        <v>0</v>
      </c>
      <c r="DM7" s="184">
        <v>0</v>
      </c>
      <c r="DN7" s="184">
        <v>0</v>
      </c>
      <c r="DO7" s="184">
        <v>0</v>
      </c>
      <c r="DP7" s="219">
        <v>0</v>
      </c>
      <c r="DQ7" s="218">
        <v>0</v>
      </c>
      <c r="DR7" s="184">
        <v>0</v>
      </c>
      <c r="DS7" s="184">
        <v>0</v>
      </c>
      <c r="DT7" s="184">
        <v>0</v>
      </c>
      <c r="DU7" s="184">
        <v>0</v>
      </c>
      <c r="DV7" s="184">
        <v>0</v>
      </c>
      <c r="DW7" s="219">
        <v>0</v>
      </c>
      <c r="DX7" s="218">
        <v>0</v>
      </c>
      <c r="DY7" s="184">
        <v>0</v>
      </c>
      <c r="DZ7" s="184">
        <v>0</v>
      </c>
      <c r="EA7" s="184">
        <v>0</v>
      </c>
      <c r="EB7" s="184">
        <v>0</v>
      </c>
      <c r="EC7" s="184">
        <v>0</v>
      </c>
      <c r="ED7" s="219">
        <v>0</v>
      </c>
      <c r="EE7" s="218">
        <v>0</v>
      </c>
      <c r="EF7" s="184">
        <v>0</v>
      </c>
      <c r="EG7" s="184">
        <v>0</v>
      </c>
      <c r="EH7" s="184">
        <v>0</v>
      </c>
      <c r="EI7" s="184">
        <v>0</v>
      </c>
      <c r="EJ7" s="184">
        <v>0</v>
      </c>
      <c r="EK7" s="219">
        <v>0</v>
      </c>
      <c r="EL7" s="218">
        <v>0</v>
      </c>
      <c r="EM7" s="184">
        <v>0</v>
      </c>
      <c r="EN7" s="184">
        <v>0</v>
      </c>
      <c r="EO7" s="184">
        <v>0</v>
      </c>
      <c r="EP7" s="184">
        <v>0</v>
      </c>
      <c r="EQ7" s="184">
        <v>0</v>
      </c>
      <c r="ER7" s="219">
        <v>0</v>
      </c>
      <c r="ES7" s="218">
        <v>0</v>
      </c>
      <c r="ET7" s="184">
        <v>0</v>
      </c>
      <c r="EU7" s="184">
        <v>0</v>
      </c>
      <c r="EV7" s="184">
        <v>0</v>
      </c>
      <c r="EW7" s="184">
        <v>0</v>
      </c>
      <c r="EX7" s="184">
        <v>0</v>
      </c>
      <c r="EY7" s="219">
        <v>0</v>
      </c>
      <c r="EZ7" s="218">
        <v>0</v>
      </c>
      <c r="FA7" s="184">
        <v>0</v>
      </c>
      <c r="FB7" s="184">
        <v>0</v>
      </c>
      <c r="FC7" s="184">
        <v>0</v>
      </c>
      <c r="FD7" s="184">
        <v>0</v>
      </c>
      <c r="FE7" s="184">
        <v>0</v>
      </c>
      <c r="FF7" s="219">
        <v>0</v>
      </c>
      <c r="FG7" s="218">
        <v>0</v>
      </c>
      <c r="FH7" s="184">
        <v>0</v>
      </c>
      <c r="FI7" s="184">
        <v>0</v>
      </c>
      <c r="FJ7" s="184">
        <v>0</v>
      </c>
      <c r="FK7" s="184">
        <v>0</v>
      </c>
      <c r="FL7" s="184">
        <v>0</v>
      </c>
      <c r="FM7" s="219">
        <v>0</v>
      </c>
      <c r="FN7" s="218">
        <v>0</v>
      </c>
      <c r="FO7" s="184">
        <v>0</v>
      </c>
      <c r="FP7" s="184">
        <v>0</v>
      </c>
      <c r="FQ7" s="184">
        <v>0</v>
      </c>
      <c r="FR7" s="184">
        <v>0</v>
      </c>
      <c r="FS7" s="184">
        <v>0</v>
      </c>
      <c r="FT7" s="219">
        <v>0</v>
      </c>
    </row>
    <row r="8" spans="1:177">
      <c r="A8" s="169" t="s">
        <v>20</v>
      </c>
      <c r="B8" s="218">
        <v>0</v>
      </c>
      <c r="C8" s="184">
        <v>0</v>
      </c>
      <c r="D8" s="184">
        <v>0</v>
      </c>
      <c r="E8" s="184">
        <v>0</v>
      </c>
      <c r="F8" s="184">
        <v>0</v>
      </c>
      <c r="G8" s="184">
        <v>0</v>
      </c>
      <c r="H8" s="219">
        <v>0</v>
      </c>
      <c r="I8" s="218">
        <v>0</v>
      </c>
      <c r="J8" s="184">
        <v>0</v>
      </c>
      <c r="K8" s="184">
        <v>0</v>
      </c>
      <c r="L8" s="184">
        <v>0</v>
      </c>
      <c r="M8" s="184">
        <v>0</v>
      </c>
      <c r="N8" s="184">
        <v>0</v>
      </c>
      <c r="O8" s="219">
        <v>0</v>
      </c>
      <c r="P8" s="218">
        <v>0</v>
      </c>
      <c r="Q8" s="184">
        <v>0</v>
      </c>
      <c r="R8" s="184">
        <v>0</v>
      </c>
      <c r="S8" s="184">
        <v>0</v>
      </c>
      <c r="T8" s="184">
        <v>0</v>
      </c>
      <c r="U8" s="184">
        <v>0</v>
      </c>
      <c r="V8" s="219">
        <v>0</v>
      </c>
      <c r="W8" s="218">
        <v>0</v>
      </c>
      <c r="X8" s="184">
        <v>0</v>
      </c>
      <c r="Y8" s="184">
        <v>0</v>
      </c>
      <c r="Z8" s="184">
        <v>0</v>
      </c>
      <c r="AA8" s="184">
        <v>0</v>
      </c>
      <c r="AB8" s="184">
        <v>0</v>
      </c>
      <c r="AC8" s="219">
        <v>0</v>
      </c>
      <c r="AD8" s="218">
        <v>0</v>
      </c>
      <c r="AE8" s="184">
        <v>0</v>
      </c>
      <c r="AF8" s="184">
        <v>0</v>
      </c>
      <c r="AG8" s="184">
        <v>0</v>
      </c>
      <c r="AH8" s="184">
        <v>0</v>
      </c>
      <c r="AI8" s="184">
        <v>0</v>
      </c>
      <c r="AJ8" s="219">
        <v>0</v>
      </c>
      <c r="AK8" s="218">
        <v>0</v>
      </c>
      <c r="AL8" s="184">
        <v>0</v>
      </c>
      <c r="AM8" s="184">
        <v>0</v>
      </c>
      <c r="AN8" s="184">
        <v>0</v>
      </c>
      <c r="AO8" s="184">
        <v>0</v>
      </c>
      <c r="AP8" s="184">
        <v>0</v>
      </c>
      <c r="AQ8" s="219">
        <v>0</v>
      </c>
      <c r="AR8" s="218">
        <v>0</v>
      </c>
      <c r="AS8" s="184">
        <v>0</v>
      </c>
      <c r="AT8" s="184">
        <v>0</v>
      </c>
      <c r="AU8" s="184">
        <v>0</v>
      </c>
      <c r="AV8" s="184">
        <v>0</v>
      </c>
      <c r="AW8" s="184">
        <v>0</v>
      </c>
      <c r="AX8" s="219">
        <v>0</v>
      </c>
      <c r="AY8" s="218">
        <v>0</v>
      </c>
      <c r="AZ8" s="184">
        <v>0</v>
      </c>
      <c r="BA8" s="184">
        <v>0</v>
      </c>
      <c r="BB8" s="184">
        <v>0</v>
      </c>
      <c r="BC8" s="184">
        <v>0</v>
      </c>
      <c r="BD8" s="184">
        <v>0</v>
      </c>
      <c r="BE8" s="219">
        <v>0</v>
      </c>
      <c r="BF8" s="218">
        <v>0</v>
      </c>
      <c r="BG8" s="184">
        <v>0</v>
      </c>
      <c r="BH8" s="184">
        <v>0</v>
      </c>
      <c r="BI8" s="184">
        <v>0</v>
      </c>
      <c r="BJ8" s="184">
        <v>0</v>
      </c>
      <c r="BK8" s="184">
        <v>0</v>
      </c>
      <c r="BL8" s="219">
        <v>0</v>
      </c>
      <c r="BM8" s="218">
        <v>0</v>
      </c>
      <c r="BN8" s="184">
        <v>0</v>
      </c>
      <c r="BO8" s="184">
        <v>0</v>
      </c>
      <c r="BP8" s="184">
        <v>0</v>
      </c>
      <c r="BQ8" s="184">
        <v>0</v>
      </c>
      <c r="BR8" s="184">
        <v>0</v>
      </c>
      <c r="BS8" s="219">
        <v>0</v>
      </c>
      <c r="BT8" s="218">
        <v>0</v>
      </c>
      <c r="BU8" s="184">
        <v>0</v>
      </c>
      <c r="BV8" s="184">
        <v>0</v>
      </c>
      <c r="BW8" s="184">
        <v>0</v>
      </c>
      <c r="BX8" s="184">
        <v>0</v>
      </c>
      <c r="BY8" s="184">
        <v>0</v>
      </c>
      <c r="BZ8" s="219">
        <v>0</v>
      </c>
      <c r="CA8" s="218">
        <v>0</v>
      </c>
      <c r="CB8" s="184">
        <v>0</v>
      </c>
      <c r="CC8" s="184">
        <v>0</v>
      </c>
      <c r="CD8" s="184">
        <v>0</v>
      </c>
      <c r="CE8" s="184">
        <v>0</v>
      </c>
      <c r="CF8" s="184">
        <v>0</v>
      </c>
      <c r="CG8" s="219">
        <v>0</v>
      </c>
      <c r="CH8" s="218">
        <v>0</v>
      </c>
      <c r="CI8" s="184">
        <v>0</v>
      </c>
      <c r="CJ8" s="184">
        <v>0</v>
      </c>
      <c r="CK8" s="184">
        <v>0</v>
      </c>
      <c r="CL8" s="184">
        <v>0</v>
      </c>
      <c r="CM8" s="184">
        <v>0</v>
      </c>
      <c r="CN8" s="219">
        <v>0</v>
      </c>
      <c r="CO8" s="218">
        <v>0</v>
      </c>
      <c r="CP8" s="184">
        <v>0</v>
      </c>
      <c r="CQ8" s="184">
        <v>0</v>
      </c>
      <c r="CR8" s="184">
        <v>0</v>
      </c>
      <c r="CS8" s="184">
        <v>0</v>
      </c>
      <c r="CT8" s="184">
        <v>0</v>
      </c>
      <c r="CU8" s="219">
        <v>0</v>
      </c>
      <c r="CV8" s="218">
        <v>0</v>
      </c>
      <c r="CW8" s="184">
        <v>0</v>
      </c>
      <c r="CX8" s="184">
        <v>0</v>
      </c>
      <c r="CY8" s="184">
        <v>0</v>
      </c>
      <c r="CZ8" s="184">
        <v>0</v>
      </c>
      <c r="DA8" s="184">
        <v>0</v>
      </c>
      <c r="DB8" s="219">
        <v>0</v>
      </c>
      <c r="DC8" s="218">
        <v>0</v>
      </c>
      <c r="DD8" s="184">
        <v>0</v>
      </c>
      <c r="DE8" s="184">
        <v>0</v>
      </c>
      <c r="DF8" s="184">
        <v>0</v>
      </c>
      <c r="DG8" s="184">
        <v>0</v>
      </c>
      <c r="DH8" s="184">
        <v>0</v>
      </c>
      <c r="DI8" s="219">
        <v>0</v>
      </c>
      <c r="DJ8" s="218">
        <v>0</v>
      </c>
      <c r="DK8" s="184">
        <v>0</v>
      </c>
      <c r="DL8" s="184">
        <v>0</v>
      </c>
      <c r="DM8" s="184">
        <v>0</v>
      </c>
      <c r="DN8" s="184">
        <v>0</v>
      </c>
      <c r="DO8" s="184">
        <v>0</v>
      </c>
      <c r="DP8" s="219">
        <v>0</v>
      </c>
      <c r="DQ8" s="218">
        <v>0</v>
      </c>
      <c r="DR8" s="184">
        <v>0</v>
      </c>
      <c r="DS8" s="184">
        <v>0</v>
      </c>
      <c r="DT8" s="184">
        <v>0</v>
      </c>
      <c r="DU8" s="184">
        <v>0</v>
      </c>
      <c r="DV8" s="184">
        <v>0</v>
      </c>
      <c r="DW8" s="219">
        <v>0</v>
      </c>
      <c r="DX8" s="218">
        <v>0</v>
      </c>
      <c r="DY8" s="184">
        <v>0</v>
      </c>
      <c r="DZ8" s="184">
        <v>0</v>
      </c>
      <c r="EA8" s="184">
        <v>0</v>
      </c>
      <c r="EB8" s="184">
        <v>0</v>
      </c>
      <c r="EC8" s="184">
        <v>0</v>
      </c>
      <c r="ED8" s="219">
        <v>0</v>
      </c>
      <c r="EE8" s="218">
        <v>0</v>
      </c>
      <c r="EF8" s="184">
        <v>0</v>
      </c>
      <c r="EG8" s="184">
        <v>0</v>
      </c>
      <c r="EH8" s="184">
        <v>0</v>
      </c>
      <c r="EI8" s="184">
        <v>0</v>
      </c>
      <c r="EJ8" s="184">
        <v>0</v>
      </c>
      <c r="EK8" s="219">
        <v>0</v>
      </c>
      <c r="EL8" s="218">
        <v>0</v>
      </c>
      <c r="EM8" s="184">
        <v>0</v>
      </c>
      <c r="EN8" s="184">
        <v>0</v>
      </c>
      <c r="EO8" s="184">
        <v>0</v>
      </c>
      <c r="EP8" s="184">
        <v>0</v>
      </c>
      <c r="EQ8" s="184">
        <v>0</v>
      </c>
      <c r="ER8" s="219">
        <v>0</v>
      </c>
      <c r="ES8" s="218">
        <v>0</v>
      </c>
      <c r="ET8" s="184">
        <v>0</v>
      </c>
      <c r="EU8" s="184">
        <v>0</v>
      </c>
      <c r="EV8" s="184">
        <v>0</v>
      </c>
      <c r="EW8" s="184">
        <v>0</v>
      </c>
      <c r="EX8" s="184">
        <v>0</v>
      </c>
      <c r="EY8" s="219">
        <v>0</v>
      </c>
      <c r="EZ8" s="218">
        <v>0</v>
      </c>
      <c r="FA8" s="184">
        <v>0</v>
      </c>
      <c r="FB8" s="184">
        <v>0</v>
      </c>
      <c r="FC8" s="184">
        <v>0</v>
      </c>
      <c r="FD8" s="184">
        <v>0</v>
      </c>
      <c r="FE8" s="184">
        <v>0</v>
      </c>
      <c r="FF8" s="219">
        <v>0</v>
      </c>
      <c r="FG8" s="218">
        <v>0</v>
      </c>
      <c r="FH8" s="184">
        <v>0</v>
      </c>
      <c r="FI8" s="184">
        <v>0</v>
      </c>
      <c r="FJ8" s="184">
        <v>0</v>
      </c>
      <c r="FK8" s="184">
        <v>0</v>
      </c>
      <c r="FL8" s="184">
        <v>0</v>
      </c>
      <c r="FM8" s="219">
        <v>0</v>
      </c>
      <c r="FN8" s="218">
        <v>0</v>
      </c>
      <c r="FO8" s="184">
        <v>0</v>
      </c>
      <c r="FP8" s="184">
        <v>0</v>
      </c>
      <c r="FQ8" s="184">
        <v>0</v>
      </c>
      <c r="FR8" s="184">
        <v>0</v>
      </c>
      <c r="FS8" s="184">
        <v>0</v>
      </c>
      <c r="FT8" s="219">
        <v>0</v>
      </c>
    </row>
    <row r="9" spans="1:177" ht="31.5">
      <c r="A9" s="169" t="s">
        <v>21</v>
      </c>
      <c r="B9" s="218">
        <v>0</v>
      </c>
      <c r="C9" s="184">
        <v>0</v>
      </c>
      <c r="D9" s="184">
        <v>0</v>
      </c>
      <c r="E9" s="184">
        <v>0</v>
      </c>
      <c r="F9" s="184">
        <v>0</v>
      </c>
      <c r="G9" s="184">
        <v>0</v>
      </c>
      <c r="H9" s="219">
        <v>0</v>
      </c>
      <c r="I9" s="218">
        <v>0</v>
      </c>
      <c r="J9" s="184">
        <v>0</v>
      </c>
      <c r="K9" s="184">
        <v>0</v>
      </c>
      <c r="L9" s="184">
        <v>0</v>
      </c>
      <c r="M9" s="184">
        <v>0</v>
      </c>
      <c r="N9" s="184">
        <v>0</v>
      </c>
      <c r="O9" s="219">
        <v>0</v>
      </c>
      <c r="P9" s="218">
        <v>0</v>
      </c>
      <c r="Q9" s="184">
        <v>0</v>
      </c>
      <c r="R9" s="184">
        <v>0</v>
      </c>
      <c r="S9" s="184">
        <v>0</v>
      </c>
      <c r="T9" s="184">
        <v>0</v>
      </c>
      <c r="U9" s="184">
        <v>0</v>
      </c>
      <c r="V9" s="219">
        <v>0</v>
      </c>
      <c r="W9" s="218">
        <v>0</v>
      </c>
      <c r="X9" s="184">
        <v>0</v>
      </c>
      <c r="Y9" s="184">
        <v>0</v>
      </c>
      <c r="Z9" s="184">
        <v>0</v>
      </c>
      <c r="AA9" s="184">
        <v>0</v>
      </c>
      <c r="AB9" s="184">
        <v>0</v>
      </c>
      <c r="AC9" s="219">
        <v>0</v>
      </c>
      <c r="AD9" s="218">
        <v>0</v>
      </c>
      <c r="AE9" s="184">
        <v>0</v>
      </c>
      <c r="AF9" s="184">
        <v>0</v>
      </c>
      <c r="AG9" s="184">
        <v>0</v>
      </c>
      <c r="AH9" s="184">
        <v>0</v>
      </c>
      <c r="AI9" s="184">
        <v>0</v>
      </c>
      <c r="AJ9" s="219">
        <v>0</v>
      </c>
      <c r="AK9" s="218">
        <v>0</v>
      </c>
      <c r="AL9" s="184">
        <v>0</v>
      </c>
      <c r="AM9" s="184">
        <v>0</v>
      </c>
      <c r="AN9" s="184">
        <v>0</v>
      </c>
      <c r="AO9" s="184">
        <v>0</v>
      </c>
      <c r="AP9" s="184">
        <v>0</v>
      </c>
      <c r="AQ9" s="219">
        <v>0</v>
      </c>
      <c r="AR9" s="218">
        <v>0</v>
      </c>
      <c r="AS9" s="184">
        <v>0</v>
      </c>
      <c r="AT9" s="184">
        <v>0</v>
      </c>
      <c r="AU9" s="184">
        <v>0</v>
      </c>
      <c r="AV9" s="184">
        <v>0</v>
      </c>
      <c r="AW9" s="184">
        <v>0</v>
      </c>
      <c r="AX9" s="219">
        <v>0</v>
      </c>
      <c r="AY9" s="218">
        <v>262784</v>
      </c>
      <c r="AZ9" s="184">
        <v>2514514.3349421001</v>
      </c>
      <c r="BA9" s="184">
        <v>1389725.4500000004</v>
      </c>
      <c r="BB9" s="184">
        <v>813025.29893407691</v>
      </c>
      <c r="BC9" s="184">
        <v>1852569.1361756343</v>
      </c>
      <c r="BD9" s="184">
        <v>1072792.1801729999</v>
      </c>
      <c r="BE9" s="219">
        <v>0</v>
      </c>
      <c r="BF9" s="218">
        <v>0</v>
      </c>
      <c r="BG9" s="184">
        <v>0</v>
      </c>
      <c r="BH9" s="184">
        <v>0</v>
      </c>
      <c r="BI9" s="184">
        <v>0</v>
      </c>
      <c r="BJ9" s="184">
        <v>0</v>
      </c>
      <c r="BK9" s="184">
        <v>0</v>
      </c>
      <c r="BL9" s="219">
        <v>0</v>
      </c>
      <c r="BM9" s="218">
        <v>10291</v>
      </c>
      <c r="BN9" s="184">
        <v>455950.24999997555</v>
      </c>
      <c r="BO9" s="184">
        <v>138810.92700699996</v>
      </c>
      <c r="BP9" s="184">
        <v>122211.80425121667</v>
      </c>
      <c r="BQ9" s="184">
        <v>94542.599334010723</v>
      </c>
      <c r="BR9" s="184">
        <v>203387.05323273235</v>
      </c>
      <c r="BS9" s="219">
        <v>0</v>
      </c>
      <c r="BT9" s="218">
        <v>0</v>
      </c>
      <c r="BU9" s="184">
        <v>0</v>
      </c>
      <c r="BV9" s="184">
        <v>0</v>
      </c>
      <c r="BW9" s="184">
        <v>0</v>
      </c>
      <c r="BX9" s="184">
        <v>0</v>
      </c>
      <c r="BY9" s="184">
        <v>0</v>
      </c>
      <c r="BZ9" s="219">
        <v>0</v>
      </c>
      <c r="CA9" s="218">
        <v>0</v>
      </c>
      <c r="CB9" s="184">
        <v>0</v>
      </c>
      <c r="CC9" s="184">
        <v>0</v>
      </c>
      <c r="CD9" s="184">
        <v>0</v>
      </c>
      <c r="CE9" s="184">
        <v>0</v>
      </c>
      <c r="CF9" s="184">
        <v>0</v>
      </c>
      <c r="CG9" s="219">
        <v>0</v>
      </c>
      <c r="CH9" s="218">
        <v>0</v>
      </c>
      <c r="CI9" s="184">
        <v>0</v>
      </c>
      <c r="CJ9" s="184">
        <v>0</v>
      </c>
      <c r="CK9" s="184">
        <v>0</v>
      </c>
      <c r="CL9" s="184">
        <v>0</v>
      </c>
      <c r="CM9" s="184">
        <v>0</v>
      </c>
      <c r="CN9" s="219">
        <v>0</v>
      </c>
      <c r="CO9" s="218">
        <v>0</v>
      </c>
      <c r="CP9" s="184">
        <v>0</v>
      </c>
      <c r="CQ9" s="184">
        <v>0</v>
      </c>
      <c r="CR9" s="184">
        <v>0</v>
      </c>
      <c r="CS9" s="184">
        <v>0</v>
      </c>
      <c r="CT9" s="184">
        <v>0</v>
      </c>
      <c r="CU9" s="219">
        <v>0</v>
      </c>
      <c r="CV9" s="218">
        <v>0</v>
      </c>
      <c r="CW9" s="184">
        <v>0</v>
      </c>
      <c r="CX9" s="184">
        <v>0</v>
      </c>
      <c r="CY9" s="184">
        <v>0</v>
      </c>
      <c r="CZ9" s="184">
        <v>0</v>
      </c>
      <c r="DA9" s="184">
        <v>0</v>
      </c>
      <c r="DB9" s="219">
        <v>0</v>
      </c>
      <c r="DC9" s="218">
        <v>0</v>
      </c>
      <c r="DD9" s="184">
        <v>0</v>
      </c>
      <c r="DE9" s="184">
        <v>0</v>
      </c>
      <c r="DF9" s="184">
        <v>0</v>
      </c>
      <c r="DG9" s="184">
        <v>0</v>
      </c>
      <c r="DH9" s="184">
        <v>0</v>
      </c>
      <c r="DI9" s="219">
        <v>0</v>
      </c>
      <c r="DJ9" s="218">
        <v>0</v>
      </c>
      <c r="DK9" s="184">
        <v>0</v>
      </c>
      <c r="DL9" s="184">
        <v>0</v>
      </c>
      <c r="DM9" s="184">
        <v>0</v>
      </c>
      <c r="DN9" s="184">
        <v>0</v>
      </c>
      <c r="DO9" s="184">
        <v>0</v>
      </c>
      <c r="DP9" s="219">
        <v>0</v>
      </c>
      <c r="DQ9" s="218">
        <v>0</v>
      </c>
      <c r="DR9" s="184">
        <v>0</v>
      </c>
      <c r="DS9" s="184">
        <v>0</v>
      </c>
      <c r="DT9" s="184">
        <v>0</v>
      </c>
      <c r="DU9" s="184">
        <v>0</v>
      </c>
      <c r="DV9" s="184">
        <v>0</v>
      </c>
      <c r="DW9" s="219">
        <v>0</v>
      </c>
      <c r="DX9" s="218">
        <v>0</v>
      </c>
      <c r="DY9" s="184">
        <v>0</v>
      </c>
      <c r="DZ9" s="184">
        <v>0</v>
      </c>
      <c r="EA9" s="184">
        <v>0</v>
      </c>
      <c r="EB9" s="184">
        <v>0</v>
      </c>
      <c r="EC9" s="184">
        <v>0</v>
      </c>
      <c r="ED9" s="219">
        <v>0</v>
      </c>
      <c r="EE9" s="218">
        <v>0</v>
      </c>
      <c r="EF9" s="184">
        <v>0</v>
      </c>
      <c r="EG9" s="184">
        <v>0</v>
      </c>
      <c r="EH9" s="184">
        <v>0</v>
      </c>
      <c r="EI9" s="184">
        <v>0</v>
      </c>
      <c r="EJ9" s="184">
        <v>0</v>
      </c>
      <c r="EK9" s="219">
        <v>0</v>
      </c>
      <c r="EL9" s="218">
        <v>0</v>
      </c>
      <c r="EM9" s="184">
        <v>0</v>
      </c>
      <c r="EN9" s="184">
        <v>0</v>
      </c>
      <c r="EO9" s="184">
        <v>0</v>
      </c>
      <c r="EP9" s="184">
        <v>0</v>
      </c>
      <c r="EQ9" s="184">
        <v>0</v>
      </c>
      <c r="ER9" s="219">
        <v>0</v>
      </c>
      <c r="ES9" s="218">
        <v>0</v>
      </c>
      <c r="ET9" s="184">
        <v>0</v>
      </c>
      <c r="EU9" s="184">
        <v>0</v>
      </c>
      <c r="EV9" s="184">
        <v>0</v>
      </c>
      <c r="EW9" s="184">
        <v>0</v>
      </c>
      <c r="EX9" s="184">
        <v>0</v>
      </c>
      <c r="EY9" s="219">
        <v>0</v>
      </c>
      <c r="EZ9" s="218">
        <v>0</v>
      </c>
      <c r="FA9" s="184">
        <v>0</v>
      </c>
      <c r="FB9" s="184">
        <v>0</v>
      </c>
      <c r="FC9" s="184">
        <v>0</v>
      </c>
      <c r="FD9" s="184">
        <v>0</v>
      </c>
      <c r="FE9" s="184">
        <v>0</v>
      </c>
      <c r="FF9" s="219">
        <v>0</v>
      </c>
      <c r="FG9" s="218">
        <v>0</v>
      </c>
      <c r="FH9" s="184">
        <v>0</v>
      </c>
      <c r="FI9" s="184">
        <v>0</v>
      </c>
      <c r="FJ9" s="184">
        <v>0</v>
      </c>
      <c r="FK9" s="184">
        <v>0</v>
      </c>
      <c r="FL9" s="184">
        <v>0</v>
      </c>
      <c r="FM9" s="219">
        <v>0</v>
      </c>
      <c r="FN9" s="218">
        <v>273075</v>
      </c>
      <c r="FO9" s="184">
        <v>2970464.5849420754</v>
      </c>
      <c r="FP9" s="184">
        <v>1528536.3770070004</v>
      </c>
      <c r="FQ9" s="184">
        <v>935237.10318529361</v>
      </c>
      <c r="FR9" s="184">
        <v>1947111.735509645</v>
      </c>
      <c r="FS9" s="184">
        <v>1276179.2334057321</v>
      </c>
      <c r="FT9" s="219">
        <v>0</v>
      </c>
    </row>
    <row r="10" spans="1:177" ht="15.75" customHeight="1">
      <c r="A10" s="169" t="s">
        <v>22</v>
      </c>
      <c r="B10" s="218">
        <v>0</v>
      </c>
      <c r="C10" s="184">
        <v>0</v>
      </c>
      <c r="D10" s="184">
        <v>0</v>
      </c>
      <c r="E10" s="184">
        <v>0</v>
      </c>
      <c r="F10" s="184">
        <v>0</v>
      </c>
      <c r="G10" s="184">
        <v>0</v>
      </c>
      <c r="H10" s="219">
        <v>0</v>
      </c>
      <c r="I10" s="218">
        <v>0</v>
      </c>
      <c r="J10" s="184">
        <v>0</v>
      </c>
      <c r="K10" s="184">
        <v>0</v>
      </c>
      <c r="L10" s="184">
        <v>0</v>
      </c>
      <c r="M10" s="184">
        <v>0</v>
      </c>
      <c r="N10" s="184">
        <v>0</v>
      </c>
      <c r="O10" s="219">
        <v>0</v>
      </c>
      <c r="P10" s="218">
        <v>0</v>
      </c>
      <c r="Q10" s="184">
        <v>0</v>
      </c>
      <c r="R10" s="184">
        <v>0</v>
      </c>
      <c r="S10" s="184">
        <v>0</v>
      </c>
      <c r="T10" s="184">
        <v>0</v>
      </c>
      <c r="U10" s="184">
        <v>0</v>
      </c>
      <c r="V10" s="219">
        <v>0</v>
      </c>
      <c r="W10" s="218">
        <v>0</v>
      </c>
      <c r="X10" s="184">
        <v>0</v>
      </c>
      <c r="Y10" s="184">
        <v>0</v>
      </c>
      <c r="Z10" s="184">
        <v>0</v>
      </c>
      <c r="AA10" s="184">
        <v>0</v>
      </c>
      <c r="AB10" s="184">
        <v>0</v>
      </c>
      <c r="AC10" s="219">
        <v>0</v>
      </c>
      <c r="AD10" s="218">
        <v>0</v>
      </c>
      <c r="AE10" s="184">
        <v>0</v>
      </c>
      <c r="AF10" s="184">
        <v>0</v>
      </c>
      <c r="AG10" s="184">
        <v>0</v>
      </c>
      <c r="AH10" s="184">
        <v>0</v>
      </c>
      <c r="AI10" s="184">
        <v>0</v>
      </c>
      <c r="AJ10" s="219">
        <v>0</v>
      </c>
      <c r="AK10" s="218">
        <v>0</v>
      </c>
      <c r="AL10" s="184">
        <v>0</v>
      </c>
      <c r="AM10" s="184">
        <v>0</v>
      </c>
      <c r="AN10" s="184">
        <v>0</v>
      </c>
      <c r="AO10" s="184">
        <v>0</v>
      </c>
      <c r="AP10" s="184">
        <v>0</v>
      </c>
      <c r="AQ10" s="219">
        <v>0</v>
      </c>
      <c r="AR10" s="218">
        <v>0</v>
      </c>
      <c r="AS10" s="184">
        <v>0</v>
      </c>
      <c r="AT10" s="184">
        <v>0</v>
      </c>
      <c r="AU10" s="184">
        <v>0</v>
      </c>
      <c r="AV10" s="184">
        <v>0</v>
      </c>
      <c r="AW10" s="184">
        <v>0</v>
      </c>
      <c r="AX10" s="219">
        <v>0</v>
      </c>
      <c r="AY10" s="218">
        <v>0</v>
      </c>
      <c r="AZ10" s="184">
        <v>0</v>
      </c>
      <c r="BA10" s="184">
        <v>0</v>
      </c>
      <c r="BB10" s="184">
        <v>0</v>
      </c>
      <c r="BC10" s="184">
        <v>0</v>
      </c>
      <c r="BD10" s="184">
        <v>0</v>
      </c>
      <c r="BE10" s="219">
        <v>0</v>
      </c>
      <c r="BF10" s="218">
        <v>0</v>
      </c>
      <c r="BG10" s="184">
        <v>0</v>
      </c>
      <c r="BH10" s="184">
        <v>0</v>
      </c>
      <c r="BI10" s="184">
        <v>0</v>
      </c>
      <c r="BJ10" s="184">
        <v>0</v>
      </c>
      <c r="BK10" s="184">
        <v>0</v>
      </c>
      <c r="BL10" s="219">
        <v>0</v>
      </c>
      <c r="BM10" s="218">
        <v>0</v>
      </c>
      <c r="BN10" s="184">
        <v>0</v>
      </c>
      <c r="BO10" s="184">
        <v>0</v>
      </c>
      <c r="BP10" s="184">
        <v>0</v>
      </c>
      <c r="BQ10" s="184">
        <v>0</v>
      </c>
      <c r="BR10" s="184">
        <v>0</v>
      </c>
      <c r="BS10" s="219">
        <v>0</v>
      </c>
      <c r="BT10" s="218">
        <v>0</v>
      </c>
      <c r="BU10" s="184">
        <v>0</v>
      </c>
      <c r="BV10" s="184">
        <v>0</v>
      </c>
      <c r="BW10" s="184">
        <v>0</v>
      </c>
      <c r="BX10" s="184">
        <v>0</v>
      </c>
      <c r="BY10" s="184">
        <v>0</v>
      </c>
      <c r="BZ10" s="219">
        <v>0</v>
      </c>
      <c r="CA10" s="218">
        <v>0</v>
      </c>
      <c r="CB10" s="184">
        <v>0</v>
      </c>
      <c r="CC10" s="184">
        <v>0</v>
      </c>
      <c r="CD10" s="184">
        <v>0</v>
      </c>
      <c r="CE10" s="184">
        <v>0</v>
      </c>
      <c r="CF10" s="184">
        <v>0</v>
      </c>
      <c r="CG10" s="219">
        <v>0</v>
      </c>
      <c r="CH10" s="218">
        <v>0</v>
      </c>
      <c r="CI10" s="184">
        <v>0</v>
      </c>
      <c r="CJ10" s="184">
        <v>0</v>
      </c>
      <c r="CK10" s="184">
        <v>0</v>
      </c>
      <c r="CL10" s="184">
        <v>0</v>
      </c>
      <c r="CM10" s="184">
        <v>0</v>
      </c>
      <c r="CN10" s="219">
        <v>0</v>
      </c>
      <c r="CO10" s="218">
        <v>0</v>
      </c>
      <c r="CP10" s="184">
        <v>0</v>
      </c>
      <c r="CQ10" s="184">
        <v>0</v>
      </c>
      <c r="CR10" s="184">
        <v>0</v>
      </c>
      <c r="CS10" s="184">
        <v>0</v>
      </c>
      <c r="CT10" s="184">
        <v>0</v>
      </c>
      <c r="CU10" s="219">
        <v>0</v>
      </c>
      <c r="CV10" s="218">
        <v>0</v>
      </c>
      <c r="CW10" s="184">
        <v>0</v>
      </c>
      <c r="CX10" s="184">
        <v>0</v>
      </c>
      <c r="CY10" s="184">
        <v>0</v>
      </c>
      <c r="CZ10" s="184">
        <v>0</v>
      </c>
      <c r="DA10" s="184">
        <v>0</v>
      </c>
      <c r="DB10" s="219">
        <v>0</v>
      </c>
      <c r="DC10" s="218">
        <v>0</v>
      </c>
      <c r="DD10" s="184">
        <v>0</v>
      </c>
      <c r="DE10" s="184">
        <v>0</v>
      </c>
      <c r="DF10" s="184">
        <v>0</v>
      </c>
      <c r="DG10" s="184">
        <v>0</v>
      </c>
      <c r="DH10" s="184">
        <v>0</v>
      </c>
      <c r="DI10" s="219">
        <v>0</v>
      </c>
      <c r="DJ10" s="218">
        <v>0</v>
      </c>
      <c r="DK10" s="184">
        <v>0</v>
      </c>
      <c r="DL10" s="184">
        <v>0</v>
      </c>
      <c r="DM10" s="184">
        <v>0</v>
      </c>
      <c r="DN10" s="184">
        <v>0</v>
      </c>
      <c r="DO10" s="184">
        <v>0</v>
      </c>
      <c r="DP10" s="219">
        <v>0</v>
      </c>
      <c r="DQ10" s="218">
        <v>0</v>
      </c>
      <c r="DR10" s="184">
        <v>0</v>
      </c>
      <c r="DS10" s="184">
        <v>0</v>
      </c>
      <c r="DT10" s="184">
        <v>0</v>
      </c>
      <c r="DU10" s="184">
        <v>0</v>
      </c>
      <c r="DV10" s="184">
        <v>0</v>
      </c>
      <c r="DW10" s="219">
        <v>0</v>
      </c>
      <c r="DX10" s="218">
        <v>0</v>
      </c>
      <c r="DY10" s="184">
        <v>0</v>
      </c>
      <c r="DZ10" s="184">
        <v>0</v>
      </c>
      <c r="EA10" s="184">
        <v>0</v>
      </c>
      <c r="EB10" s="184">
        <v>0</v>
      </c>
      <c r="EC10" s="184">
        <v>0</v>
      </c>
      <c r="ED10" s="219">
        <v>0</v>
      </c>
      <c r="EE10" s="218">
        <v>0</v>
      </c>
      <c r="EF10" s="184">
        <v>0</v>
      </c>
      <c r="EG10" s="184">
        <v>0</v>
      </c>
      <c r="EH10" s="184">
        <v>0</v>
      </c>
      <c r="EI10" s="184">
        <v>0</v>
      </c>
      <c r="EJ10" s="184">
        <v>0</v>
      </c>
      <c r="EK10" s="219">
        <v>0</v>
      </c>
      <c r="EL10" s="218">
        <v>0</v>
      </c>
      <c r="EM10" s="184">
        <v>0</v>
      </c>
      <c r="EN10" s="184">
        <v>0</v>
      </c>
      <c r="EO10" s="184">
        <v>0</v>
      </c>
      <c r="EP10" s="184">
        <v>0</v>
      </c>
      <c r="EQ10" s="184">
        <v>0</v>
      </c>
      <c r="ER10" s="219">
        <v>0</v>
      </c>
      <c r="ES10" s="218">
        <v>0</v>
      </c>
      <c r="ET10" s="184">
        <v>0</v>
      </c>
      <c r="EU10" s="184">
        <v>0</v>
      </c>
      <c r="EV10" s="184">
        <v>0</v>
      </c>
      <c r="EW10" s="184">
        <v>0</v>
      </c>
      <c r="EX10" s="184">
        <v>0</v>
      </c>
      <c r="EY10" s="219">
        <v>0</v>
      </c>
      <c r="EZ10" s="218">
        <v>0</v>
      </c>
      <c r="FA10" s="184">
        <v>0</v>
      </c>
      <c r="FB10" s="184">
        <v>0</v>
      </c>
      <c r="FC10" s="184">
        <v>0</v>
      </c>
      <c r="FD10" s="184">
        <v>0</v>
      </c>
      <c r="FE10" s="184">
        <v>0</v>
      </c>
      <c r="FF10" s="219">
        <v>0</v>
      </c>
      <c r="FG10" s="218">
        <v>0</v>
      </c>
      <c r="FH10" s="184">
        <v>0</v>
      </c>
      <c r="FI10" s="184">
        <v>0</v>
      </c>
      <c r="FJ10" s="184">
        <v>0</v>
      </c>
      <c r="FK10" s="184">
        <v>0</v>
      </c>
      <c r="FL10" s="184">
        <v>0</v>
      </c>
      <c r="FM10" s="219">
        <v>0</v>
      </c>
      <c r="FN10" s="218">
        <v>0</v>
      </c>
      <c r="FO10" s="184">
        <v>0</v>
      </c>
      <c r="FP10" s="184">
        <v>0</v>
      </c>
      <c r="FQ10" s="184">
        <v>0</v>
      </c>
      <c r="FR10" s="184">
        <v>0</v>
      </c>
      <c r="FS10" s="184">
        <v>0</v>
      </c>
      <c r="FT10" s="219">
        <v>0</v>
      </c>
    </row>
    <row r="11" spans="1:177">
      <c r="A11" s="169" t="s">
        <v>23</v>
      </c>
      <c r="B11" s="218">
        <v>0</v>
      </c>
      <c r="C11" s="184">
        <v>0</v>
      </c>
      <c r="D11" s="184">
        <v>0</v>
      </c>
      <c r="E11" s="184">
        <v>0</v>
      </c>
      <c r="F11" s="184">
        <v>0</v>
      </c>
      <c r="G11" s="184">
        <v>0</v>
      </c>
      <c r="H11" s="219">
        <v>0</v>
      </c>
      <c r="I11" s="218">
        <v>0</v>
      </c>
      <c r="J11" s="184">
        <v>0</v>
      </c>
      <c r="K11" s="184">
        <v>0</v>
      </c>
      <c r="L11" s="184">
        <v>0</v>
      </c>
      <c r="M11" s="184">
        <v>0</v>
      </c>
      <c r="N11" s="184">
        <v>0</v>
      </c>
      <c r="O11" s="219">
        <v>0</v>
      </c>
      <c r="P11" s="218">
        <v>0</v>
      </c>
      <c r="Q11" s="184">
        <v>0</v>
      </c>
      <c r="R11" s="184">
        <v>0</v>
      </c>
      <c r="S11" s="184">
        <v>0</v>
      </c>
      <c r="T11" s="184">
        <v>0</v>
      </c>
      <c r="U11" s="184">
        <v>0</v>
      </c>
      <c r="V11" s="219">
        <v>0</v>
      </c>
      <c r="W11" s="218">
        <v>0</v>
      </c>
      <c r="X11" s="184">
        <v>0</v>
      </c>
      <c r="Y11" s="184">
        <v>0</v>
      </c>
      <c r="Z11" s="184">
        <v>0</v>
      </c>
      <c r="AA11" s="184">
        <v>0</v>
      </c>
      <c r="AB11" s="184">
        <v>0</v>
      </c>
      <c r="AC11" s="219">
        <v>0</v>
      </c>
      <c r="AD11" s="218">
        <v>0</v>
      </c>
      <c r="AE11" s="184">
        <v>0</v>
      </c>
      <c r="AF11" s="184">
        <v>0</v>
      </c>
      <c r="AG11" s="184">
        <v>0</v>
      </c>
      <c r="AH11" s="184">
        <v>0</v>
      </c>
      <c r="AI11" s="184">
        <v>0</v>
      </c>
      <c r="AJ11" s="219">
        <v>0</v>
      </c>
      <c r="AK11" s="218">
        <v>0</v>
      </c>
      <c r="AL11" s="184">
        <v>0</v>
      </c>
      <c r="AM11" s="184">
        <v>0</v>
      </c>
      <c r="AN11" s="184">
        <v>0</v>
      </c>
      <c r="AO11" s="184">
        <v>0</v>
      </c>
      <c r="AP11" s="184">
        <v>0</v>
      </c>
      <c r="AQ11" s="219">
        <v>0</v>
      </c>
      <c r="AR11" s="218">
        <v>0</v>
      </c>
      <c r="AS11" s="184">
        <v>0</v>
      </c>
      <c r="AT11" s="184">
        <v>0</v>
      </c>
      <c r="AU11" s="184">
        <v>0</v>
      </c>
      <c r="AV11" s="184">
        <v>0</v>
      </c>
      <c r="AW11" s="184">
        <v>0</v>
      </c>
      <c r="AX11" s="219">
        <v>0</v>
      </c>
      <c r="AY11" s="218">
        <v>0</v>
      </c>
      <c r="AZ11" s="184">
        <v>0</v>
      </c>
      <c r="BA11" s="184">
        <v>0</v>
      </c>
      <c r="BB11" s="184">
        <v>0</v>
      </c>
      <c r="BC11" s="184">
        <v>0</v>
      </c>
      <c r="BD11" s="184">
        <v>0</v>
      </c>
      <c r="BE11" s="219">
        <v>0</v>
      </c>
      <c r="BF11" s="218">
        <v>0</v>
      </c>
      <c r="BG11" s="184">
        <v>0</v>
      </c>
      <c r="BH11" s="184">
        <v>0</v>
      </c>
      <c r="BI11" s="184">
        <v>0</v>
      </c>
      <c r="BJ11" s="184">
        <v>0</v>
      </c>
      <c r="BK11" s="184">
        <v>0</v>
      </c>
      <c r="BL11" s="219">
        <v>0</v>
      </c>
      <c r="BM11" s="218">
        <v>0</v>
      </c>
      <c r="BN11" s="184">
        <v>0</v>
      </c>
      <c r="BO11" s="184">
        <v>0</v>
      </c>
      <c r="BP11" s="184">
        <v>0</v>
      </c>
      <c r="BQ11" s="184">
        <v>0</v>
      </c>
      <c r="BR11" s="184">
        <v>0</v>
      </c>
      <c r="BS11" s="219">
        <v>0</v>
      </c>
      <c r="BT11" s="218">
        <v>0</v>
      </c>
      <c r="BU11" s="184">
        <v>0</v>
      </c>
      <c r="BV11" s="184">
        <v>0</v>
      </c>
      <c r="BW11" s="184">
        <v>0</v>
      </c>
      <c r="BX11" s="184">
        <v>0</v>
      </c>
      <c r="BY11" s="184">
        <v>0</v>
      </c>
      <c r="BZ11" s="219">
        <v>0</v>
      </c>
      <c r="CA11" s="218">
        <v>0</v>
      </c>
      <c r="CB11" s="184">
        <v>0</v>
      </c>
      <c r="CC11" s="184">
        <v>0</v>
      </c>
      <c r="CD11" s="184">
        <v>0</v>
      </c>
      <c r="CE11" s="184">
        <v>0</v>
      </c>
      <c r="CF11" s="184">
        <v>0</v>
      </c>
      <c r="CG11" s="219">
        <v>0</v>
      </c>
      <c r="CH11" s="218">
        <v>0</v>
      </c>
      <c r="CI11" s="184">
        <v>0</v>
      </c>
      <c r="CJ11" s="184">
        <v>0</v>
      </c>
      <c r="CK11" s="184">
        <v>0</v>
      </c>
      <c r="CL11" s="184">
        <v>0</v>
      </c>
      <c r="CM11" s="184">
        <v>0</v>
      </c>
      <c r="CN11" s="219">
        <v>0</v>
      </c>
      <c r="CO11" s="218">
        <v>0</v>
      </c>
      <c r="CP11" s="184">
        <v>0</v>
      </c>
      <c r="CQ11" s="184">
        <v>0</v>
      </c>
      <c r="CR11" s="184">
        <v>0</v>
      </c>
      <c r="CS11" s="184">
        <v>0</v>
      </c>
      <c r="CT11" s="184">
        <v>0</v>
      </c>
      <c r="CU11" s="219">
        <v>0</v>
      </c>
      <c r="CV11" s="218">
        <v>0</v>
      </c>
      <c r="CW11" s="184">
        <v>0</v>
      </c>
      <c r="CX11" s="184">
        <v>0</v>
      </c>
      <c r="CY11" s="184">
        <v>0</v>
      </c>
      <c r="CZ11" s="184">
        <v>0</v>
      </c>
      <c r="DA11" s="184">
        <v>0</v>
      </c>
      <c r="DB11" s="219">
        <v>0</v>
      </c>
      <c r="DC11" s="218">
        <v>0</v>
      </c>
      <c r="DD11" s="184">
        <v>0</v>
      </c>
      <c r="DE11" s="184">
        <v>0</v>
      </c>
      <c r="DF11" s="184">
        <v>0</v>
      </c>
      <c r="DG11" s="184">
        <v>0</v>
      </c>
      <c r="DH11" s="184">
        <v>0</v>
      </c>
      <c r="DI11" s="219">
        <v>0</v>
      </c>
      <c r="DJ11" s="218">
        <v>0</v>
      </c>
      <c r="DK11" s="184">
        <v>0</v>
      </c>
      <c r="DL11" s="184">
        <v>0</v>
      </c>
      <c r="DM11" s="184">
        <v>0</v>
      </c>
      <c r="DN11" s="184">
        <v>0</v>
      </c>
      <c r="DO11" s="184">
        <v>0</v>
      </c>
      <c r="DP11" s="219">
        <v>0</v>
      </c>
      <c r="DQ11" s="218">
        <v>0</v>
      </c>
      <c r="DR11" s="184">
        <v>0</v>
      </c>
      <c r="DS11" s="184">
        <v>0</v>
      </c>
      <c r="DT11" s="184">
        <v>0</v>
      </c>
      <c r="DU11" s="184">
        <v>0</v>
      </c>
      <c r="DV11" s="184">
        <v>0</v>
      </c>
      <c r="DW11" s="219">
        <v>0</v>
      </c>
      <c r="DX11" s="218">
        <v>0</v>
      </c>
      <c r="DY11" s="184">
        <v>0</v>
      </c>
      <c r="DZ11" s="184">
        <v>0</v>
      </c>
      <c r="EA11" s="184">
        <v>0</v>
      </c>
      <c r="EB11" s="184">
        <v>0</v>
      </c>
      <c r="EC11" s="184">
        <v>0</v>
      </c>
      <c r="ED11" s="219">
        <v>0</v>
      </c>
      <c r="EE11" s="218">
        <v>0</v>
      </c>
      <c r="EF11" s="184">
        <v>0</v>
      </c>
      <c r="EG11" s="184">
        <v>0</v>
      </c>
      <c r="EH11" s="184">
        <v>0</v>
      </c>
      <c r="EI11" s="184">
        <v>0</v>
      </c>
      <c r="EJ11" s="184">
        <v>0</v>
      </c>
      <c r="EK11" s="219">
        <v>0</v>
      </c>
      <c r="EL11" s="218">
        <v>0</v>
      </c>
      <c r="EM11" s="184">
        <v>0</v>
      </c>
      <c r="EN11" s="184">
        <v>0</v>
      </c>
      <c r="EO11" s="184">
        <v>0</v>
      </c>
      <c r="EP11" s="184">
        <v>0</v>
      </c>
      <c r="EQ11" s="184">
        <v>0</v>
      </c>
      <c r="ER11" s="219">
        <v>0</v>
      </c>
      <c r="ES11" s="218">
        <v>0</v>
      </c>
      <c r="ET11" s="184">
        <v>0</v>
      </c>
      <c r="EU11" s="184">
        <v>0</v>
      </c>
      <c r="EV11" s="184">
        <v>0</v>
      </c>
      <c r="EW11" s="184">
        <v>0</v>
      </c>
      <c r="EX11" s="184">
        <v>0</v>
      </c>
      <c r="EY11" s="219">
        <v>0</v>
      </c>
      <c r="EZ11" s="218">
        <v>0</v>
      </c>
      <c r="FA11" s="184">
        <v>0</v>
      </c>
      <c r="FB11" s="184">
        <v>0</v>
      </c>
      <c r="FC11" s="184">
        <v>0</v>
      </c>
      <c r="FD11" s="184">
        <v>0</v>
      </c>
      <c r="FE11" s="184">
        <v>0</v>
      </c>
      <c r="FF11" s="219">
        <v>0</v>
      </c>
      <c r="FG11" s="218">
        <v>0</v>
      </c>
      <c r="FH11" s="184">
        <v>0</v>
      </c>
      <c r="FI11" s="184">
        <v>0</v>
      </c>
      <c r="FJ11" s="184">
        <v>0</v>
      </c>
      <c r="FK11" s="184">
        <v>0</v>
      </c>
      <c r="FL11" s="184">
        <v>0</v>
      </c>
      <c r="FM11" s="219">
        <v>0</v>
      </c>
      <c r="FN11" s="218">
        <v>0</v>
      </c>
      <c r="FO11" s="184">
        <v>0</v>
      </c>
      <c r="FP11" s="184">
        <v>0</v>
      </c>
      <c r="FQ11" s="184">
        <v>0</v>
      </c>
      <c r="FR11" s="184">
        <v>0</v>
      </c>
      <c r="FS11" s="184">
        <v>0</v>
      </c>
      <c r="FT11" s="219">
        <v>0</v>
      </c>
    </row>
    <row r="12" spans="1:177">
      <c r="A12" s="169" t="s">
        <v>24</v>
      </c>
      <c r="B12" s="218">
        <v>0</v>
      </c>
      <c r="C12" s="184">
        <v>0</v>
      </c>
      <c r="D12" s="184">
        <v>0</v>
      </c>
      <c r="E12" s="184">
        <v>0</v>
      </c>
      <c r="F12" s="184">
        <v>0</v>
      </c>
      <c r="G12" s="184">
        <v>0</v>
      </c>
      <c r="H12" s="219">
        <v>0</v>
      </c>
      <c r="I12" s="218">
        <v>0</v>
      </c>
      <c r="J12" s="184">
        <v>0</v>
      </c>
      <c r="K12" s="184">
        <v>0</v>
      </c>
      <c r="L12" s="184">
        <v>0</v>
      </c>
      <c r="M12" s="184">
        <v>0</v>
      </c>
      <c r="N12" s="184">
        <v>0</v>
      </c>
      <c r="O12" s="219">
        <v>0</v>
      </c>
      <c r="P12" s="218">
        <v>0</v>
      </c>
      <c r="Q12" s="184">
        <v>0</v>
      </c>
      <c r="R12" s="184">
        <v>0</v>
      </c>
      <c r="S12" s="184">
        <v>0</v>
      </c>
      <c r="T12" s="184">
        <v>0</v>
      </c>
      <c r="U12" s="184">
        <v>0</v>
      </c>
      <c r="V12" s="219">
        <v>0</v>
      </c>
      <c r="W12" s="218">
        <v>0</v>
      </c>
      <c r="X12" s="184">
        <v>0</v>
      </c>
      <c r="Y12" s="184">
        <v>0</v>
      </c>
      <c r="Z12" s="184">
        <v>0</v>
      </c>
      <c r="AA12" s="184">
        <v>0</v>
      </c>
      <c r="AB12" s="184">
        <v>0</v>
      </c>
      <c r="AC12" s="219">
        <v>0</v>
      </c>
      <c r="AD12" s="218">
        <v>0</v>
      </c>
      <c r="AE12" s="184">
        <v>0</v>
      </c>
      <c r="AF12" s="184">
        <v>0</v>
      </c>
      <c r="AG12" s="184">
        <v>0</v>
      </c>
      <c r="AH12" s="184">
        <v>0</v>
      </c>
      <c r="AI12" s="184">
        <v>0</v>
      </c>
      <c r="AJ12" s="219">
        <v>0</v>
      </c>
      <c r="AK12" s="218">
        <v>0</v>
      </c>
      <c r="AL12" s="184">
        <v>0</v>
      </c>
      <c r="AM12" s="184">
        <v>0</v>
      </c>
      <c r="AN12" s="184">
        <v>0</v>
      </c>
      <c r="AO12" s="184">
        <v>0</v>
      </c>
      <c r="AP12" s="184">
        <v>0</v>
      </c>
      <c r="AQ12" s="219">
        <v>0</v>
      </c>
      <c r="AR12" s="218">
        <v>0</v>
      </c>
      <c r="AS12" s="184">
        <v>0</v>
      </c>
      <c r="AT12" s="184">
        <v>0</v>
      </c>
      <c r="AU12" s="184">
        <v>0</v>
      </c>
      <c r="AV12" s="184">
        <v>0</v>
      </c>
      <c r="AW12" s="184">
        <v>0</v>
      </c>
      <c r="AX12" s="219">
        <v>0</v>
      </c>
      <c r="AY12" s="218">
        <v>0</v>
      </c>
      <c r="AZ12" s="184">
        <v>0</v>
      </c>
      <c r="BA12" s="184">
        <v>0</v>
      </c>
      <c r="BB12" s="184">
        <v>0</v>
      </c>
      <c r="BC12" s="184">
        <v>0</v>
      </c>
      <c r="BD12" s="184">
        <v>0</v>
      </c>
      <c r="BE12" s="219">
        <v>0</v>
      </c>
      <c r="BF12" s="218">
        <v>0</v>
      </c>
      <c r="BG12" s="184">
        <v>0</v>
      </c>
      <c r="BH12" s="184">
        <v>0</v>
      </c>
      <c r="BI12" s="184">
        <v>0</v>
      </c>
      <c r="BJ12" s="184">
        <v>0</v>
      </c>
      <c r="BK12" s="184">
        <v>0</v>
      </c>
      <c r="BL12" s="219">
        <v>0</v>
      </c>
      <c r="BM12" s="218">
        <v>0</v>
      </c>
      <c r="BN12" s="184">
        <v>0</v>
      </c>
      <c r="BO12" s="184">
        <v>0</v>
      </c>
      <c r="BP12" s="184">
        <v>0</v>
      </c>
      <c r="BQ12" s="184">
        <v>0</v>
      </c>
      <c r="BR12" s="184">
        <v>0</v>
      </c>
      <c r="BS12" s="219">
        <v>0</v>
      </c>
      <c r="BT12" s="218">
        <v>0</v>
      </c>
      <c r="BU12" s="184">
        <v>0</v>
      </c>
      <c r="BV12" s="184">
        <v>0</v>
      </c>
      <c r="BW12" s="184">
        <v>0</v>
      </c>
      <c r="BX12" s="184">
        <v>0</v>
      </c>
      <c r="BY12" s="184">
        <v>0</v>
      </c>
      <c r="BZ12" s="219">
        <v>0</v>
      </c>
      <c r="CA12" s="218">
        <v>0</v>
      </c>
      <c r="CB12" s="184">
        <v>0</v>
      </c>
      <c r="CC12" s="184">
        <v>0</v>
      </c>
      <c r="CD12" s="184">
        <v>0</v>
      </c>
      <c r="CE12" s="184">
        <v>0</v>
      </c>
      <c r="CF12" s="184">
        <v>0</v>
      </c>
      <c r="CG12" s="219">
        <v>0</v>
      </c>
      <c r="CH12" s="218">
        <v>0</v>
      </c>
      <c r="CI12" s="184">
        <v>0</v>
      </c>
      <c r="CJ12" s="184">
        <v>0</v>
      </c>
      <c r="CK12" s="184">
        <v>0</v>
      </c>
      <c r="CL12" s="184">
        <v>0</v>
      </c>
      <c r="CM12" s="184">
        <v>0</v>
      </c>
      <c r="CN12" s="219">
        <v>0</v>
      </c>
      <c r="CO12" s="218">
        <v>0</v>
      </c>
      <c r="CP12" s="184">
        <v>0</v>
      </c>
      <c r="CQ12" s="184">
        <v>0</v>
      </c>
      <c r="CR12" s="184">
        <v>0</v>
      </c>
      <c r="CS12" s="184">
        <v>0</v>
      </c>
      <c r="CT12" s="184">
        <v>0</v>
      </c>
      <c r="CU12" s="219">
        <v>0</v>
      </c>
      <c r="CV12" s="218">
        <v>0</v>
      </c>
      <c r="CW12" s="184">
        <v>0</v>
      </c>
      <c r="CX12" s="184">
        <v>0</v>
      </c>
      <c r="CY12" s="184">
        <v>0</v>
      </c>
      <c r="CZ12" s="184">
        <v>0</v>
      </c>
      <c r="DA12" s="184">
        <v>0</v>
      </c>
      <c r="DB12" s="219">
        <v>0</v>
      </c>
      <c r="DC12" s="218">
        <v>0</v>
      </c>
      <c r="DD12" s="184">
        <v>0</v>
      </c>
      <c r="DE12" s="184">
        <v>0</v>
      </c>
      <c r="DF12" s="184">
        <v>0</v>
      </c>
      <c r="DG12" s="184">
        <v>0</v>
      </c>
      <c r="DH12" s="184">
        <v>0</v>
      </c>
      <c r="DI12" s="219">
        <v>0</v>
      </c>
      <c r="DJ12" s="218">
        <v>0</v>
      </c>
      <c r="DK12" s="184">
        <v>0</v>
      </c>
      <c r="DL12" s="184">
        <v>0</v>
      </c>
      <c r="DM12" s="184">
        <v>0</v>
      </c>
      <c r="DN12" s="184">
        <v>0</v>
      </c>
      <c r="DO12" s="184">
        <v>0</v>
      </c>
      <c r="DP12" s="219">
        <v>0</v>
      </c>
      <c r="DQ12" s="218">
        <v>0</v>
      </c>
      <c r="DR12" s="184">
        <v>0</v>
      </c>
      <c r="DS12" s="184">
        <v>0</v>
      </c>
      <c r="DT12" s="184">
        <v>0</v>
      </c>
      <c r="DU12" s="184">
        <v>0</v>
      </c>
      <c r="DV12" s="184">
        <v>0</v>
      </c>
      <c r="DW12" s="219">
        <v>0</v>
      </c>
      <c r="DX12" s="218">
        <v>0</v>
      </c>
      <c r="DY12" s="184">
        <v>0</v>
      </c>
      <c r="DZ12" s="184">
        <v>0</v>
      </c>
      <c r="EA12" s="184">
        <v>0</v>
      </c>
      <c r="EB12" s="184">
        <v>0</v>
      </c>
      <c r="EC12" s="184">
        <v>0</v>
      </c>
      <c r="ED12" s="219">
        <v>0</v>
      </c>
      <c r="EE12" s="218">
        <v>0</v>
      </c>
      <c r="EF12" s="184">
        <v>0</v>
      </c>
      <c r="EG12" s="184">
        <v>0</v>
      </c>
      <c r="EH12" s="184">
        <v>0</v>
      </c>
      <c r="EI12" s="184">
        <v>0</v>
      </c>
      <c r="EJ12" s="184">
        <v>0</v>
      </c>
      <c r="EK12" s="219">
        <v>0</v>
      </c>
      <c r="EL12" s="218">
        <v>0</v>
      </c>
      <c r="EM12" s="184">
        <v>0</v>
      </c>
      <c r="EN12" s="184">
        <v>0</v>
      </c>
      <c r="EO12" s="184">
        <v>0</v>
      </c>
      <c r="EP12" s="184">
        <v>0</v>
      </c>
      <c r="EQ12" s="184">
        <v>0</v>
      </c>
      <c r="ER12" s="219">
        <v>0</v>
      </c>
      <c r="ES12" s="218">
        <v>0</v>
      </c>
      <c r="ET12" s="184">
        <v>0</v>
      </c>
      <c r="EU12" s="184">
        <v>0</v>
      </c>
      <c r="EV12" s="184">
        <v>0</v>
      </c>
      <c r="EW12" s="184">
        <v>0</v>
      </c>
      <c r="EX12" s="184">
        <v>0</v>
      </c>
      <c r="EY12" s="219">
        <v>0</v>
      </c>
      <c r="EZ12" s="218">
        <v>0</v>
      </c>
      <c r="FA12" s="184">
        <v>0</v>
      </c>
      <c r="FB12" s="184">
        <v>0</v>
      </c>
      <c r="FC12" s="184">
        <v>0</v>
      </c>
      <c r="FD12" s="184">
        <v>0</v>
      </c>
      <c r="FE12" s="184">
        <v>0</v>
      </c>
      <c r="FF12" s="219">
        <v>0</v>
      </c>
      <c r="FG12" s="218">
        <v>0</v>
      </c>
      <c r="FH12" s="184">
        <v>0</v>
      </c>
      <c r="FI12" s="184">
        <v>0</v>
      </c>
      <c r="FJ12" s="184">
        <v>0</v>
      </c>
      <c r="FK12" s="184">
        <v>0</v>
      </c>
      <c r="FL12" s="184">
        <v>0</v>
      </c>
      <c r="FM12" s="219">
        <v>0</v>
      </c>
      <c r="FN12" s="218">
        <v>0</v>
      </c>
      <c r="FO12" s="184">
        <v>0</v>
      </c>
      <c r="FP12" s="184">
        <v>0</v>
      </c>
      <c r="FQ12" s="184">
        <v>0</v>
      </c>
      <c r="FR12" s="184">
        <v>0</v>
      </c>
      <c r="FS12" s="184">
        <v>0</v>
      </c>
      <c r="FT12" s="219">
        <v>0</v>
      </c>
    </row>
    <row r="13" spans="1:177" ht="15.75" customHeight="1">
      <c r="A13" s="169" t="s">
        <v>25</v>
      </c>
      <c r="B13" s="218">
        <v>0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219">
        <v>0</v>
      </c>
      <c r="I13" s="218">
        <v>0</v>
      </c>
      <c r="J13" s="184">
        <v>0</v>
      </c>
      <c r="K13" s="184">
        <v>0</v>
      </c>
      <c r="L13" s="184">
        <v>0</v>
      </c>
      <c r="M13" s="184">
        <v>0</v>
      </c>
      <c r="N13" s="184">
        <v>0</v>
      </c>
      <c r="O13" s="219">
        <v>0</v>
      </c>
      <c r="P13" s="218">
        <v>0</v>
      </c>
      <c r="Q13" s="184">
        <v>0</v>
      </c>
      <c r="R13" s="184">
        <v>0</v>
      </c>
      <c r="S13" s="184">
        <v>0</v>
      </c>
      <c r="T13" s="184">
        <v>0</v>
      </c>
      <c r="U13" s="184">
        <v>0</v>
      </c>
      <c r="V13" s="219">
        <v>0</v>
      </c>
      <c r="W13" s="218">
        <v>0</v>
      </c>
      <c r="X13" s="184">
        <v>0</v>
      </c>
      <c r="Y13" s="184">
        <v>0</v>
      </c>
      <c r="Z13" s="184">
        <v>0</v>
      </c>
      <c r="AA13" s="184">
        <v>0</v>
      </c>
      <c r="AB13" s="184">
        <v>0</v>
      </c>
      <c r="AC13" s="219">
        <v>0</v>
      </c>
      <c r="AD13" s="218">
        <v>0</v>
      </c>
      <c r="AE13" s="184">
        <v>0</v>
      </c>
      <c r="AF13" s="184">
        <v>0</v>
      </c>
      <c r="AG13" s="184">
        <v>0</v>
      </c>
      <c r="AH13" s="184">
        <v>0</v>
      </c>
      <c r="AI13" s="184">
        <v>0</v>
      </c>
      <c r="AJ13" s="219">
        <v>0</v>
      </c>
      <c r="AK13" s="218">
        <v>0</v>
      </c>
      <c r="AL13" s="184">
        <v>0</v>
      </c>
      <c r="AM13" s="184">
        <v>0</v>
      </c>
      <c r="AN13" s="184">
        <v>0</v>
      </c>
      <c r="AO13" s="184">
        <v>0</v>
      </c>
      <c r="AP13" s="184">
        <v>0</v>
      </c>
      <c r="AQ13" s="219">
        <v>0</v>
      </c>
      <c r="AR13" s="218">
        <v>0</v>
      </c>
      <c r="AS13" s="184">
        <v>0</v>
      </c>
      <c r="AT13" s="184">
        <v>0</v>
      </c>
      <c r="AU13" s="184">
        <v>0</v>
      </c>
      <c r="AV13" s="184">
        <v>0</v>
      </c>
      <c r="AW13" s="184">
        <v>0</v>
      </c>
      <c r="AX13" s="219">
        <v>0</v>
      </c>
      <c r="AY13" s="218">
        <v>0</v>
      </c>
      <c r="AZ13" s="184">
        <v>0</v>
      </c>
      <c r="BA13" s="184">
        <v>0</v>
      </c>
      <c r="BB13" s="184">
        <v>0</v>
      </c>
      <c r="BC13" s="184">
        <v>0</v>
      </c>
      <c r="BD13" s="184">
        <v>0</v>
      </c>
      <c r="BE13" s="219">
        <v>0</v>
      </c>
      <c r="BF13" s="218">
        <v>0</v>
      </c>
      <c r="BG13" s="184">
        <v>0</v>
      </c>
      <c r="BH13" s="184">
        <v>0</v>
      </c>
      <c r="BI13" s="184">
        <v>0</v>
      </c>
      <c r="BJ13" s="184">
        <v>0</v>
      </c>
      <c r="BK13" s="184">
        <v>0</v>
      </c>
      <c r="BL13" s="219">
        <v>0</v>
      </c>
      <c r="BM13" s="218">
        <v>0</v>
      </c>
      <c r="BN13" s="184">
        <v>0</v>
      </c>
      <c r="BO13" s="184">
        <v>0</v>
      </c>
      <c r="BP13" s="184">
        <v>0</v>
      </c>
      <c r="BQ13" s="184">
        <v>0</v>
      </c>
      <c r="BR13" s="184">
        <v>0</v>
      </c>
      <c r="BS13" s="219">
        <v>0</v>
      </c>
      <c r="BT13" s="218">
        <v>0</v>
      </c>
      <c r="BU13" s="184">
        <v>0</v>
      </c>
      <c r="BV13" s="184">
        <v>0</v>
      </c>
      <c r="BW13" s="184">
        <v>0</v>
      </c>
      <c r="BX13" s="184">
        <v>0</v>
      </c>
      <c r="BY13" s="184">
        <v>0</v>
      </c>
      <c r="BZ13" s="219">
        <v>0</v>
      </c>
      <c r="CA13" s="218">
        <v>0</v>
      </c>
      <c r="CB13" s="184">
        <v>0</v>
      </c>
      <c r="CC13" s="184">
        <v>0</v>
      </c>
      <c r="CD13" s="184">
        <v>0</v>
      </c>
      <c r="CE13" s="184">
        <v>0</v>
      </c>
      <c r="CF13" s="184">
        <v>0</v>
      </c>
      <c r="CG13" s="219">
        <v>0</v>
      </c>
      <c r="CH13" s="218">
        <v>0</v>
      </c>
      <c r="CI13" s="184">
        <v>0</v>
      </c>
      <c r="CJ13" s="184">
        <v>0</v>
      </c>
      <c r="CK13" s="184">
        <v>0</v>
      </c>
      <c r="CL13" s="184">
        <v>0</v>
      </c>
      <c r="CM13" s="184">
        <v>0</v>
      </c>
      <c r="CN13" s="219">
        <v>0</v>
      </c>
      <c r="CO13" s="218">
        <v>0</v>
      </c>
      <c r="CP13" s="184">
        <v>0</v>
      </c>
      <c r="CQ13" s="184">
        <v>0</v>
      </c>
      <c r="CR13" s="184">
        <v>0</v>
      </c>
      <c r="CS13" s="184">
        <v>0</v>
      </c>
      <c r="CT13" s="184">
        <v>0</v>
      </c>
      <c r="CU13" s="219">
        <v>0</v>
      </c>
      <c r="CV13" s="218">
        <v>0</v>
      </c>
      <c r="CW13" s="184">
        <v>0</v>
      </c>
      <c r="CX13" s="184">
        <v>0</v>
      </c>
      <c r="CY13" s="184">
        <v>0</v>
      </c>
      <c r="CZ13" s="184">
        <v>0</v>
      </c>
      <c r="DA13" s="184">
        <v>0</v>
      </c>
      <c r="DB13" s="219">
        <v>0</v>
      </c>
      <c r="DC13" s="218">
        <v>0</v>
      </c>
      <c r="DD13" s="184">
        <v>0</v>
      </c>
      <c r="DE13" s="184">
        <v>0</v>
      </c>
      <c r="DF13" s="184">
        <v>0</v>
      </c>
      <c r="DG13" s="184">
        <v>0</v>
      </c>
      <c r="DH13" s="184">
        <v>0</v>
      </c>
      <c r="DI13" s="219">
        <v>0</v>
      </c>
      <c r="DJ13" s="218">
        <v>0</v>
      </c>
      <c r="DK13" s="184">
        <v>0</v>
      </c>
      <c r="DL13" s="184">
        <v>0</v>
      </c>
      <c r="DM13" s="184">
        <v>0</v>
      </c>
      <c r="DN13" s="184">
        <v>0</v>
      </c>
      <c r="DO13" s="184">
        <v>0</v>
      </c>
      <c r="DP13" s="219">
        <v>0</v>
      </c>
      <c r="DQ13" s="218">
        <v>0</v>
      </c>
      <c r="DR13" s="184">
        <v>0</v>
      </c>
      <c r="DS13" s="184">
        <v>0</v>
      </c>
      <c r="DT13" s="184">
        <v>0</v>
      </c>
      <c r="DU13" s="184">
        <v>0</v>
      </c>
      <c r="DV13" s="184">
        <v>0</v>
      </c>
      <c r="DW13" s="219">
        <v>0</v>
      </c>
      <c r="DX13" s="218">
        <v>0</v>
      </c>
      <c r="DY13" s="184">
        <v>0</v>
      </c>
      <c r="DZ13" s="184">
        <v>0</v>
      </c>
      <c r="EA13" s="184">
        <v>0</v>
      </c>
      <c r="EB13" s="184">
        <v>0</v>
      </c>
      <c r="EC13" s="184">
        <v>0</v>
      </c>
      <c r="ED13" s="219">
        <v>0</v>
      </c>
      <c r="EE13" s="218">
        <v>0</v>
      </c>
      <c r="EF13" s="184">
        <v>0</v>
      </c>
      <c r="EG13" s="184">
        <v>0</v>
      </c>
      <c r="EH13" s="184">
        <v>0</v>
      </c>
      <c r="EI13" s="184">
        <v>0</v>
      </c>
      <c r="EJ13" s="184">
        <v>0</v>
      </c>
      <c r="EK13" s="219">
        <v>0</v>
      </c>
      <c r="EL13" s="218">
        <v>0</v>
      </c>
      <c r="EM13" s="184">
        <v>0</v>
      </c>
      <c r="EN13" s="184">
        <v>0</v>
      </c>
      <c r="EO13" s="184">
        <v>0</v>
      </c>
      <c r="EP13" s="184">
        <v>0</v>
      </c>
      <c r="EQ13" s="184">
        <v>0</v>
      </c>
      <c r="ER13" s="219">
        <v>0</v>
      </c>
      <c r="ES13" s="218">
        <v>0</v>
      </c>
      <c r="ET13" s="184">
        <v>0</v>
      </c>
      <c r="EU13" s="184">
        <v>0</v>
      </c>
      <c r="EV13" s="184">
        <v>0</v>
      </c>
      <c r="EW13" s="184">
        <v>0</v>
      </c>
      <c r="EX13" s="184">
        <v>0</v>
      </c>
      <c r="EY13" s="219">
        <v>0</v>
      </c>
      <c r="EZ13" s="218">
        <v>0</v>
      </c>
      <c r="FA13" s="184">
        <v>0</v>
      </c>
      <c r="FB13" s="184">
        <v>0</v>
      </c>
      <c r="FC13" s="184">
        <v>0</v>
      </c>
      <c r="FD13" s="184">
        <v>0</v>
      </c>
      <c r="FE13" s="184">
        <v>0</v>
      </c>
      <c r="FF13" s="219">
        <v>0</v>
      </c>
      <c r="FG13" s="218">
        <v>0</v>
      </c>
      <c r="FH13" s="184">
        <v>0</v>
      </c>
      <c r="FI13" s="184">
        <v>0</v>
      </c>
      <c r="FJ13" s="184">
        <v>0</v>
      </c>
      <c r="FK13" s="184">
        <v>0</v>
      </c>
      <c r="FL13" s="184">
        <v>0</v>
      </c>
      <c r="FM13" s="219">
        <v>0</v>
      </c>
      <c r="FN13" s="218">
        <v>0</v>
      </c>
      <c r="FO13" s="184">
        <v>0</v>
      </c>
      <c r="FP13" s="184">
        <v>0</v>
      </c>
      <c r="FQ13" s="184">
        <v>0</v>
      </c>
      <c r="FR13" s="184">
        <v>0</v>
      </c>
      <c r="FS13" s="184">
        <v>0</v>
      </c>
      <c r="FT13" s="219">
        <v>0</v>
      </c>
    </row>
    <row r="14" spans="1:177" ht="15.75" customHeight="1">
      <c r="A14" s="169" t="s">
        <v>26</v>
      </c>
      <c r="B14" s="218">
        <v>0</v>
      </c>
      <c r="C14" s="184">
        <v>0</v>
      </c>
      <c r="D14" s="184">
        <v>0</v>
      </c>
      <c r="E14" s="184">
        <v>0</v>
      </c>
      <c r="F14" s="184">
        <v>0</v>
      </c>
      <c r="G14" s="184">
        <v>0</v>
      </c>
      <c r="H14" s="219">
        <v>0</v>
      </c>
      <c r="I14" s="218">
        <v>0</v>
      </c>
      <c r="J14" s="184">
        <v>0</v>
      </c>
      <c r="K14" s="184">
        <v>0</v>
      </c>
      <c r="L14" s="184">
        <v>0</v>
      </c>
      <c r="M14" s="184">
        <v>0</v>
      </c>
      <c r="N14" s="184">
        <v>0</v>
      </c>
      <c r="O14" s="219">
        <v>0</v>
      </c>
      <c r="P14" s="218">
        <v>0</v>
      </c>
      <c r="Q14" s="184">
        <v>0</v>
      </c>
      <c r="R14" s="184">
        <v>0</v>
      </c>
      <c r="S14" s="184">
        <v>0</v>
      </c>
      <c r="T14" s="184">
        <v>0</v>
      </c>
      <c r="U14" s="184">
        <v>0</v>
      </c>
      <c r="V14" s="219">
        <v>0</v>
      </c>
      <c r="W14" s="218">
        <v>0</v>
      </c>
      <c r="X14" s="184">
        <v>0</v>
      </c>
      <c r="Y14" s="184">
        <v>0</v>
      </c>
      <c r="Z14" s="184">
        <v>0</v>
      </c>
      <c r="AA14" s="184">
        <v>0</v>
      </c>
      <c r="AB14" s="184">
        <v>0</v>
      </c>
      <c r="AC14" s="219">
        <v>0</v>
      </c>
      <c r="AD14" s="218">
        <v>0</v>
      </c>
      <c r="AE14" s="184">
        <v>0</v>
      </c>
      <c r="AF14" s="184">
        <v>0</v>
      </c>
      <c r="AG14" s="184">
        <v>0</v>
      </c>
      <c r="AH14" s="184">
        <v>0</v>
      </c>
      <c r="AI14" s="184">
        <v>0</v>
      </c>
      <c r="AJ14" s="219">
        <v>0</v>
      </c>
      <c r="AK14" s="218">
        <v>0</v>
      </c>
      <c r="AL14" s="184">
        <v>0</v>
      </c>
      <c r="AM14" s="184">
        <v>0</v>
      </c>
      <c r="AN14" s="184">
        <v>0</v>
      </c>
      <c r="AO14" s="184">
        <v>0</v>
      </c>
      <c r="AP14" s="184">
        <v>0</v>
      </c>
      <c r="AQ14" s="219">
        <v>0</v>
      </c>
      <c r="AR14" s="218">
        <v>4</v>
      </c>
      <c r="AS14" s="184">
        <v>5501.0980392156898</v>
      </c>
      <c r="AT14" s="184">
        <v>2386.16</v>
      </c>
      <c r="AU14" s="184">
        <v>1964.54</v>
      </c>
      <c r="AV14" s="184">
        <v>397.0887848315017</v>
      </c>
      <c r="AW14" s="184">
        <v>7891.9872393486939</v>
      </c>
      <c r="AX14" s="219">
        <v>0</v>
      </c>
      <c r="AY14" s="218">
        <v>3799</v>
      </c>
      <c r="AZ14" s="184">
        <v>1223591.7509511001</v>
      </c>
      <c r="BA14" s="184">
        <v>275644.00000000006</v>
      </c>
      <c r="BB14" s="184">
        <v>302236.83636923559</v>
      </c>
      <c r="BC14" s="184">
        <v>1535302.2909653257</v>
      </c>
      <c r="BD14" s="184">
        <v>1623476.564170253</v>
      </c>
      <c r="BE14" s="219">
        <v>0</v>
      </c>
      <c r="BF14" s="218">
        <v>0</v>
      </c>
      <c r="BG14" s="184">
        <v>0</v>
      </c>
      <c r="BH14" s="184">
        <v>0</v>
      </c>
      <c r="BI14" s="184">
        <v>0</v>
      </c>
      <c r="BJ14" s="184">
        <v>0</v>
      </c>
      <c r="BK14" s="184">
        <v>0</v>
      </c>
      <c r="BL14" s="219">
        <v>0</v>
      </c>
      <c r="BM14" s="218">
        <v>0</v>
      </c>
      <c r="BN14" s="184">
        <v>0</v>
      </c>
      <c r="BO14" s="184">
        <v>0</v>
      </c>
      <c r="BP14" s="184">
        <v>0</v>
      </c>
      <c r="BQ14" s="184">
        <v>0</v>
      </c>
      <c r="BR14" s="184">
        <v>0</v>
      </c>
      <c r="BS14" s="219">
        <v>0</v>
      </c>
      <c r="BT14" s="218">
        <v>0</v>
      </c>
      <c r="BU14" s="184">
        <v>0</v>
      </c>
      <c r="BV14" s="184">
        <v>0</v>
      </c>
      <c r="BW14" s="184">
        <v>0</v>
      </c>
      <c r="BX14" s="184">
        <v>0</v>
      </c>
      <c r="BY14" s="184">
        <v>0</v>
      </c>
      <c r="BZ14" s="219">
        <v>0</v>
      </c>
      <c r="CA14" s="218">
        <v>0</v>
      </c>
      <c r="CB14" s="184">
        <v>0</v>
      </c>
      <c r="CC14" s="184">
        <v>0</v>
      </c>
      <c r="CD14" s="184">
        <v>0</v>
      </c>
      <c r="CE14" s="184">
        <v>0</v>
      </c>
      <c r="CF14" s="184">
        <v>0</v>
      </c>
      <c r="CG14" s="219">
        <v>0</v>
      </c>
      <c r="CH14" s="218">
        <v>0</v>
      </c>
      <c r="CI14" s="184">
        <v>0</v>
      </c>
      <c r="CJ14" s="184">
        <v>0</v>
      </c>
      <c r="CK14" s="184">
        <v>0</v>
      </c>
      <c r="CL14" s="184">
        <v>0</v>
      </c>
      <c r="CM14" s="184">
        <v>0</v>
      </c>
      <c r="CN14" s="219">
        <v>0</v>
      </c>
      <c r="CO14" s="218">
        <v>0</v>
      </c>
      <c r="CP14" s="184">
        <v>0</v>
      </c>
      <c r="CQ14" s="184">
        <v>0</v>
      </c>
      <c r="CR14" s="184">
        <v>0</v>
      </c>
      <c r="CS14" s="184">
        <v>0</v>
      </c>
      <c r="CT14" s="184">
        <v>0</v>
      </c>
      <c r="CU14" s="219">
        <v>0</v>
      </c>
      <c r="CV14" s="218">
        <v>0</v>
      </c>
      <c r="CW14" s="184">
        <v>0</v>
      </c>
      <c r="CX14" s="184">
        <v>0</v>
      </c>
      <c r="CY14" s="184">
        <v>0</v>
      </c>
      <c r="CZ14" s="184">
        <v>0</v>
      </c>
      <c r="DA14" s="184">
        <v>0</v>
      </c>
      <c r="DB14" s="219">
        <v>0</v>
      </c>
      <c r="DC14" s="218">
        <v>0</v>
      </c>
      <c r="DD14" s="184">
        <v>0</v>
      </c>
      <c r="DE14" s="184">
        <v>0</v>
      </c>
      <c r="DF14" s="184">
        <v>0</v>
      </c>
      <c r="DG14" s="184">
        <v>0</v>
      </c>
      <c r="DH14" s="184">
        <v>0</v>
      </c>
      <c r="DI14" s="219">
        <v>0</v>
      </c>
      <c r="DJ14" s="218">
        <v>0</v>
      </c>
      <c r="DK14" s="184">
        <v>0</v>
      </c>
      <c r="DL14" s="184">
        <v>0</v>
      </c>
      <c r="DM14" s="184">
        <v>0</v>
      </c>
      <c r="DN14" s="184">
        <v>0</v>
      </c>
      <c r="DO14" s="184">
        <v>0</v>
      </c>
      <c r="DP14" s="219">
        <v>0</v>
      </c>
      <c r="DQ14" s="218">
        <v>0</v>
      </c>
      <c r="DR14" s="184">
        <v>0</v>
      </c>
      <c r="DS14" s="184">
        <v>0</v>
      </c>
      <c r="DT14" s="184">
        <v>0</v>
      </c>
      <c r="DU14" s="184">
        <v>0</v>
      </c>
      <c r="DV14" s="184">
        <v>0</v>
      </c>
      <c r="DW14" s="219">
        <v>0</v>
      </c>
      <c r="DX14" s="218">
        <v>0</v>
      </c>
      <c r="DY14" s="184">
        <v>0</v>
      </c>
      <c r="DZ14" s="184">
        <v>0</v>
      </c>
      <c r="EA14" s="184">
        <v>0</v>
      </c>
      <c r="EB14" s="184">
        <v>0</v>
      </c>
      <c r="EC14" s="184">
        <v>0</v>
      </c>
      <c r="ED14" s="219">
        <v>0</v>
      </c>
      <c r="EE14" s="218">
        <v>0</v>
      </c>
      <c r="EF14" s="184">
        <v>0</v>
      </c>
      <c r="EG14" s="184">
        <v>0</v>
      </c>
      <c r="EH14" s="184">
        <v>0</v>
      </c>
      <c r="EI14" s="184">
        <v>0</v>
      </c>
      <c r="EJ14" s="184">
        <v>0</v>
      </c>
      <c r="EK14" s="219">
        <v>0</v>
      </c>
      <c r="EL14" s="218">
        <v>0</v>
      </c>
      <c r="EM14" s="184">
        <v>0</v>
      </c>
      <c r="EN14" s="184">
        <v>0</v>
      </c>
      <c r="EO14" s="184">
        <v>0</v>
      </c>
      <c r="EP14" s="184">
        <v>0</v>
      </c>
      <c r="EQ14" s="184">
        <v>0</v>
      </c>
      <c r="ER14" s="219">
        <v>0</v>
      </c>
      <c r="ES14" s="218">
        <v>0</v>
      </c>
      <c r="ET14" s="184">
        <v>0</v>
      </c>
      <c r="EU14" s="184">
        <v>0</v>
      </c>
      <c r="EV14" s="184">
        <v>0</v>
      </c>
      <c r="EW14" s="184">
        <v>0</v>
      </c>
      <c r="EX14" s="184">
        <v>0</v>
      </c>
      <c r="EY14" s="219">
        <v>0</v>
      </c>
      <c r="EZ14" s="218">
        <v>0</v>
      </c>
      <c r="FA14" s="184">
        <v>0</v>
      </c>
      <c r="FB14" s="184">
        <v>0</v>
      </c>
      <c r="FC14" s="184">
        <v>0</v>
      </c>
      <c r="FD14" s="184">
        <v>0</v>
      </c>
      <c r="FE14" s="184">
        <v>0</v>
      </c>
      <c r="FF14" s="219">
        <v>0</v>
      </c>
      <c r="FG14" s="218">
        <v>0</v>
      </c>
      <c r="FH14" s="184">
        <v>0</v>
      </c>
      <c r="FI14" s="184">
        <v>0</v>
      </c>
      <c r="FJ14" s="184">
        <v>0</v>
      </c>
      <c r="FK14" s="184">
        <v>0</v>
      </c>
      <c r="FL14" s="184">
        <v>0</v>
      </c>
      <c r="FM14" s="219">
        <v>0</v>
      </c>
      <c r="FN14" s="218">
        <v>3803</v>
      </c>
      <c r="FO14" s="184">
        <v>1229092.8489903158</v>
      </c>
      <c r="FP14" s="184">
        <v>278030.16000000003</v>
      </c>
      <c r="FQ14" s="184">
        <v>304201.37636923557</v>
      </c>
      <c r="FR14" s="184">
        <v>1535699.3797501572</v>
      </c>
      <c r="FS14" s="184">
        <v>1631368.5514096017</v>
      </c>
      <c r="FT14" s="219">
        <v>0</v>
      </c>
    </row>
    <row r="15" spans="1:177">
      <c r="A15" s="169" t="s">
        <v>837</v>
      </c>
      <c r="B15" s="218">
        <v>0</v>
      </c>
      <c r="C15" s="184">
        <v>0</v>
      </c>
      <c r="D15" s="184">
        <v>0</v>
      </c>
      <c r="E15" s="184">
        <v>0</v>
      </c>
      <c r="F15" s="184">
        <v>0</v>
      </c>
      <c r="G15" s="184">
        <v>0</v>
      </c>
      <c r="H15" s="219">
        <v>0</v>
      </c>
      <c r="I15" s="218">
        <v>0</v>
      </c>
      <c r="J15" s="184">
        <v>0</v>
      </c>
      <c r="K15" s="184">
        <v>0</v>
      </c>
      <c r="L15" s="184">
        <v>0</v>
      </c>
      <c r="M15" s="184">
        <v>0</v>
      </c>
      <c r="N15" s="184">
        <v>0</v>
      </c>
      <c r="O15" s="219">
        <v>0</v>
      </c>
      <c r="P15" s="218">
        <v>0</v>
      </c>
      <c r="Q15" s="184">
        <v>0</v>
      </c>
      <c r="R15" s="184">
        <v>0</v>
      </c>
      <c r="S15" s="184">
        <v>0</v>
      </c>
      <c r="T15" s="184">
        <v>0</v>
      </c>
      <c r="U15" s="184">
        <v>0</v>
      </c>
      <c r="V15" s="219">
        <v>0</v>
      </c>
      <c r="W15" s="218">
        <v>0</v>
      </c>
      <c r="X15" s="184">
        <v>0</v>
      </c>
      <c r="Y15" s="184">
        <v>0</v>
      </c>
      <c r="Z15" s="184">
        <v>0</v>
      </c>
      <c r="AA15" s="184">
        <v>0</v>
      </c>
      <c r="AB15" s="184">
        <v>0</v>
      </c>
      <c r="AC15" s="219">
        <v>0</v>
      </c>
      <c r="AD15" s="218">
        <v>0</v>
      </c>
      <c r="AE15" s="184">
        <v>0</v>
      </c>
      <c r="AF15" s="184">
        <v>0</v>
      </c>
      <c r="AG15" s="184">
        <v>0</v>
      </c>
      <c r="AH15" s="184">
        <v>0</v>
      </c>
      <c r="AI15" s="184">
        <v>0</v>
      </c>
      <c r="AJ15" s="219">
        <v>0</v>
      </c>
      <c r="AK15" s="218">
        <v>0</v>
      </c>
      <c r="AL15" s="184">
        <v>0</v>
      </c>
      <c r="AM15" s="184">
        <v>0</v>
      </c>
      <c r="AN15" s="184">
        <v>0</v>
      </c>
      <c r="AO15" s="184">
        <v>0</v>
      </c>
      <c r="AP15" s="184">
        <v>0</v>
      </c>
      <c r="AQ15" s="219">
        <v>0</v>
      </c>
      <c r="AR15" s="218">
        <v>1</v>
      </c>
      <c r="AS15" s="184">
        <v>912.40196078431404</v>
      </c>
      <c r="AT15" s="184">
        <v>0</v>
      </c>
      <c r="AU15" s="184">
        <v>0</v>
      </c>
      <c r="AV15" s="184">
        <v>397.0887848315017</v>
      </c>
      <c r="AW15" s="184">
        <v>4586.2552714871099</v>
      </c>
      <c r="AX15" s="219">
        <v>0</v>
      </c>
      <c r="AY15" s="218">
        <v>0</v>
      </c>
      <c r="AZ15" s="184">
        <v>0</v>
      </c>
      <c r="BA15" s="184">
        <v>0</v>
      </c>
      <c r="BB15" s="184">
        <v>0</v>
      </c>
      <c r="BC15" s="184">
        <v>0</v>
      </c>
      <c r="BD15" s="184">
        <v>0</v>
      </c>
      <c r="BE15" s="219">
        <v>0</v>
      </c>
      <c r="BF15" s="218">
        <v>0</v>
      </c>
      <c r="BG15" s="184">
        <v>0</v>
      </c>
      <c r="BH15" s="184">
        <v>0</v>
      </c>
      <c r="BI15" s="184">
        <v>0</v>
      </c>
      <c r="BJ15" s="184">
        <v>0</v>
      </c>
      <c r="BK15" s="184">
        <v>0</v>
      </c>
      <c r="BL15" s="219">
        <v>0</v>
      </c>
      <c r="BM15" s="218">
        <v>0</v>
      </c>
      <c r="BN15" s="184">
        <v>0</v>
      </c>
      <c r="BO15" s="184">
        <v>0</v>
      </c>
      <c r="BP15" s="184">
        <v>0</v>
      </c>
      <c r="BQ15" s="184">
        <v>0</v>
      </c>
      <c r="BR15" s="184">
        <v>0</v>
      </c>
      <c r="BS15" s="219">
        <v>0</v>
      </c>
      <c r="BT15" s="218">
        <v>0</v>
      </c>
      <c r="BU15" s="184">
        <v>0</v>
      </c>
      <c r="BV15" s="184">
        <v>0</v>
      </c>
      <c r="BW15" s="184">
        <v>0</v>
      </c>
      <c r="BX15" s="184">
        <v>0</v>
      </c>
      <c r="BY15" s="184">
        <v>0</v>
      </c>
      <c r="BZ15" s="219">
        <v>0</v>
      </c>
      <c r="CA15" s="218">
        <v>0</v>
      </c>
      <c r="CB15" s="184">
        <v>0</v>
      </c>
      <c r="CC15" s="184">
        <v>0</v>
      </c>
      <c r="CD15" s="184">
        <v>0</v>
      </c>
      <c r="CE15" s="184">
        <v>0</v>
      </c>
      <c r="CF15" s="184">
        <v>0</v>
      </c>
      <c r="CG15" s="219">
        <v>0</v>
      </c>
      <c r="CH15" s="218">
        <v>0</v>
      </c>
      <c r="CI15" s="184">
        <v>0</v>
      </c>
      <c r="CJ15" s="184">
        <v>0</v>
      </c>
      <c r="CK15" s="184">
        <v>0</v>
      </c>
      <c r="CL15" s="184">
        <v>0</v>
      </c>
      <c r="CM15" s="184">
        <v>0</v>
      </c>
      <c r="CN15" s="219">
        <v>0</v>
      </c>
      <c r="CO15" s="218">
        <v>0</v>
      </c>
      <c r="CP15" s="184">
        <v>0</v>
      </c>
      <c r="CQ15" s="184">
        <v>0</v>
      </c>
      <c r="CR15" s="184">
        <v>0</v>
      </c>
      <c r="CS15" s="184">
        <v>0</v>
      </c>
      <c r="CT15" s="184">
        <v>0</v>
      </c>
      <c r="CU15" s="219">
        <v>0</v>
      </c>
      <c r="CV15" s="218">
        <v>0</v>
      </c>
      <c r="CW15" s="184">
        <v>0</v>
      </c>
      <c r="CX15" s="184">
        <v>0</v>
      </c>
      <c r="CY15" s="184">
        <v>0</v>
      </c>
      <c r="CZ15" s="184">
        <v>0</v>
      </c>
      <c r="DA15" s="184">
        <v>0</v>
      </c>
      <c r="DB15" s="219">
        <v>0</v>
      </c>
      <c r="DC15" s="218">
        <v>0</v>
      </c>
      <c r="DD15" s="184">
        <v>0</v>
      </c>
      <c r="DE15" s="184">
        <v>0</v>
      </c>
      <c r="DF15" s="184">
        <v>0</v>
      </c>
      <c r="DG15" s="184">
        <v>0</v>
      </c>
      <c r="DH15" s="184">
        <v>0</v>
      </c>
      <c r="DI15" s="219">
        <v>0</v>
      </c>
      <c r="DJ15" s="218">
        <v>0</v>
      </c>
      <c r="DK15" s="184">
        <v>0</v>
      </c>
      <c r="DL15" s="184">
        <v>0</v>
      </c>
      <c r="DM15" s="184">
        <v>0</v>
      </c>
      <c r="DN15" s="184">
        <v>0</v>
      </c>
      <c r="DO15" s="184">
        <v>0</v>
      </c>
      <c r="DP15" s="219">
        <v>0</v>
      </c>
      <c r="DQ15" s="218">
        <v>0</v>
      </c>
      <c r="DR15" s="184">
        <v>0</v>
      </c>
      <c r="DS15" s="184">
        <v>0</v>
      </c>
      <c r="DT15" s="184">
        <v>0</v>
      </c>
      <c r="DU15" s="184">
        <v>0</v>
      </c>
      <c r="DV15" s="184">
        <v>0</v>
      </c>
      <c r="DW15" s="219">
        <v>0</v>
      </c>
      <c r="DX15" s="218">
        <v>0</v>
      </c>
      <c r="DY15" s="184">
        <v>0</v>
      </c>
      <c r="DZ15" s="184">
        <v>0</v>
      </c>
      <c r="EA15" s="184">
        <v>0</v>
      </c>
      <c r="EB15" s="184">
        <v>0</v>
      </c>
      <c r="EC15" s="184">
        <v>0</v>
      </c>
      <c r="ED15" s="219">
        <v>0</v>
      </c>
      <c r="EE15" s="218">
        <v>0</v>
      </c>
      <c r="EF15" s="184">
        <v>0</v>
      </c>
      <c r="EG15" s="184">
        <v>0</v>
      </c>
      <c r="EH15" s="184">
        <v>0</v>
      </c>
      <c r="EI15" s="184">
        <v>0</v>
      </c>
      <c r="EJ15" s="184">
        <v>0</v>
      </c>
      <c r="EK15" s="219">
        <v>0</v>
      </c>
      <c r="EL15" s="218">
        <v>0</v>
      </c>
      <c r="EM15" s="184">
        <v>0</v>
      </c>
      <c r="EN15" s="184">
        <v>0</v>
      </c>
      <c r="EO15" s="184">
        <v>0</v>
      </c>
      <c r="EP15" s="184">
        <v>0</v>
      </c>
      <c r="EQ15" s="184">
        <v>0</v>
      </c>
      <c r="ER15" s="219">
        <v>0</v>
      </c>
      <c r="ES15" s="218">
        <v>0</v>
      </c>
      <c r="ET15" s="184">
        <v>0</v>
      </c>
      <c r="EU15" s="184">
        <v>0</v>
      </c>
      <c r="EV15" s="184">
        <v>0</v>
      </c>
      <c r="EW15" s="184">
        <v>0</v>
      </c>
      <c r="EX15" s="184">
        <v>0</v>
      </c>
      <c r="EY15" s="219">
        <v>0</v>
      </c>
      <c r="EZ15" s="218">
        <v>0</v>
      </c>
      <c r="FA15" s="184">
        <v>0</v>
      </c>
      <c r="FB15" s="184">
        <v>0</v>
      </c>
      <c r="FC15" s="184">
        <v>0</v>
      </c>
      <c r="FD15" s="184">
        <v>0</v>
      </c>
      <c r="FE15" s="184">
        <v>0</v>
      </c>
      <c r="FF15" s="219">
        <v>0</v>
      </c>
      <c r="FG15" s="218">
        <v>0</v>
      </c>
      <c r="FH15" s="184">
        <v>0</v>
      </c>
      <c r="FI15" s="184">
        <v>0</v>
      </c>
      <c r="FJ15" s="184">
        <v>0</v>
      </c>
      <c r="FK15" s="184">
        <v>0</v>
      </c>
      <c r="FL15" s="184">
        <v>0</v>
      </c>
      <c r="FM15" s="219">
        <v>0</v>
      </c>
      <c r="FN15" s="218">
        <v>1</v>
      </c>
      <c r="FO15" s="184">
        <v>912.40196078431404</v>
      </c>
      <c r="FP15" s="184">
        <v>0</v>
      </c>
      <c r="FQ15" s="184">
        <v>0</v>
      </c>
      <c r="FR15" s="184">
        <v>397.0887848315017</v>
      </c>
      <c r="FS15" s="184">
        <v>4586.2552714871099</v>
      </c>
      <c r="FT15" s="219">
        <v>0</v>
      </c>
    </row>
    <row r="16" spans="1:177">
      <c r="A16" s="169" t="s">
        <v>838</v>
      </c>
      <c r="B16" s="218">
        <v>0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219">
        <v>0</v>
      </c>
      <c r="I16" s="218">
        <v>0</v>
      </c>
      <c r="J16" s="184">
        <v>0</v>
      </c>
      <c r="K16" s="184">
        <v>0</v>
      </c>
      <c r="L16" s="184">
        <v>0</v>
      </c>
      <c r="M16" s="184">
        <v>0</v>
      </c>
      <c r="N16" s="184">
        <v>0</v>
      </c>
      <c r="O16" s="219">
        <v>0</v>
      </c>
      <c r="P16" s="218">
        <v>0</v>
      </c>
      <c r="Q16" s="184">
        <v>0</v>
      </c>
      <c r="R16" s="184">
        <v>0</v>
      </c>
      <c r="S16" s="184">
        <v>0</v>
      </c>
      <c r="T16" s="184">
        <v>0</v>
      </c>
      <c r="U16" s="184">
        <v>0</v>
      </c>
      <c r="V16" s="219">
        <v>0</v>
      </c>
      <c r="W16" s="218">
        <v>0</v>
      </c>
      <c r="X16" s="184">
        <v>0</v>
      </c>
      <c r="Y16" s="184">
        <v>0</v>
      </c>
      <c r="Z16" s="184">
        <v>0</v>
      </c>
      <c r="AA16" s="184">
        <v>0</v>
      </c>
      <c r="AB16" s="184">
        <v>0</v>
      </c>
      <c r="AC16" s="219">
        <v>0</v>
      </c>
      <c r="AD16" s="218">
        <v>0</v>
      </c>
      <c r="AE16" s="184">
        <v>0</v>
      </c>
      <c r="AF16" s="184">
        <v>0</v>
      </c>
      <c r="AG16" s="184">
        <v>0</v>
      </c>
      <c r="AH16" s="184">
        <v>0</v>
      </c>
      <c r="AI16" s="184">
        <v>0</v>
      </c>
      <c r="AJ16" s="219">
        <v>0</v>
      </c>
      <c r="AK16" s="218">
        <v>0</v>
      </c>
      <c r="AL16" s="184">
        <v>0</v>
      </c>
      <c r="AM16" s="184">
        <v>0</v>
      </c>
      <c r="AN16" s="184">
        <v>0</v>
      </c>
      <c r="AO16" s="184">
        <v>0</v>
      </c>
      <c r="AP16" s="184">
        <v>0</v>
      </c>
      <c r="AQ16" s="219">
        <v>0</v>
      </c>
      <c r="AR16" s="218">
        <v>3</v>
      </c>
      <c r="AS16" s="184">
        <v>4588.696078431376</v>
      </c>
      <c r="AT16" s="184">
        <v>2386.16</v>
      </c>
      <c r="AU16" s="184">
        <v>1964.54</v>
      </c>
      <c r="AV16" s="184">
        <v>0</v>
      </c>
      <c r="AW16" s="184">
        <v>3305.7319678615841</v>
      </c>
      <c r="AX16" s="219">
        <v>0</v>
      </c>
      <c r="AY16" s="218">
        <v>3799</v>
      </c>
      <c r="AZ16" s="184">
        <v>1223591.7509511001</v>
      </c>
      <c r="BA16" s="184">
        <v>275644.00000000006</v>
      </c>
      <c r="BB16" s="184">
        <v>302236.83636923559</v>
      </c>
      <c r="BC16" s="184">
        <v>1535302.2909653257</v>
      </c>
      <c r="BD16" s="184">
        <v>1623476.564170253</v>
      </c>
      <c r="BE16" s="219">
        <v>0</v>
      </c>
      <c r="BF16" s="218">
        <v>0</v>
      </c>
      <c r="BG16" s="184">
        <v>0</v>
      </c>
      <c r="BH16" s="184">
        <v>0</v>
      </c>
      <c r="BI16" s="184">
        <v>0</v>
      </c>
      <c r="BJ16" s="184">
        <v>0</v>
      </c>
      <c r="BK16" s="184">
        <v>0</v>
      </c>
      <c r="BL16" s="219">
        <v>0</v>
      </c>
      <c r="BM16" s="218">
        <v>0</v>
      </c>
      <c r="BN16" s="184">
        <v>0</v>
      </c>
      <c r="BO16" s="184">
        <v>0</v>
      </c>
      <c r="BP16" s="184">
        <v>0</v>
      </c>
      <c r="BQ16" s="184">
        <v>0</v>
      </c>
      <c r="BR16" s="184">
        <v>0</v>
      </c>
      <c r="BS16" s="219">
        <v>0</v>
      </c>
      <c r="BT16" s="218">
        <v>0</v>
      </c>
      <c r="BU16" s="184">
        <v>0</v>
      </c>
      <c r="BV16" s="184">
        <v>0</v>
      </c>
      <c r="BW16" s="184">
        <v>0</v>
      </c>
      <c r="BX16" s="184">
        <v>0</v>
      </c>
      <c r="BY16" s="184">
        <v>0</v>
      </c>
      <c r="BZ16" s="219">
        <v>0</v>
      </c>
      <c r="CA16" s="218">
        <v>0</v>
      </c>
      <c r="CB16" s="184">
        <v>0</v>
      </c>
      <c r="CC16" s="184">
        <v>0</v>
      </c>
      <c r="CD16" s="184">
        <v>0</v>
      </c>
      <c r="CE16" s="184">
        <v>0</v>
      </c>
      <c r="CF16" s="184">
        <v>0</v>
      </c>
      <c r="CG16" s="219">
        <v>0</v>
      </c>
      <c r="CH16" s="218">
        <v>0</v>
      </c>
      <c r="CI16" s="184">
        <v>0</v>
      </c>
      <c r="CJ16" s="184">
        <v>0</v>
      </c>
      <c r="CK16" s="184">
        <v>0</v>
      </c>
      <c r="CL16" s="184">
        <v>0</v>
      </c>
      <c r="CM16" s="184">
        <v>0</v>
      </c>
      <c r="CN16" s="219">
        <v>0</v>
      </c>
      <c r="CO16" s="218">
        <v>0</v>
      </c>
      <c r="CP16" s="184">
        <v>0</v>
      </c>
      <c r="CQ16" s="184">
        <v>0</v>
      </c>
      <c r="CR16" s="184">
        <v>0</v>
      </c>
      <c r="CS16" s="184">
        <v>0</v>
      </c>
      <c r="CT16" s="184">
        <v>0</v>
      </c>
      <c r="CU16" s="219">
        <v>0</v>
      </c>
      <c r="CV16" s="218">
        <v>0</v>
      </c>
      <c r="CW16" s="184">
        <v>0</v>
      </c>
      <c r="CX16" s="184">
        <v>0</v>
      </c>
      <c r="CY16" s="184">
        <v>0</v>
      </c>
      <c r="CZ16" s="184">
        <v>0</v>
      </c>
      <c r="DA16" s="184">
        <v>0</v>
      </c>
      <c r="DB16" s="219">
        <v>0</v>
      </c>
      <c r="DC16" s="218">
        <v>0</v>
      </c>
      <c r="DD16" s="184">
        <v>0</v>
      </c>
      <c r="DE16" s="184">
        <v>0</v>
      </c>
      <c r="DF16" s="184">
        <v>0</v>
      </c>
      <c r="DG16" s="184">
        <v>0</v>
      </c>
      <c r="DH16" s="184">
        <v>0</v>
      </c>
      <c r="DI16" s="219">
        <v>0</v>
      </c>
      <c r="DJ16" s="218">
        <v>0</v>
      </c>
      <c r="DK16" s="184">
        <v>0</v>
      </c>
      <c r="DL16" s="184">
        <v>0</v>
      </c>
      <c r="DM16" s="184">
        <v>0</v>
      </c>
      <c r="DN16" s="184">
        <v>0</v>
      </c>
      <c r="DO16" s="184">
        <v>0</v>
      </c>
      <c r="DP16" s="219">
        <v>0</v>
      </c>
      <c r="DQ16" s="218">
        <v>0</v>
      </c>
      <c r="DR16" s="184">
        <v>0</v>
      </c>
      <c r="DS16" s="184">
        <v>0</v>
      </c>
      <c r="DT16" s="184">
        <v>0</v>
      </c>
      <c r="DU16" s="184">
        <v>0</v>
      </c>
      <c r="DV16" s="184">
        <v>0</v>
      </c>
      <c r="DW16" s="219">
        <v>0</v>
      </c>
      <c r="DX16" s="218">
        <v>0</v>
      </c>
      <c r="DY16" s="184">
        <v>0</v>
      </c>
      <c r="DZ16" s="184">
        <v>0</v>
      </c>
      <c r="EA16" s="184">
        <v>0</v>
      </c>
      <c r="EB16" s="184">
        <v>0</v>
      </c>
      <c r="EC16" s="184">
        <v>0</v>
      </c>
      <c r="ED16" s="219">
        <v>0</v>
      </c>
      <c r="EE16" s="218">
        <v>0</v>
      </c>
      <c r="EF16" s="184">
        <v>0</v>
      </c>
      <c r="EG16" s="184">
        <v>0</v>
      </c>
      <c r="EH16" s="184">
        <v>0</v>
      </c>
      <c r="EI16" s="184">
        <v>0</v>
      </c>
      <c r="EJ16" s="184">
        <v>0</v>
      </c>
      <c r="EK16" s="219">
        <v>0</v>
      </c>
      <c r="EL16" s="218">
        <v>0</v>
      </c>
      <c r="EM16" s="184">
        <v>0</v>
      </c>
      <c r="EN16" s="184">
        <v>0</v>
      </c>
      <c r="EO16" s="184">
        <v>0</v>
      </c>
      <c r="EP16" s="184">
        <v>0</v>
      </c>
      <c r="EQ16" s="184">
        <v>0</v>
      </c>
      <c r="ER16" s="219">
        <v>0</v>
      </c>
      <c r="ES16" s="218">
        <v>0</v>
      </c>
      <c r="ET16" s="184">
        <v>0</v>
      </c>
      <c r="EU16" s="184">
        <v>0</v>
      </c>
      <c r="EV16" s="184">
        <v>0</v>
      </c>
      <c r="EW16" s="184">
        <v>0</v>
      </c>
      <c r="EX16" s="184">
        <v>0</v>
      </c>
      <c r="EY16" s="219">
        <v>0</v>
      </c>
      <c r="EZ16" s="218">
        <v>0</v>
      </c>
      <c r="FA16" s="184">
        <v>0</v>
      </c>
      <c r="FB16" s="184">
        <v>0</v>
      </c>
      <c r="FC16" s="184">
        <v>0</v>
      </c>
      <c r="FD16" s="184">
        <v>0</v>
      </c>
      <c r="FE16" s="184">
        <v>0</v>
      </c>
      <c r="FF16" s="219">
        <v>0</v>
      </c>
      <c r="FG16" s="218">
        <v>0</v>
      </c>
      <c r="FH16" s="184">
        <v>0</v>
      </c>
      <c r="FI16" s="184">
        <v>0</v>
      </c>
      <c r="FJ16" s="184">
        <v>0</v>
      </c>
      <c r="FK16" s="184">
        <v>0</v>
      </c>
      <c r="FL16" s="184">
        <v>0</v>
      </c>
      <c r="FM16" s="219">
        <v>0</v>
      </c>
      <c r="FN16" s="218">
        <v>3802</v>
      </c>
      <c r="FO16" s="184">
        <v>1228180.4470295315</v>
      </c>
      <c r="FP16" s="184">
        <v>278030.16000000003</v>
      </c>
      <c r="FQ16" s="184">
        <v>304201.37636923557</v>
      </c>
      <c r="FR16" s="184">
        <v>1535302.2909653257</v>
      </c>
      <c r="FS16" s="184">
        <v>1626782.2961381145</v>
      </c>
      <c r="FT16" s="219">
        <v>0</v>
      </c>
    </row>
    <row r="17" spans="1:176">
      <c r="A17" s="169" t="s">
        <v>839</v>
      </c>
      <c r="B17" s="218">
        <v>0</v>
      </c>
      <c r="C17" s="184">
        <v>0</v>
      </c>
      <c r="D17" s="184">
        <v>0</v>
      </c>
      <c r="E17" s="184">
        <v>0</v>
      </c>
      <c r="F17" s="184">
        <v>0</v>
      </c>
      <c r="G17" s="184">
        <v>0</v>
      </c>
      <c r="H17" s="219">
        <v>0</v>
      </c>
      <c r="I17" s="218">
        <v>0</v>
      </c>
      <c r="J17" s="184">
        <v>0</v>
      </c>
      <c r="K17" s="184">
        <v>0</v>
      </c>
      <c r="L17" s="184">
        <v>0</v>
      </c>
      <c r="M17" s="184">
        <v>0</v>
      </c>
      <c r="N17" s="184">
        <v>0</v>
      </c>
      <c r="O17" s="219">
        <v>0</v>
      </c>
      <c r="P17" s="218">
        <v>0</v>
      </c>
      <c r="Q17" s="184">
        <v>0</v>
      </c>
      <c r="R17" s="184">
        <v>0</v>
      </c>
      <c r="S17" s="184">
        <v>0</v>
      </c>
      <c r="T17" s="184">
        <v>0</v>
      </c>
      <c r="U17" s="184">
        <v>0</v>
      </c>
      <c r="V17" s="219">
        <v>0</v>
      </c>
      <c r="W17" s="218">
        <v>0</v>
      </c>
      <c r="X17" s="184">
        <v>0</v>
      </c>
      <c r="Y17" s="184">
        <v>0</v>
      </c>
      <c r="Z17" s="184">
        <v>0</v>
      </c>
      <c r="AA17" s="184">
        <v>0</v>
      </c>
      <c r="AB17" s="184">
        <v>0</v>
      </c>
      <c r="AC17" s="219">
        <v>0</v>
      </c>
      <c r="AD17" s="218">
        <v>0</v>
      </c>
      <c r="AE17" s="184">
        <v>0</v>
      </c>
      <c r="AF17" s="184">
        <v>0</v>
      </c>
      <c r="AG17" s="184">
        <v>0</v>
      </c>
      <c r="AH17" s="184">
        <v>0</v>
      </c>
      <c r="AI17" s="184">
        <v>0</v>
      </c>
      <c r="AJ17" s="219">
        <v>0</v>
      </c>
      <c r="AK17" s="218">
        <v>0</v>
      </c>
      <c r="AL17" s="184">
        <v>0</v>
      </c>
      <c r="AM17" s="184">
        <v>0</v>
      </c>
      <c r="AN17" s="184">
        <v>0</v>
      </c>
      <c r="AO17" s="184">
        <v>0</v>
      </c>
      <c r="AP17" s="184">
        <v>0</v>
      </c>
      <c r="AQ17" s="219">
        <v>0</v>
      </c>
      <c r="AR17" s="218">
        <v>0</v>
      </c>
      <c r="AS17" s="184">
        <v>0</v>
      </c>
      <c r="AT17" s="184">
        <v>0</v>
      </c>
      <c r="AU17" s="184">
        <v>0</v>
      </c>
      <c r="AV17" s="184">
        <v>0</v>
      </c>
      <c r="AW17" s="184">
        <v>0</v>
      </c>
      <c r="AX17" s="219">
        <v>0</v>
      </c>
      <c r="AY17" s="218">
        <v>0</v>
      </c>
      <c r="AZ17" s="184">
        <v>0</v>
      </c>
      <c r="BA17" s="184">
        <v>0</v>
      </c>
      <c r="BB17" s="184">
        <v>0</v>
      </c>
      <c r="BC17" s="184">
        <v>0</v>
      </c>
      <c r="BD17" s="184">
        <v>0</v>
      </c>
      <c r="BE17" s="219">
        <v>0</v>
      </c>
      <c r="BF17" s="218">
        <v>0</v>
      </c>
      <c r="BG17" s="184">
        <v>0</v>
      </c>
      <c r="BH17" s="184">
        <v>0</v>
      </c>
      <c r="BI17" s="184">
        <v>0</v>
      </c>
      <c r="BJ17" s="184">
        <v>0</v>
      </c>
      <c r="BK17" s="184">
        <v>0</v>
      </c>
      <c r="BL17" s="219">
        <v>0</v>
      </c>
      <c r="BM17" s="218">
        <v>0</v>
      </c>
      <c r="BN17" s="184">
        <v>0</v>
      </c>
      <c r="BO17" s="184">
        <v>0</v>
      </c>
      <c r="BP17" s="184">
        <v>0</v>
      </c>
      <c r="BQ17" s="184">
        <v>0</v>
      </c>
      <c r="BR17" s="184">
        <v>0</v>
      </c>
      <c r="BS17" s="219">
        <v>0</v>
      </c>
      <c r="BT17" s="218">
        <v>0</v>
      </c>
      <c r="BU17" s="184">
        <v>0</v>
      </c>
      <c r="BV17" s="184">
        <v>0</v>
      </c>
      <c r="BW17" s="184">
        <v>0</v>
      </c>
      <c r="BX17" s="184">
        <v>0</v>
      </c>
      <c r="BY17" s="184">
        <v>0</v>
      </c>
      <c r="BZ17" s="219">
        <v>0</v>
      </c>
      <c r="CA17" s="218">
        <v>0</v>
      </c>
      <c r="CB17" s="184">
        <v>0</v>
      </c>
      <c r="CC17" s="184">
        <v>0</v>
      </c>
      <c r="CD17" s="184">
        <v>0</v>
      </c>
      <c r="CE17" s="184">
        <v>0</v>
      </c>
      <c r="CF17" s="184">
        <v>0</v>
      </c>
      <c r="CG17" s="219">
        <v>0</v>
      </c>
      <c r="CH17" s="218">
        <v>0</v>
      </c>
      <c r="CI17" s="184">
        <v>0</v>
      </c>
      <c r="CJ17" s="184">
        <v>0</v>
      </c>
      <c r="CK17" s="184">
        <v>0</v>
      </c>
      <c r="CL17" s="184">
        <v>0</v>
      </c>
      <c r="CM17" s="184">
        <v>0</v>
      </c>
      <c r="CN17" s="219">
        <v>0</v>
      </c>
      <c r="CO17" s="218">
        <v>0</v>
      </c>
      <c r="CP17" s="184">
        <v>0</v>
      </c>
      <c r="CQ17" s="184">
        <v>0</v>
      </c>
      <c r="CR17" s="184">
        <v>0</v>
      </c>
      <c r="CS17" s="184">
        <v>0</v>
      </c>
      <c r="CT17" s="184">
        <v>0</v>
      </c>
      <c r="CU17" s="219">
        <v>0</v>
      </c>
      <c r="CV17" s="218">
        <v>0</v>
      </c>
      <c r="CW17" s="184">
        <v>0</v>
      </c>
      <c r="CX17" s="184">
        <v>0</v>
      </c>
      <c r="CY17" s="184">
        <v>0</v>
      </c>
      <c r="CZ17" s="184">
        <v>0</v>
      </c>
      <c r="DA17" s="184">
        <v>0</v>
      </c>
      <c r="DB17" s="219">
        <v>0</v>
      </c>
      <c r="DC17" s="218">
        <v>0</v>
      </c>
      <c r="DD17" s="184">
        <v>0</v>
      </c>
      <c r="DE17" s="184">
        <v>0</v>
      </c>
      <c r="DF17" s="184">
        <v>0</v>
      </c>
      <c r="DG17" s="184">
        <v>0</v>
      </c>
      <c r="DH17" s="184">
        <v>0</v>
      </c>
      <c r="DI17" s="219">
        <v>0</v>
      </c>
      <c r="DJ17" s="218">
        <v>0</v>
      </c>
      <c r="DK17" s="184">
        <v>0</v>
      </c>
      <c r="DL17" s="184">
        <v>0</v>
      </c>
      <c r="DM17" s="184">
        <v>0</v>
      </c>
      <c r="DN17" s="184">
        <v>0</v>
      </c>
      <c r="DO17" s="184">
        <v>0</v>
      </c>
      <c r="DP17" s="219">
        <v>0</v>
      </c>
      <c r="DQ17" s="218">
        <v>0</v>
      </c>
      <c r="DR17" s="184">
        <v>0</v>
      </c>
      <c r="DS17" s="184">
        <v>0</v>
      </c>
      <c r="DT17" s="184">
        <v>0</v>
      </c>
      <c r="DU17" s="184">
        <v>0</v>
      </c>
      <c r="DV17" s="184">
        <v>0</v>
      </c>
      <c r="DW17" s="219">
        <v>0</v>
      </c>
      <c r="DX17" s="218">
        <v>0</v>
      </c>
      <c r="DY17" s="184">
        <v>0</v>
      </c>
      <c r="DZ17" s="184">
        <v>0</v>
      </c>
      <c r="EA17" s="184">
        <v>0</v>
      </c>
      <c r="EB17" s="184">
        <v>0</v>
      </c>
      <c r="EC17" s="184">
        <v>0</v>
      </c>
      <c r="ED17" s="219">
        <v>0</v>
      </c>
      <c r="EE17" s="218">
        <v>0</v>
      </c>
      <c r="EF17" s="184">
        <v>0</v>
      </c>
      <c r="EG17" s="184">
        <v>0</v>
      </c>
      <c r="EH17" s="184">
        <v>0</v>
      </c>
      <c r="EI17" s="184">
        <v>0</v>
      </c>
      <c r="EJ17" s="184">
        <v>0</v>
      </c>
      <c r="EK17" s="219">
        <v>0</v>
      </c>
      <c r="EL17" s="218">
        <v>0</v>
      </c>
      <c r="EM17" s="184">
        <v>0</v>
      </c>
      <c r="EN17" s="184">
        <v>0</v>
      </c>
      <c r="EO17" s="184">
        <v>0</v>
      </c>
      <c r="EP17" s="184">
        <v>0</v>
      </c>
      <c r="EQ17" s="184">
        <v>0</v>
      </c>
      <c r="ER17" s="219">
        <v>0</v>
      </c>
      <c r="ES17" s="218">
        <v>0</v>
      </c>
      <c r="ET17" s="184">
        <v>0</v>
      </c>
      <c r="EU17" s="184">
        <v>0</v>
      </c>
      <c r="EV17" s="184">
        <v>0</v>
      </c>
      <c r="EW17" s="184">
        <v>0</v>
      </c>
      <c r="EX17" s="184">
        <v>0</v>
      </c>
      <c r="EY17" s="219">
        <v>0</v>
      </c>
      <c r="EZ17" s="218">
        <v>0</v>
      </c>
      <c r="FA17" s="184">
        <v>0</v>
      </c>
      <c r="FB17" s="184">
        <v>0</v>
      </c>
      <c r="FC17" s="184">
        <v>0</v>
      </c>
      <c r="FD17" s="184">
        <v>0</v>
      </c>
      <c r="FE17" s="184">
        <v>0</v>
      </c>
      <c r="FF17" s="219">
        <v>0</v>
      </c>
      <c r="FG17" s="218">
        <v>0</v>
      </c>
      <c r="FH17" s="184">
        <v>0</v>
      </c>
      <c r="FI17" s="184">
        <v>0</v>
      </c>
      <c r="FJ17" s="184">
        <v>0</v>
      </c>
      <c r="FK17" s="184">
        <v>0</v>
      </c>
      <c r="FL17" s="184">
        <v>0</v>
      </c>
      <c r="FM17" s="219">
        <v>0</v>
      </c>
      <c r="FN17" s="218">
        <v>0</v>
      </c>
      <c r="FO17" s="184">
        <v>0</v>
      </c>
      <c r="FP17" s="184">
        <v>0</v>
      </c>
      <c r="FQ17" s="184">
        <v>0</v>
      </c>
      <c r="FR17" s="184">
        <v>0</v>
      </c>
      <c r="FS17" s="184">
        <v>0</v>
      </c>
      <c r="FT17" s="219">
        <v>0</v>
      </c>
    </row>
    <row r="18" spans="1:176">
      <c r="A18" s="169" t="s">
        <v>836</v>
      </c>
      <c r="B18" s="218">
        <v>0</v>
      </c>
      <c r="C18" s="184">
        <v>0</v>
      </c>
      <c r="D18" s="184">
        <v>0</v>
      </c>
      <c r="E18" s="184">
        <v>0</v>
      </c>
      <c r="F18" s="184">
        <v>0</v>
      </c>
      <c r="G18" s="184">
        <v>0</v>
      </c>
      <c r="H18" s="219">
        <v>0</v>
      </c>
      <c r="I18" s="218">
        <v>0</v>
      </c>
      <c r="J18" s="184">
        <v>0</v>
      </c>
      <c r="K18" s="184">
        <v>0</v>
      </c>
      <c r="L18" s="184">
        <v>0</v>
      </c>
      <c r="M18" s="184">
        <v>0</v>
      </c>
      <c r="N18" s="184">
        <v>0</v>
      </c>
      <c r="O18" s="219">
        <v>0</v>
      </c>
      <c r="P18" s="218">
        <v>0</v>
      </c>
      <c r="Q18" s="184">
        <v>0</v>
      </c>
      <c r="R18" s="184">
        <v>0</v>
      </c>
      <c r="S18" s="184">
        <v>0</v>
      </c>
      <c r="T18" s="184">
        <v>0</v>
      </c>
      <c r="U18" s="184">
        <v>0</v>
      </c>
      <c r="V18" s="219">
        <v>0</v>
      </c>
      <c r="W18" s="218">
        <v>0</v>
      </c>
      <c r="X18" s="184">
        <v>0</v>
      </c>
      <c r="Y18" s="184">
        <v>0</v>
      </c>
      <c r="Z18" s="184">
        <v>0</v>
      </c>
      <c r="AA18" s="184">
        <v>0</v>
      </c>
      <c r="AB18" s="184">
        <v>0</v>
      </c>
      <c r="AC18" s="219">
        <v>0</v>
      </c>
      <c r="AD18" s="218">
        <v>0</v>
      </c>
      <c r="AE18" s="184">
        <v>0</v>
      </c>
      <c r="AF18" s="184">
        <v>0</v>
      </c>
      <c r="AG18" s="184">
        <v>0</v>
      </c>
      <c r="AH18" s="184">
        <v>0</v>
      </c>
      <c r="AI18" s="184">
        <v>0</v>
      </c>
      <c r="AJ18" s="219">
        <v>0</v>
      </c>
      <c r="AK18" s="218">
        <v>0</v>
      </c>
      <c r="AL18" s="184">
        <v>0</v>
      </c>
      <c r="AM18" s="184">
        <v>0</v>
      </c>
      <c r="AN18" s="184">
        <v>0</v>
      </c>
      <c r="AO18" s="184">
        <v>0</v>
      </c>
      <c r="AP18" s="184">
        <v>0</v>
      </c>
      <c r="AQ18" s="219">
        <v>0</v>
      </c>
      <c r="AR18" s="218">
        <v>0</v>
      </c>
      <c r="AS18" s="184">
        <v>0</v>
      </c>
      <c r="AT18" s="184">
        <v>0</v>
      </c>
      <c r="AU18" s="184">
        <v>0</v>
      </c>
      <c r="AV18" s="184">
        <v>0</v>
      </c>
      <c r="AW18" s="184">
        <v>0</v>
      </c>
      <c r="AX18" s="219">
        <v>0</v>
      </c>
      <c r="AY18" s="218">
        <v>0</v>
      </c>
      <c r="AZ18" s="184">
        <v>0</v>
      </c>
      <c r="BA18" s="184">
        <v>0</v>
      </c>
      <c r="BB18" s="184">
        <v>0</v>
      </c>
      <c r="BC18" s="184">
        <v>0</v>
      </c>
      <c r="BD18" s="184">
        <v>0</v>
      </c>
      <c r="BE18" s="219">
        <v>0</v>
      </c>
      <c r="BF18" s="218">
        <v>0</v>
      </c>
      <c r="BG18" s="184">
        <v>0</v>
      </c>
      <c r="BH18" s="184">
        <v>0</v>
      </c>
      <c r="BI18" s="184">
        <v>0</v>
      </c>
      <c r="BJ18" s="184">
        <v>0</v>
      </c>
      <c r="BK18" s="184">
        <v>0</v>
      </c>
      <c r="BL18" s="219">
        <v>0</v>
      </c>
      <c r="BM18" s="218">
        <v>0</v>
      </c>
      <c r="BN18" s="184">
        <v>0</v>
      </c>
      <c r="BO18" s="184">
        <v>0</v>
      </c>
      <c r="BP18" s="184">
        <v>0</v>
      </c>
      <c r="BQ18" s="184">
        <v>0</v>
      </c>
      <c r="BR18" s="184">
        <v>0</v>
      </c>
      <c r="BS18" s="219">
        <v>0</v>
      </c>
      <c r="BT18" s="218">
        <v>0</v>
      </c>
      <c r="BU18" s="184">
        <v>0</v>
      </c>
      <c r="BV18" s="184">
        <v>0</v>
      </c>
      <c r="BW18" s="184">
        <v>0</v>
      </c>
      <c r="BX18" s="184">
        <v>0</v>
      </c>
      <c r="BY18" s="184">
        <v>0</v>
      </c>
      <c r="BZ18" s="219">
        <v>0</v>
      </c>
      <c r="CA18" s="218">
        <v>0</v>
      </c>
      <c r="CB18" s="184">
        <v>0</v>
      </c>
      <c r="CC18" s="184">
        <v>0</v>
      </c>
      <c r="CD18" s="184">
        <v>0</v>
      </c>
      <c r="CE18" s="184">
        <v>0</v>
      </c>
      <c r="CF18" s="184">
        <v>0</v>
      </c>
      <c r="CG18" s="219">
        <v>0</v>
      </c>
      <c r="CH18" s="218">
        <v>0</v>
      </c>
      <c r="CI18" s="184">
        <v>0</v>
      </c>
      <c r="CJ18" s="184">
        <v>0</v>
      </c>
      <c r="CK18" s="184">
        <v>0</v>
      </c>
      <c r="CL18" s="184">
        <v>0</v>
      </c>
      <c r="CM18" s="184">
        <v>0</v>
      </c>
      <c r="CN18" s="219">
        <v>0</v>
      </c>
      <c r="CO18" s="218">
        <v>0</v>
      </c>
      <c r="CP18" s="184">
        <v>0</v>
      </c>
      <c r="CQ18" s="184">
        <v>0</v>
      </c>
      <c r="CR18" s="184">
        <v>0</v>
      </c>
      <c r="CS18" s="184">
        <v>0</v>
      </c>
      <c r="CT18" s="184">
        <v>0</v>
      </c>
      <c r="CU18" s="219">
        <v>0</v>
      </c>
      <c r="CV18" s="218">
        <v>0</v>
      </c>
      <c r="CW18" s="184">
        <v>0</v>
      </c>
      <c r="CX18" s="184">
        <v>0</v>
      </c>
      <c r="CY18" s="184">
        <v>0</v>
      </c>
      <c r="CZ18" s="184">
        <v>0</v>
      </c>
      <c r="DA18" s="184">
        <v>0</v>
      </c>
      <c r="DB18" s="219">
        <v>0</v>
      </c>
      <c r="DC18" s="218">
        <v>0</v>
      </c>
      <c r="DD18" s="184">
        <v>0</v>
      </c>
      <c r="DE18" s="184">
        <v>0</v>
      </c>
      <c r="DF18" s="184">
        <v>0</v>
      </c>
      <c r="DG18" s="184">
        <v>0</v>
      </c>
      <c r="DH18" s="184">
        <v>0</v>
      </c>
      <c r="DI18" s="219">
        <v>0</v>
      </c>
      <c r="DJ18" s="218">
        <v>0</v>
      </c>
      <c r="DK18" s="184">
        <v>0</v>
      </c>
      <c r="DL18" s="184">
        <v>0</v>
      </c>
      <c r="DM18" s="184">
        <v>0</v>
      </c>
      <c r="DN18" s="184">
        <v>0</v>
      </c>
      <c r="DO18" s="184">
        <v>0</v>
      </c>
      <c r="DP18" s="219">
        <v>0</v>
      </c>
      <c r="DQ18" s="218">
        <v>0</v>
      </c>
      <c r="DR18" s="184">
        <v>0</v>
      </c>
      <c r="DS18" s="184">
        <v>0</v>
      </c>
      <c r="DT18" s="184">
        <v>0</v>
      </c>
      <c r="DU18" s="184">
        <v>0</v>
      </c>
      <c r="DV18" s="184">
        <v>0</v>
      </c>
      <c r="DW18" s="219">
        <v>0</v>
      </c>
      <c r="DX18" s="218">
        <v>0</v>
      </c>
      <c r="DY18" s="184">
        <v>0</v>
      </c>
      <c r="DZ18" s="184">
        <v>0</v>
      </c>
      <c r="EA18" s="184">
        <v>0</v>
      </c>
      <c r="EB18" s="184">
        <v>0</v>
      </c>
      <c r="EC18" s="184">
        <v>0</v>
      </c>
      <c r="ED18" s="219">
        <v>0</v>
      </c>
      <c r="EE18" s="218">
        <v>0</v>
      </c>
      <c r="EF18" s="184">
        <v>0</v>
      </c>
      <c r="EG18" s="184">
        <v>0</v>
      </c>
      <c r="EH18" s="184">
        <v>0</v>
      </c>
      <c r="EI18" s="184">
        <v>0</v>
      </c>
      <c r="EJ18" s="184">
        <v>0</v>
      </c>
      <c r="EK18" s="219">
        <v>0</v>
      </c>
      <c r="EL18" s="218">
        <v>0</v>
      </c>
      <c r="EM18" s="184">
        <v>0</v>
      </c>
      <c r="EN18" s="184">
        <v>0</v>
      </c>
      <c r="EO18" s="184">
        <v>0</v>
      </c>
      <c r="EP18" s="184">
        <v>0</v>
      </c>
      <c r="EQ18" s="184">
        <v>0</v>
      </c>
      <c r="ER18" s="219">
        <v>0</v>
      </c>
      <c r="ES18" s="218">
        <v>0</v>
      </c>
      <c r="ET18" s="184">
        <v>0</v>
      </c>
      <c r="EU18" s="184">
        <v>0</v>
      </c>
      <c r="EV18" s="184">
        <v>0</v>
      </c>
      <c r="EW18" s="184">
        <v>0</v>
      </c>
      <c r="EX18" s="184">
        <v>0</v>
      </c>
      <c r="EY18" s="219">
        <v>0</v>
      </c>
      <c r="EZ18" s="218">
        <v>0</v>
      </c>
      <c r="FA18" s="184">
        <v>0</v>
      </c>
      <c r="FB18" s="184">
        <v>0</v>
      </c>
      <c r="FC18" s="184">
        <v>0</v>
      </c>
      <c r="FD18" s="184">
        <v>0</v>
      </c>
      <c r="FE18" s="184">
        <v>0</v>
      </c>
      <c r="FF18" s="219">
        <v>0</v>
      </c>
      <c r="FG18" s="218">
        <v>0</v>
      </c>
      <c r="FH18" s="184">
        <v>0</v>
      </c>
      <c r="FI18" s="184">
        <v>0</v>
      </c>
      <c r="FJ18" s="184">
        <v>0</v>
      </c>
      <c r="FK18" s="184">
        <v>0</v>
      </c>
      <c r="FL18" s="184">
        <v>0</v>
      </c>
      <c r="FM18" s="219">
        <v>0</v>
      </c>
      <c r="FN18" s="218">
        <v>0</v>
      </c>
      <c r="FO18" s="184">
        <v>0</v>
      </c>
      <c r="FP18" s="184">
        <v>0</v>
      </c>
      <c r="FQ18" s="184">
        <v>0</v>
      </c>
      <c r="FR18" s="184">
        <v>0</v>
      </c>
      <c r="FS18" s="184">
        <v>0</v>
      </c>
      <c r="FT18" s="219">
        <v>0</v>
      </c>
    </row>
    <row r="19" spans="1:176">
      <c r="A19" s="169" t="s">
        <v>27</v>
      </c>
      <c r="B19" s="218">
        <v>0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219">
        <v>0</v>
      </c>
      <c r="I19" s="218">
        <v>0</v>
      </c>
      <c r="J19" s="184">
        <v>0</v>
      </c>
      <c r="K19" s="184">
        <v>0</v>
      </c>
      <c r="L19" s="184">
        <v>0</v>
      </c>
      <c r="M19" s="184">
        <v>0</v>
      </c>
      <c r="N19" s="184">
        <v>0</v>
      </c>
      <c r="O19" s="219">
        <v>0</v>
      </c>
      <c r="P19" s="218">
        <v>0</v>
      </c>
      <c r="Q19" s="184">
        <v>0</v>
      </c>
      <c r="R19" s="184">
        <v>0</v>
      </c>
      <c r="S19" s="184">
        <v>0</v>
      </c>
      <c r="T19" s="184">
        <v>0</v>
      </c>
      <c r="U19" s="184">
        <v>0</v>
      </c>
      <c r="V19" s="219">
        <v>0</v>
      </c>
      <c r="W19" s="218">
        <v>0</v>
      </c>
      <c r="X19" s="184">
        <v>0</v>
      </c>
      <c r="Y19" s="184">
        <v>0</v>
      </c>
      <c r="Z19" s="184">
        <v>0</v>
      </c>
      <c r="AA19" s="184">
        <v>0</v>
      </c>
      <c r="AB19" s="184">
        <v>0</v>
      </c>
      <c r="AC19" s="219">
        <v>0</v>
      </c>
      <c r="AD19" s="218">
        <v>0</v>
      </c>
      <c r="AE19" s="184">
        <v>0</v>
      </c>
      <c r="AF19" s="184">
        <v>0</v>
      </c>
      <c r="AG19" s="184">
        <v>0</v>
      </c>
      <c r="AH19" s="184">
        <v>0</v>
      </c>
      <c r="AI19" s="184">
        <v>0</v>
      </c>
      <c r="AJ19" s="219">
        <v>0</v>
      </c>
      <c r="AK19" s="218">
        <v>0</v>
      </c>
      <c r="AL19" s="184">
        <v>0</v>
      </c>
      <c r="AM19" s="184">
        <v>0</v>
      </c>
      <c r="AN19" s="184">
        <v>0</v>
      </c>
      <c r="AO19" s="184">
        <v>0</v>
      </c>
      <c r="AP19" s="184">
        <v>0</v>
      </c>
      <c r="AQ19" s="219">
        <v>0</v>
      </c>
      <c r="AR19" s="218">
        <v>0</v>
      </c>
      <c r="AS19" s="184">
        <v>0</v>
      </c>
      <c r="AT19" s="184">
        <v>0</v>
      </c>
      <c r="AU19" s="184">
        <v>0</v>
      </c>
      <c r="AV19" s="184">
        <v>0</v>
      </c>
      <c r="AW19" s="184">
        <v>0</v>
      </c>
      <c r="AX19" s="219">
        <v>0</v>
      </c>
      <c r="AY19" s="218">
        <v>0</v>
      </c>
      <c r="AZ19" s="184">
        <v>0</v>
      </c>
      <c r="BA19" s="184">
        <v>0</v>
      </c>
      <c r="BB19" s="184">
        <v>0</v>
      </c>
      <c r="BC19" s="184">
        <v>0</v>
      </c>
      <c r="BD19" s="184">
        <v>0</v>
      </c>
      <c r="BE19" s="219">
        <v>0</v>
      </c>
      <c r="BF19" s="218">
        <v>0</v>
      </c>
      <c r="BG19" s="184">
        <v>0</v>
      </c>
      <c r="BH19" s="184">
        <v>0</v>
      </c>
      <c r="BI19" s="184">
        <v>0</v>
      </c>
      <c r="BJ19" s="184">
        <v>0</v>
      </c>
      <c r="BK19" s="184">
        <v>0</v>
      </c>
      <c r="BL19" s="219">
        <v>0</v>
      </c>
      <c r="BM19" s="218">
        <v>0</v>
      </c>
      <c r="BN19" s="184">
        <v>0</v>
      </c>
      <c r="BO19" s="184">
        <v>0</v>
      </c>
      <c r="BP19" s="184">
        <v>0</v>
      </c>
      <c r="BQ19" s="184">
        <v>0</v>
      </c>
      <c r="BR19" s="184">
        <v>0</v>
      </c>
      <c r="BS19" s="219">
        <v>0</v>
      </c>
      <c r="BT19" s="218">
        <v>0</v>
      </c>
      <c r="BU19" s="184">
        <v>0</v>
      </c>
      <c r="BV19" s="184">
        <v>0</v>
      </c>
      <c r="BW19" s="184">
        <v>0</v>
      </c>
      <c r="BX19" s="184">
        <v>0</v>
      </c>
      <c r="BY19" s="184">
        <v>0</v>
      </c>
      <c r="BZ19" s="219">
        <v>0</v>
      </c>
      <c r="CA19" s="218">
        <v>0</v>
      </c>
      <c r="CB19" s="184">
        <v>0</v>
      </c>
      <c r="CC19" s="184">
        <v>0</v>
      </c>
      <c r="CD19" s="184">
        <v>0</v>
      </c>
      <c r="CE19" s="184">
        <v>0</v>
      </c>
      <c r="CF19" s="184">
        <v>0</v>
      </c>
      <c r="CG19" s="219">
        <v>0</v>
      </c>
      <c r="CH19" s="218">
        <v>0</v>
      </c>
      <c r="CI19" s="184">
        <v>0</v>
      </c>
      <c r="CJ19" s="184">
        <v>0</v>
      </c>
      <c r="CK19" s="184">
        <v>0</v>
      </c>
      <c r="CL19" s="184">
        <v>0</v>
      </c>
      <c r="CM19" s="184">
        <v>0</v>
      </c>
      <c r="CN19" s="219">
        <v>0</v>
      </c>
      <c r="CO19" s="218">
        <v>0</v>
      </c>
      <c r="CP19" s="184">
        <v>0</v>
      </c>
      <c r="CQ19" s="184">
        <v>0</v>
      </c>
      <c r="CR19" s="184">
        <v>0</v>
      </c>
      <c r="CS19" s="184">
        <v>0</v>
      </c>
      <c r="CT19" s="184">
        <v>0</v>
      </c>
      <c r="CU19" s="219">
        <v>0</v>
      </c>
      <c r="CV19" s="218">
        <v>0</v>
      </c>
      <c r="CW19" s="184">
        <v>0</v>
      </c>
      <c r="CX19" s="184">
        <v>0</v>
      </c>
      <c r="CY19" s="184">
        <v>0</v>
      </c>
      <c r="CZ19" s="184">
        <v>0</v>
      </c>
      <c r="DA19" s="184">
        <v>0</v>
      </c>
      <c r="DB19" s="219">
        <v>0</v>
      </c>
      <c r="DC19" s="218">
        <v>0</v>
      </c>
      <c r="DD19" s="184">
        <v>0</v>
      </c>
      <c r="DE19" s="184">
        <v>0</v>
      </c>
      <c r="DF19" s="184">
        <v>0</v>
      </c>
      <c r="DG19" s="184">
        <v>0</v>
      </c>
      <c r="DH19" s="184">
        <v>0</v>
      </c>
      <c r="DI19" s="219">
        <v>0</v>
      </c>
      <c r="DJ19" s="218">
        <v>0</v>
      </c>
      <c r="DK19" s="184">
        <v>0</v>
      </c>
      <c r="DL19" s="184">
        <v>0</v>
      </c>
      <c r="DM19" s="184">
        <v>0</v>
      </c>
      <c r="DN19" s="184">
        <v>0</v>
      </c>
      <c r="DO19" s="184">
        <v>0</v>
      </c>
      <c r="DP19" s="219">
        <v>0</v>
      </c>
      <c r="DQ19" s="218">
        <v>0</v>
      </c>
      <c r="DR19" s="184">
        <v>0</v>
      </c>
      <c r="DS19" s="184">
        <v>0</v>
      </c>
      <c r="DT19" s="184">
        <v>0</v>
      </c>
      <c r="DU19" s="184">
        <v>0</v>
      </c>
      <c r="DV19" s="184">
        <v>0</v>
      </c>
      <c r="DW19" s="219">
        <v>0</v>
      </c>
      <c r="DX19" s="218">
        <v>0</v>
      </c>
      <c r="DY19" s="184">
        <v>0</v>
      </c>
      <c r="DZ19" s="184">
        <v>0</v>
      </c>
      <c r="EA19" s="184">
        <v>0</v>
      </c>
      <c r="EB19" s="184">
        <v>0</v>
      </c>
      <c r="EC19" s="184">
        <v>0</v>
      </c>
      <c r="ED19" s="219">
        <v>0</v>
      </c>
      <c r="EE19" s="218">
        <v>0</v>
      </c>
      <c r="EF19" s="184">
        <v>0</v>
      </c>
      <c r="EG19" s="184">
        <v>0</v>
      </c>
      <c r="EH19" s="184">
        <v>0</v>
      </c>
      <c r="EI19" s="184">
        <v>0</v>
      </c>
      <c r="EJ19" s="184">
        <v>0</v>
      </c>
      <c r="EK19" s="219">
        <v>0</v>
      </c>
      <c r="EL19" s="218">
        <v>0</v>
      </c>
      <c r="EM19" s="184">
        <v>0</v>
      </c>
      <c r="EN19" s="184">
        <v>0</v>
      </c>
      <c r="EO19" s="184">
        <v>0</v>
      </c>
      <c r="EP19" s="184">
        <v>0</v>
      </c>
      <c r="EQ19" s="184">
        <v>0</v>
      </c>
      <c r="ER19" s="219">
        <v>0</v>
      </c>
      <c r="ES19" s="218">
        <v>0</v>
      </c>
      <c r="ET19" s="184">
        <v>0</v>
      </c>
      <c r="EU19" s="184">
        <v>0</v>
      </c>
      <c r="EV19" s="184">
        <v>0</v>
      </c>
      <c r="EW19" s="184">
        <v>0</v>
      </c>
      <c r="EX19" s="184">
        <v>0</v>
      </c>
      <c r="EY19" s="219">
        <v>0</v>
      </c>
      <c r="EZ19" s="218">
        <v>0</v>
      </c>
      <c r="FA19" s="184">
        <v>0</v>
      </c>
      <c r="FB19" s="184">
        <v>0</v>
      </c>
      <c r="FC19" s="184">
        <v>0</v>
      </c>
      <c r="FD19" s="184">
        <v>0</v>
      </c>
      <c r="FE19" s="184">
        <v>0</v>
      </c>
      <c r="FF19" s="219">
        <v>0</v>
      </c>
      <c r="FG19" s="218">
        <v>0</v>
      </c>
      <c r="FH19" s="184">
        <v>0</v>
      </c>
      <c r="FI19" s="184">
        <v>0</v>
      </c>
      <c r="FJ19" s="184">
        <v>0</v>
      </c>
      <c r="FK19" s="184">
        <v>0</v>
      </c>
      <c r="FL19" s="184">
        <v>0</v>
      </c>
      <c r="FM19" s="219">
        <v>0</v>
      </c>
      <c r="FN19" s="218">
        <v>0</v>
      </c>
      <c r="FO19" s="184">
        <v>0</v>
      </c>
      <c r="FP19" s="184">
        <v>0</v>
      </c>
      <c r="FQ19" s="184">
        <v>0</v>
      </c>
      <c r="FR19" s="184">
        <v>0</v>
      </c>
      <c r="FS19" s="184">
        <v>0</v>
      </c>
      <c r="FT19" s="219">
        <v>0</v>
      </c>
    </row>
    <row r="20" spans="1:176" ht="31.5">
      <c r="A20" s="169" t="s">
        <v>834</v>
      </c>
      <c r="B20" s="218">
        <v>0</v>
      </c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219">
        <v>0</v>
      </c>
      <c r="I20" s="218">
        <v>0</v>
      </c>
      <c r="J20" s="184">
        <v>0</v>
      </c>
      <c r="K20" s="184">
        <v>0</v>
      </c>
      <c r="L20" s="184">
        <v>0</v>
      </c>
      <c r="M20" s="184">
        <v>0</v>
      </c>
      <c r="N20" s="184">
        <v>0</v>
      </c>
      <c r="O20" s="219">
        <v>0</v>
      </c>
      <c r="P20" s="218">
        <v>0</v>
      </c>
      <c r="Q20" s="184">
        <v>0</v>
      </c>
      <c r="R20" s="184">
        <v>0</v>
      </c>
      <c r="S20" s="184">
        <v>0</v>
      </c>
      <c r="T20" s="184">
        <v>0</v>
      </c>
      <c r="U20" s="184">
        <v>0</v>
      </c>
      <c r="V20" s="219">
        <v>0</v>
      </c>
      <c r="W20" s="218">
        <v>0</v>
      </c>
      <c r="X20" s="184">
        <v>0</v>
      </c>
      <c r="Y20" s="184">
        <v>0</v>
      </c>
      <c r="Z20" s="184">
        <v>0</v>
      </c>
      <c r="AA20" s="184">
        <v>0</v>
      </c>
      <c r="AB20" s="184">
        <v>0</v>
      </c>
      <c r="AC20" s="219">
        <v>0</v>
      </c>
      <c r="AD20" s="218">
        <v>0</v>
      </c>
      <c r="AE20" s="184">
        <v>0</v>
      </c>
      <c r="AF20" s="184">
        <v>0</v>
      </c>
      <c r="AG20" s="184">
        <v>0</v>
      </c>
      <c r="AH20" s="184">
        <v>0</v>
      </c>
      <c r="AI20" s="184">
        <v>0</v>
      </c>
      <c r="AJ20" s="219">
        <v>0</v>
      </c>
      <c r="AK20" s="218">
        <v>0</v>
      </c>
      <c r="AL20" s="184">
        <v>0</v>
      </c>
      <c r="AM20" s="184">
        <v>0</v>
      </c>
      <c r="AN20" s="184">
        <v>0</v>
      </c>
      <c r="AO20" s="184">
        <v>0</v>
      </c>
      <c r="AP20" s="184">
        <v>0</v>
      </c>
      <c r="AQ20" s="219">
        <v>0</v>
      </c>
      <c r="AR20" s="218">
        <v>0</v>
      </c>
      <c r="AS20" s="184">
        <v>0</v>
      </c>
      <c r="AT20" s="184">
        <v>0</v>
      </c>
      <c r="AU20" s="184">
        <v>0</v>
      </c>
      <c r="AV20" s="184">
        <v>0</v>
      </c>
      <c r="AW20" s="184">
        <v>0</v>
      </c>
      <c r="AX20" s="219">
        <v>0</v>
      </c>
      <c r="AY20" s="218">
        <v>0</v>
      </c>
      <c r="AZ20" s="184">
        <v>0</v>
      </c>
      <c r="BA20" s="184">
        <v>0</v>
      </c>
      <c r="BB20" s="184">
        <v>0</v>
      </c>
      <c r="BC20" s="184">
        <v>0</v>
      </c>
      <c r="BD20" s="184">
        <v>0</v>
      </c>
      <c r="BE20" s="219">
        <v>0</v>
      </c>
      <c r="BF20" s="218">
        <v>0</v>
      </c>
      <c r="BG20" s="184">
        <v>0</v>
      </c>
      <c r="BH20" s="184">
        <v>0</v>
      </c>
      <c r="BI20" s="184">
        <v>0</v>
      </c>
      <c r="BJ20" s="184">
        <v>0</v>
      </c>
      <c r="BK20" s="184">
        <v>0</v>
      </c>
      <c r="BL20" s="219">
        <v>0</v>
      </c>
      <c r="BM20" s="218">
        <v>0</v>
      </c>
      <c r="BN20" s="184">
        <v>0</v>
      </c>
      <c r="BO20" s="184">
        <v>0</v>
      </c>
      <c r="BP20" s="184">
        <v>0</v>
      </c>
      <c r="BQ20" s="184">
        <v>0</v>
      </c>
      <c r="BR20" s="184">
        <v>0</v>
      </c>
      <c r="BS20" s="219">
        <v>0</v>
      </c>
      <c r="BT20" s="218">
        <v>0</v>
      </c>
      <c r="BU20" s="184">
        <v>0</v>
      </c>
      <c r="BV20" s="184">
        <v>0</v>
      </c>
      <c r="BW20" s="184">
        <v>0</v>
      </c>
      <c r="BX20" s="184">
        <v>0</v>
      </c>
      <c r="BY20" s="184">
        <v>0</v>
      </c>
      <c r="BZ20" s="219">
        <v>0</v>
      </c>
      <c r="CA20" s="218">
        <v>0</v>
      </c>
      <c r="CB20" s="184">
        <v>0</v>
      </c>
      <c r="CC20" s="184">
        <v>0</v>
      </c>
      <c r="CD20" s="184">
        <v>0</v>
      </c>
      <c r="CE20" s="184">
        <v>0</v>
      </c>
      <c r="CF20" s="184">
        <v>0</v>
      </c>
      <c r="CG20" s="219">
        <v>0</v>
      </c>
      <c r="CH20" s="218">
        <v>0</v>
      </c>
      <c r="CI20" s="184">
        <v>0</v>
      </c>
      <c r="CJ20" s="184">
        <v>0</v>
      </c>
      <c r="CK20" s="184">
        <v>0</v>
      </c>
      <c r="CL20" s="184">
        <v>0</v>
      </c>
      <c r="CM20" s="184">
        <v>0</v>
      </c>
      <c r="CN20" s="219">
        <v>0</v>
      </c>
      <c r="CO20" s="218">
        <v>0</v>
      </c>
      <c r="CP20" s="184">
        <v>0</v>
      </c>
      <c r="CQ20" s="184">
        <v>0</v>
      </c>
      <c r="CR20" s="184">
        <v>0</v>
      </c>
      <c r="CS20" s="184">
        <v>0</v>
      </c>
      <c r="CT20" s="184">
        <v>0</v>
      </c>
      <c r="CU20" s="219">
        <v>0</v>
      </c>
      <c r="CV20" s="218">
        <v>0</v>
      </c>
      <c r="CW20" s="184">
        <v>0</v>
      </c>
      <c r="CX20" s="184">
        <v>0</v>
      </c>
      <c r="CY20" s="184">
        <v>0</v>
      </c>
      <c r="CZ20" s="184">
        <v>0</v>
      </c>
      <c r="DA20" s="184">
        <v>0</v>
      </c>
      <c r="DB20" s="219">
        <v>0</v>
      </c>
      <c r="DC20" s="218">
        <v>0</v>
      </c>
      <c r="DD20" s="184">
        <v>0</v>
      </c>
      <c r="DE20" s="184">
        <v>0</v>
      </c>
      <c r="DF20" s="184">
        <v>0</v>
      </c>
      <c r="DG20" s="184">
        <v>0</v>
      </c>
      <c r="DH20" s="184">
        <v>0</v>
      </c>
      <c r="DI20" s="219">
        <v>0</v>
      </c>
      <c r="DJ20" s="218">
        <v>0</v>
      </c>
      <c r="DK20" s="184">
        <v>0</v>
      </c>
      <c r="DL20" s="184">
        <v>0</v>
      </c>
      <c r="DM20" s="184">
        <v>0</v>
      </c>
      <c r="DN20" s="184">
        <v>0</v>
      </c>
      <c r="DO20" s="184">
        <v>0</v>
      </c>
      <c r="DP20" s="219">
        <v>0</v>
      </c>
      <c r="DQ20" s="218">
        <v>0</v>
      </c>
      <c r="DR20" s="184">
        <v>0</v>
      </c>
      <c r="DS20" s="184">
        <v>0</v>
      </c>
      <c r="DT20" s="184">
        <v>0</v>
      </c>
      <c r="DU20" s="184">
        <v>0</v>
      </c>
      <c r="DV20" s="184">
        <v>0</v>
      </c>
      <c r="DW20" s="219">
        <v>0</v>
      </c>
      <c r="DX20" s="218">
        <v>0</v>
      </c>
      <c r="DY20" s="184">
        <v>0</v>
      </c>
      <c r="DZ20" s="184">
        <v>0</v>
      </c>
      <c r="EA20" s="184">
        <v>0</v>
      </c>
      <c r="EB20" s="184">
        <v>0</v>
      </c>
      <c r="EC20" s="184">
        <v>0</v>
      </c>
      <c r="ED20" s="219">
        <v>0</v>
      </c>
      <c r="EE20" s="218">
        <v>0</v>
      </c>
      <c r="EF20" s="184">
        <v>0</v>
      </c>
      <c r="EG20" s="184">
        <v>0</v>
      </c>
      <c r="EH20" s="184">
        <v>0</v>
      </c>
      <c r="EI20" s="184">
        <v>0</v>
      </c>
      <c r="EJ20" s="184">
        <v>0</v>
      </c>
      <c r="EK20" s="219">
        <v>0</v>
      </c>
      <c r="EL20" s="218">
        <v>0</v>
      </c>
      <c r="EM20" s="184">
        <v>0</v>
      </c>
      <c r="EN20" s="184">
        <v>0</v>
      </c>
      <c r="EO20" s="184">
        <v>0</v>
      </c>
      <c r="EP20" s="184">
        <v>0</v>
      </c>
      <c r="EQ20" s="184">
        <v>0</v>
      </c>
      <c r="ER20" s="219">
        <v>0</v>
      </c>
      <c r="ES20" s="218">
        <v>0</v>
      </c>
      <c r="ET20" s="184">
        <v>0</v>
      </c>
      <c r="EU20" s="184">
        <v>0</v>
      </c>
      <c r="EV20" s="184">
        <v>0</v>
      </c>
      <c r="EW20" s="184">
        <v>0</v>
      </c>
      <c r="EX20" s="184">
        <v>0</v>
      </c>
      <c r="EY20" s="219">
        <v>0</v>
      </c>
      <c r="EZ20" s="218">
        <v>0</v>
      </c>
      <c r="FA20" s="184">
        <v>0</v>
      </c>
      <c r="FB20" s="184">
        <v>0</v>
      </c>
      <c r="FC20" s="184">
        <v>0</v>
      </c>
      <c r="FD20" s="184">
        <v>0</v>
      </c>
      <c r="FE20" s="184">
        <v>0</v>
      </c>
      <c r="FF20" s="219">
        <v>0</v>
      </c>
      <c r="FG20" s="218">
        <v>0</v>
      </c>
      <c r="FH20" s="184">
        <v>0</v>
      </c>
      <c r="FI20" s="184">
        <v>0</v>
      </c>
      <c r="FJ20" s="184">
        <v>0</v>
      </c>
      <c r="FK20" s="184">
        <v>0</v>
      </c>
      <c r="FL20" s="184">
        <v>0</v>
      </c>
      <c r="FM20" s="219">
        <v>0</v>
      </c>
      <c r="FN20" s="218">
        <v>0</v>
      </c>
      <c r="FO20" s="184">
        <v>0</v>
      </c>
      <c r="FP20" s="184">
        <v>0</v>
      </c>
      <c r="FQ20" s="184">
        <v>0</v>
      </c>
      <c r="FR20" s="184">
        <v>0</v>
      </c>
      <c r="FS20" s="184">
        <v>0</v>
      </c>
      <c r="FT20" s="219">
        <v>0</v>
      </c>
    </row>
    <row r="21" spans="1:176">
      <c r="A21" s="169" t="s">
        <v>835</v>
      </c>
      <c r="B21" s="218">
        <v>0</v>
      </c>
      <c r="C21" s="184">
        <v>0</v>
      </c>
      <c r="D21" s="184">
        <v>0</v>
      </c>
      <c r="E21" s="184">
        <v>0</v>
      </c>
      <c r="F21" s="184">
        <v>0</v>
      </c>
      <c r="G21" s="184">
        <v>0</v>
      </c>
      <c r="H21" s="219">
        <v>0</v>
      </c>
      <c r="I21" s="218">
        <v>0</v>
      </c>
      <c r="J21" s="184">
        <v>0</v>
      </c>
      <c r="K21" s="184">
        <v>0</v>
      </c>
      <c r="L21" s="184">
        <v>0</v>
      </c>
      <c r="M21" s="184">
        <v>0</v>
      </c>
      <c r="N21" s="184">
        <v>0</v>
      </c>
      <c r="O21" s="219">
        <v>0</v>
      </c>
      <c r="P21" s="218">
        <v>0</v>
      </c>
      <c r="Q21" s="184">
        <v>0</v>
      </c>
      <c r="R21" s="184">
        <v>0</v>
      </c>
      <c r="S21" s="184">
        <v>0</v>
      </c>
      <c r="T21" s="184">
        <v>0</v>
      </c>
      <c r="U21" s="184">
        <v>0</v>
      </c>
      <c r="V21" s="219">
        <v>0</v>
      </c>
      <c r="W21" s="218">
        <v>0</v>
      </c>
      <c r="X21" s="184">
        <v>0</v>
      </c>
      <c r="Y21" s="184">
        <v>0</v>
      </c>
      <c r="Z21" s="184">
        <v>0</v>
      </c>
      <c r="AA21" s="184">
        <v>0</v>
      </c>
      <c r="AB21" s="184">
        <v>0</v>
      </c>
      <c r="AC21" s="219">
        <v>0</v>
      </c>
      <c r="AD21" s="218">
        <v>0</v>
      </c>
      <c r="AE21" s="184">
        <v>0</v>
      </c>
      <c r="AF21" s="184">
        <v>0</v>
      </c>
      <c r="AG21" s="184">
        <v>0</v>
      </c>
      <c r="AH21" s="184">
        <v>0</v>
      </c>
      <c r="AI21" s="184">
        <v>0</v>
      </c>
      <c r="AJ21" s="219">
        <v>0</v>
      </c>
      <c r="AK21" s="218">
        <v>0</v>
      </c>
      <c r="AL21" s="184">
        <v>0</v>
      </c>
      <c r="AM21" s="184">
        <v>0</v>
      </c>
      <c r="AN21" s="184">
        <v>0</v>
      </c>
      <c r="AO21" s="184">
        <v>0</v>
      </c>
      <c r="AP21" s="184">
        <v>0</v>
      </c>
      <c r="AQ21" s="219">
        <v>0</v>
      </c>
      <c r="AR21" s="218">
        <v>0</v>
      </c>
      <c r="AS21" s="184">
        <v>0</v>
      </c>
      <c r="AT21" s="184">
        <v>0</v>
      </c>
      <c r="AU21" s="184">
        <v>0</v>
      </c>
      <c r="AV21" s="184">
        <v>0</v>
      </c>
      <c r="AW21" s="184">
        <v>0</v>
      </c>
      <c r="AX21" s="219">
        <v>0</v>
      </c>
      <c r="AY21" s="218">
        <v>0</v>
      </c>
      <c r="AZ21" s="184">
        <v>0</v>
      </c>
      <c r="BA21" s="184">
        <v>0</v>
      </c>
      <c r="BB21" s="184">
        <v>0</v>
      </c>
      <c r="BC21" s="184">
        <v>0</v>
      </c>
      <c r="BD21" s="184">
        <v>0</v>
      </c>
      <c r="BE21" s="219">
        <v>0</v>
      </c>
      <c r="BF21" s="218">
        <v>0</v>
      </c>
      <c r="BG21" s="184">
        <v>0</v>
      </c>
      <c r="BH21" s="184">
        <v>0</v>
      </c>
      <c r="BI21" s="184">
        <v>0</v>
      </c>
      <c r="BJ21" s="184">
        <v>0</v>
      </c>
      <c r="BK21" s="184">
        <v>0</v>
      </c>
      <c r="BL21" s="219">
        <v>0</v>
      </c>
      <c r="BM21" s="218">
        <v>0</v>
      </c>
      <c r="BN21" s="184">
        <v>0</v>
      </c>
      <c r="BO21" s="184">
        <v>0</v>
      </c>
      <c r="BP21" s="184">
        <v>0</v>
      </c>
      <c r="BQ21" s="184">
        <v>0</v>
      </c>
      <c r="BR21" s="184">
        <v>0</v>
      </c>
      <c r="BS21" s="219">
        <v>0</v>
      </c>
      <c r="BT21" s="218">
        <v>0</v>
      </c>
      <c r="BU21" s="184">
        <v>0</v>
      </c>
      <c r="BV21" s="184">
        <v>0</v>
      </c>
      <c r="BW21" s="184">
        <v>0</v>
      </c>
      <c r="BX21" s="184">
        <v>0</v>
      </c>
      <c r="BY21" s="184">
        <v>0</v>
      </c>
      <c r="BZ21" s="219">
        <v>0</v>
      </c>
      <c r="CA21" s="218">
        <v>0</v>
      </c>
      <c r="CB21" s="184">
        <v>0</v>
      </c>
      <c r="CC21" s="184">
        <v>0</v>
      </c>
      <c r="CD21" s="184">
        <v>0</v>
      </c>
      <c r="CE21" s="184">
        <v>0</v>
      </c>
      <c r="CF21" s="184">
        <v>0</v>
      </c>
      <c r="CG21" s="219">
        <v>0</v>
      </c>
      <c r="CH21" s="218">
        <v>0</v>
      </c>
      <c r="CI21" s="184">
        <v>0</v>
      </c>
      <c r="CJ21" s="184">
        <v>0</v>
      </c>
      <c r="CK21" s="184">
        <v>0</v>
      </c>
      <c r="CL21" s="184">
        <v>0</v>
      </c>
      <c r="CM21" s="184">
        <v>0</v>
      </c>
      <c r="CN21" s="219">
        <v>0</v>
      </c>
      <c r="CO21" s="218">
        <v>0</v>
      </c>
      <c r="CP21" s="184">
        <v>0</v>
      </c>
      <c r="CQ21" s="184">
        <v>0</v>
      </c>
      <c r="CR21" s="184">
        <v>0</v>
      </c>
      <c r="CS21" s="184">
        <v>0</v>
      </c>
      <c r="CT21" s="184">
        <v>0</v>
      </c>
      <c r="CU21" s="219">
        <v>0</v>
      </c>
      <c r="CV21" s="218">
        <v>0</v>
      </c>
      <c r="CW21" s="184">
        <v>0</v>
      </c>
      <c r="CX21" s="184">
        <v>0</v>
      </c>
      <c r="CY21" s="184">
        <v>0</v>
      </c>
      <c r="CZ21" s="184">
        <v>0</v>
      </c>
      <c r="DA21" s="184">
        <v>0</v>
      </c>
      <c r="DB21" s="219">
        <v>0</v>
      </c>
      <c r="DC21" s="218">
        <v>0</v>
      </c>
      <c r="DD21" s="184">
        <v>0</v>
      </c>
      <c r="DE21" s="184">
        <v>0</v>
      </c>
      <c r="DF21" s="184">
        <v>0</v>
      </c>
      <c r="DG21" s="184">
        <v>0</v>
      </c>
      <c r="DH21" s="184">
        <v>0</v>
      </c>
      <c r="DI21" s="219">
        <v>0</v>
      </c>
      <c r="DJ21" s="218">
        <v>0</v>
      </c>
      <c r="DK21" s="184">
        <v>0</v>
      </c>
      <c r="DL21" s="184">
        <v>0</v>
      </c>
      <c r="DM21" s="184">
        <v>0</v>
      </c>
      <c r="DN21" s="184">
        <v>0</v>
      </c>
      <c r="DO21" s="184">
        <v>0</v>
      </c>
      <c r="DP21" s="219">
        <v>0</v>
      </c>
      <c r="DQ21" s="218">
        <v>0</v>
      </c>
      <c r="DR21" s="184">
        <v>0</v>
      </c>
      <c r="DS21" s="184">
        <v>0</v>
      </c>
      <c r="DT21" s="184">
        <v>0</v>
      </c>
      <c r="DU21" s="184">
        <v>0</v>
      </c>
      <c r="DV21" s="184">
        <v>0</v>
      </c>
      <c r="DW21" s="219">
        <v>0</v>
      </c>
      <c r="DX21" s="218">
        <v>0</v>
      </c>
      <c r="DY21" s="184">
        <v>0</v>
      </c>
      <c r="DZ21" s="184">
        <v>0</v>
      </c>
      <c r="EA21" s="184">
        <v>0</v>
      </c>
      <c r="EB21" s="184">
        <v>0</v>
      </c>
      <c r="EC21" s="184">
        <v>0</v>
      </c>
      <c r="ED21" s="219">
        <v>0</v>
      </c>
      <c r="EE21" s="218">
        <v>0</v>
      </c>
      <c r="EF21" s="184">
        <v>0</v>
      </c>
      <c r="EG21" s="184">
        <v>0</v>
      </c>
      <c r="EH21" s="184">
        <v>0</v>
      </c>
      <c r="EI21" s="184">
        <v>0</v>
      </c>
      <c r="EJ21" s="184">
        <v>0</v>
      </c>
      <c r="EK21" s="219">
        <v>0</v>
      </c>
      <c r="EL21" s="218">
        <v>0</v>
      </c>
      <c r="EM21" s="184">
        <v>0</v>
      </c>
      <c r="EN21" s="184">
        <v>0</v>
      </c>
      <c r="EO21" s="184">
        <v>0</v>
      </c>
      <c r="EP21" s="184">
        <v>0</v>
      </c>
      <c r="EQ21" s="184">
        <v>0</v>
      </c>
      <c r="ER21" s="219">
        <v>0</v>
      </c>
      <c r="ES21" s="218">
        <v>0</v>
      </c>
      <c r="ET21" s="184">
        <v>0</v>
      </c>
      <c r="EU21" s="184">
        <v>0</v>
      </c>
      <c r="EV21" s="184">
        <v>0</v>
      </c>
      <c r="EW21" s="184">
        <v>0</v>
      </c>
      <c r="EX21" s="184">
        <v>0</v>
      </c>
      <c r="EY21" s="219">
        <v>0</v>
      </c>
      <c r="EZ21" s="218">
        <v>0</v>
      </c>
      <c r="FA21" s="184">
        <v>0</v>
      </c>
      <c r="FB21" s="184">
        <v>0</v>
      </c>
      <c r="FC21" s="184">
        <v>0</v>
      </c>
      <c r="FD21" s="184">
        <v>0</v>
      </c>
      <c r="FE21" s="184">
        <v>0</v>
      </c>
      <c r="FF21" s="219">
        <v>0</v>
      </c>
      <c r="FG21" s="218">
        <v>0</v>
      </c>
      <c r="FH21" s="184">
        <v>0</v>
      </c>
      <c r="FI21" s="184">
        <v>0</v>
      </c>
      <c r="FJ21" s="184">
        <v>0</v>
      </c>
      <c r="FK21" s="184">
        <v>0</v>
      </c>
      <c r="FL21" s="184">
        <v>0</v>
      </c>
      <c r="FM21" s="219">
        <v>0</v>
      </c>
      <c r="FN21" s="218">
        <v>0</v>
      </c>
      <c r="FO21" s="184">
        <v>0</v>
      </c>
      <c r="FP21" s="184">
        <v>0</v>
      </c>
      <c r="FQ21" s="184">
        <v>0</v>
      </c>
      <c r="FR21" s="184">
        <v>0</v>
      </c>
      <c r="FS21" s="184">
        <v>0</v>
      </c>
      <c r="FT21" s="219">
        <v>0</v>
      </c>
    </row>
    <row r="22" spans="1:176" ht="31.5">
      <c r="A22" s="169" t="s">
        <v>28</v>
      </c>
      <c r="B22" s="218">
        <v>0</v>
      </c>
      <c r="C22" s="184">
        <v>0</v>
      </c>
      <c r="D22" s="184">
        <v>0</v>
      </c>
      <c r="E22" s="184">
        <v>0</v>
      </c>
      <c r="F22" s="184">
        <v>0</v>
      </c>
      <c r="G22" s="184">
        <v>0</v>
      </c>
      <c r="H22" s="219">
        <v>0</v>
      </c>
      <c r="I22" s="218">
        <v>0</v>
      </c>
      <c r="J22" s="184">
        <v>0</v>
      </c>
      <c r="K22" s="184">
        <v>0</v>
      </c>
      <c r="L22" s="184">
        <v>0</v>
      </c>
      <c r="M22" s="184">
        <v>0</v>
      </c>
      <c r="N22" s="184">
        <v>0</v>
      </c>
      <c r="O22" s="219">
        <v>0</v>
      </c>
      <c r="P22" s="218">
        <v>0</v>
      </c>
      <c r="Q22" s="184">
        <v>0</v>
      </c>
      <c r="R22" s="184">
        <v>0</v>
      </c>
      <c r="S22" s="184">
        <v>0</v>
      </c>
      <c r="T22" s="184">
        <v>0</v>
      </c>
      <c r="U22" s="184">
        <v>0</v>
      </c>
      <c r="V22" s="219">
        <v>0</v>
      </c>
      <c r="W22" s="218">
        <v>0</v>
      </c>
      <c r="X22" s="184">
        <v>0</v>
      </c>
      <c r="Y22" s="184">
        <v>0</v>
      </c>
      <c r="Z22" s="184">
        <v>0</v>
      </c>
      <c r="AA22" s="184">
        <v>0</v>
      </c>
      <c r="AB22" s="184">
        <v>0</v>
      </c>
      <c r="AC22" s="219">
        <v>0</v>
      </c>
      <c r="AD22" s="218">
        <v>0</v>
      </c>
      <c r="AE22" s="184">
        <v>0</v>
      </c>
      <c r="AF22" s="184">
        <v>0</v>
      </c>
      <c r="AG22" s="184">
        <v>0</v>
      </c>
      <c r="AH22" s="184">
        <v>0</v>
      </c>
      <c r="AI22" s="184">
        <v>0</v>
      </c>
      <c r="AJ22" s="219">
        <v>0</v>
      </c>
      <c r="AK22" s="218">
        <v>0</v>
      </c>
      <c r="AL22" s="184">
        <v>0</v>
      </c>
      <c r="AM22" s="184">
        <v>0</v>
      </c>
      <c r="AN22" s="184">
        <v>0</v>
      </c>
      <c r="AO22" s="184">
        <v>0</v>
      </c>
      <c r="AP22" s="184">
        <v>0</v>
      </c>
      <c r="AQ22" s="219">
        <v>0</v>
      </c>
      <c r="AR22" s="218">
        <v>0</v>
      </c>
      <c r="AS22" s="184">
        <v>0</v>
      </c>
      <c r="AT22" s="184">
        <v>0</v>
      </c>
      <c r="AU22" s="184">
        <v>0</v>
      </c>
      <c r="AV22" s="184">
        <v>0</v>
      </c>
      <c r="AW22" s="184">
        <v>0</v>
      </c>
      <c r="AX22" s="219">
        <v>0</v>
      </c>
      <c r="AY22" s="218">
        <v>438453</v>
      </c>
      <c r="AZ22" s="184">
        <v>63049117.695674911</v>
      </c>
      <c r="BA22" s="184">
        <v>29715807.250000261</v>
      </c>
      <c r="BB22" s="184">
        <v>14072034.219784901</v>
      </c>
      <c r="BC22" s="184">
        <v>86296965.247889787</v>
      </c>
      <c r="BD22" s="184">
        <v>38907866.24981007</v>
      </c>
      <c r="BE22" s="219">
        <v>0</v>
      </c>
      <c r="BF22" s="218">
        <v>0</v>
      </c>
      <c r="BG22" s="184">
        <v>0</v>
      </c>
      <c r="BH22" s="184">
        <v>0</v>
      </c>
      <c r="BI22" s="184">
        <v>0</v>
      </c>
      <c r="BJ22" s="184">
        <v>0</v>
      </c>
      <c r="BK22" s="184">
        <v>0</v>
      </c>
      <c r="BL22" s="219">
        <v>0</v>
      </c>
      <c r="BM22" s="218">
        <v>10288</v>
      </c>
      <c r="BN22" s="184">
        <v>1231275.4899999418</v>
      </c>
      <c r="BO22" s="184">
        <v>225374.86754220116</v>
      </c>
      <c r="BP22" s="184">
        <v>325497.9778099336</v>
      </c>
      <c r="BQ22" s="184">
        <v>467662.52640167385</v>
      </c>
      <c r="BR22" s="184">
        <v>448599.24683380825</v>
      </c>
      <c r="BS22" s="219">
        <v>0</v>
      </c>
      <c r="BT22" s="218">
        <v>0</v>
      </c>
      <c r="BU22" s="184">
        <v>0</v>
      </c>
      <c r="BV22" s="184">
        <v>0</v>
      </c>
      <c r="BW22" s="184">
        <v>0</v>
      </c>
      <c r="BX22" s="184">
        <v>0</v>
      </c>
      <c r="BY22" s="184">
        <v>0</v>
      </c>
      <c r="BZ22" s="219">
        <v>0</v>
      </c>
      <c r="CA22" s="218">
        <v>0</v>
      </c>
      <c r="CB22" s="184">
        <v>0</v>
      </c>
      <c r="CC22" s="184">
        <v>0</v>
      </c>
      <c r="CD22" s="184">
        <v>0</v>
      </c>
      <c r="CE22" s="184">
        <v>0</v>
      </c>
      <c r="CF22" s="184">
        <v>0</v>
      </c>
      <c r="CG22" s="219">
        <v>0</v>
      </c>
      <c r="CH22" s="218">
        <v>0</v>
      </c>
      <c r="CI22" s="184">
        <v>0</v>
      </c>
      <c r="CJ22" s="184">
        <v>0</v>
      </c>
      <c r="CK22" s="184">
        <v>0</v>
      </c>
      <c r="CL22" s="184">
        <v>0</v>
      </c>
      <c r="CM22" s="184">
        <v>0</v>
      </c>
      <c r="CN22" s="219">
        <v>0</v>
      </c>
      <c r="CO22" s="218">
        <v>0</v>
      </c>
      <c r="CP22" s="184">
        <v>0</v>
      </c>
      <c r="CQ22" s="184">
        <v>0</v>
      </c>
      <c r="CR22" s="184">
        <v>0</v>
      </c>
      <c r="CS22" s="184">
        <v>0</v>
      </c>
      <c r="CT22" s="184">
        <v>0</v>
      </c>
      <c r="CU22" s="219">
        <v>0</v>
      </c>
      <c r="CV22" s="218">
        <v>0</v>
      </c>
      <c r="CW22" s="184">
        <v>0</v>
      </c>
      <c r="CX22" s="184">
        <v>0</v>
      </c>
      <c r="CY22" s="184">
        <v>0</v>
      </c>
      <c r="CZ22" s="184">
        <v>0</v>
      </c>
      <c r="DA22" s="184">
        <v>0</v>
      </c>
      <c r="DB22" s="219">
        <v>0</v>
      </c>
      <c r="DC22" s="218">
        <v>0</v>
      </c>
      <c r="DD22" s="184">
        <v>0</v>
      </c>
      <c r="DE22" s="184">
        <v>0</v>
      </c>
      <c r="DF22" s="184">
        <v>0</v>
      </c>
      <c r="DG22" s="184">
        <v>0</v>
      </c>
      <c r="DH22" s="184">
        <v>0</v>
      </c>
      <c r="DI22" s="219">
        <v>0</v>
      </c>
      <c r="DJ22" s="218">
        <v>0</v>
      </c>
      <c r="DK22" s="184">
        <v>0</v>
      </c>
      <c r="DL22" s="184">
        <v>0</v>
      </c>
      <c r="DM22" s="184">
        <v>0</v>
      </c>
      <c r="DN22" s="184">
        <v>0</v>
      </c>
      <c r="DO22" s="184">
        <v>0</v>
      </c>
      <c r="DP22" s="219">
        <v>0</v>
      </c>
      <c r="DQ22" s="218">
        <v>54745</v>
      </c>
      <c r="DR22" s="184">
        <v>25260421.268146932</v>
      </c>
      <c r="DS22" s="184">
        <v>10165103.673933405</v>
      </c>
      <c r="DT22" s="184">
        <v>3661193.48</v>
      </c>
      <c r="DU22" s="184">
        <v>37606666.534299389</v>
      </c>
      <c r="DV22" s="184">
        <v>17859522.982215982</v>
      </c>
      <c r="DW22" s="219">
        <v>0</v>
      </c>
      <c r="DX22" s="218">
        <v>0</v>
      </c>
      <c r="DY22" s="184">
        <v>0</v>
      </c>
      <c r="DZ22" s="184">
        <v>0</v>
      </c>
      <c r="EA22" s="184">
        <v>0</v>
      </c>
      <c r="EB22" s="184">
        <v>0</v>
      </c>
      <c r="EC22" s="184">
        <v>0</v>
      </c>
      <c r="ED22" s="219">
        <v>0</v>
      </c>
      <c r="EE22" s="218">
        <v>0</v>
      </c>
      <c r="EF22" s="184">
        <v>0</v>
      </c>
      <c r="EG22" s="184">
        <v>0</v>
      </c>
      <c r="EH22" s="184">
        <v>0</v>
      </c>
      <c r="EI22" s="184">
        <v>0</v>
      </c>
      <c r="EJ22" s="184">
        <v>0</v>
      </c>
      <c r="EK22" s="219">
        <v>0</v>
      </c>
      <c r="EL22" s="218">
        <v>0</v>
      </c>
      <c r="EM22" s="184">
        <v>0</v>
      </c>
      <c r="EN22" s="184">
        <v>0</v>
      </c>
      <c r="EO22" s="184">
        <v>0</v>
      </c>
      <c r="EP22" s="184">
        <v>0</v>
      </c>
      <c r="EQ22" s="184">
        <v>0</v>
      </c>
      <c r="ER22" s="219">
        <v>0</v>
      </c>
      <c r="ES22" s="218">
        <v>0</v>
      </c>
      <c r="ET22" s="184">
        <v>0</v>
      </c>
      <c r="EU22" s="184">
        <v>0</v>
      </c>
      <c r="EV22" s="184">
        <v>0</v>
      </c>
      <c r="EW22" s="184">
        <v>0</v>
      </c>
      <c r="EX22" s="184">
        <v>0</v>
      </c>
      <c r="EY22" s="219">
        <v>0</v>
      </c>
      <c r="EZ22" s="218">
        <v>0</v>
      </c>
      <c r="FA22" s="184">
        <v>0</v>
      </c>
      <c r="FB22" s="184">
        <v>0</v>
      </c>
      <c r="FC22" s="184">
        <v>0</v>
      </c>
      <c r="FD22" s="184">
        <v>0</v>
      </c>
      <c r="FE22" s="184">
        <v>0</v>
      </c>
      <c r="FF22" s="219">
        <v>0</v>
      </c>
      <c r="FG22" s="218">
        <v>0</v>
      </c>
      <c r="FH22" s="184">
        <v>0</v>
      </c>
      <c r="FI22" s="184">
        <v>0</v>
      </c>
      <c r="FJ22" s="184">
        <v>0</v>
      </c>
      <c r="FK22" s="184">
        <v>0</v>
      </c>
      <c r="FL22" s="184">
        <v>0</v>
      </c>
      <c r="FM22" s="219">
        <v>0</v>
      </c>
      <c r="FN22" s="218">
        <v>503486</v>
      </c>
      <c r="FO22" s="184">
        <v>89540814.453821778</v>
      </c>
      <c r="FP22" s="184">
        <v>40106285.791475862</v>
      </c>
      <c r="FQ22" s="184">
        <v>18058725.677594833</v>
      </c>
      <c r="FR22" s="184">
        <v>124371294.30859084</v>
      </c>
      <c r="FS22" s="184">
        <v>57215988.478859857</v>
      </c>
      <c r="FT22" s="219">
        <v>0</v>
      </c>
    </row>
    <row r="23" spans="1:176">
      <c r="A23" s="169" t="s">
        <v>818</v>
      </c>
      <c r="B23" s="218">
        <v>0</v>
      </c>
      <c r="C23" s="184">
        <v>0</v>
      </c>
      <c r="D23" s="184">
        <v>0</v>
      </c>
      <c r="E23" s="184">
        <v>0</v>
      </c>
      <c r="F23" s="184">
        <v>0</v>
      </c>
      <c r="G23" s="184">
        <v>0</v>
      </c>
      <c r="H23" s="219">
        <v>0</v>
      </c>
      <c r="I23" s="218">
        <v>0</v>
      </c>
      <c r="J23" s="184">
        <v>0</v>
      </c>
      <c r="K23" s="184">
        <v>0</v>
      </c>
      <c r="L23" s="184">
        <v>0</v>
      </c>
      <c r="M23" s="184">
        <v>0</v>
      </c>
      <c r="N23" s="184">
        <v>0</v>
      </c>
      <c r="O23" s="219">
        <v>0</v>
      </c>
      <c r="P23" s="218">
        <v>0</v>
      </c>
      <c r="Q23" s="184">
        <v>0</v>
      </c>
      <c r="R23" s="184">
        <v>0</v>
      </c>
      <c r="S23" s="184">
        <v>0</v>
      </c>
      <c r="T23" s="184">
        <v>0</v>
      </c>
      <c r="U23" s="184">
        <v>0</v>
      </c>
      <c r="V23" s="219">
        <v>0</v>
      </c>
      <c r="W23" s="218">
        <v>0</v>
      </c>
      <c r="X23" s="184">
        <v>0</v>
      </c>
      <c r="Y23" s="184">
        <v>0</v>
      </c>
      <c r="Z23" s="184">
        <v>0</v>
      </c>
      <c r="AA23" s="184">
        <v>0</v>
      </c>
      <c r="AB23" s="184">
        <v>0</v>
      </c>
      <c r="AC23" s="219">
        <v>0</v>
      </c>
      <c r="AD23" s="218">
        <v>0</v>
      </c>
      <c r="AE23" s="184">
        <v>0</v>
      </c>
      <c r="AF23" s="184">
        <v>0</v>
      </c>
      <c r="AG23" s="184">
        <v>0</v>
      </c>
      <c r="AH23" s="184">
        <v>0</v>
      </c>
      <c r="AI23" s="184">
        <v>0</v>
      </c>
      <c r="AJ23" s="219">
        <v>0</v>
      </c>
      <c r="AK23" s="218">
        <v>0</v>
      </c>
      <c r="AL23" s="184">
        <v>0</v>
      </c>
      <c r="AM23" s="184">
        <v>0</v>
      </c>
      <c r="AN23" s="184">
        <v>0</v>
      </c>
      <c r="AO23" s="184">
        <v>0</v>
      </c>
      <c r="AP23" s="184">
        <v>0</v>
      </c>
      <c r="AQ23" s="219">
        <v>0</v>
      </c>
      <c r="AR23" s="218">
        <v>0</v>
      </c>
      <c r="AS23" s="184">
        <v>0</v>
      </c>
      <c r="AT23" s="184">
        <v>0</v>
      </c>
      <c r="AU23" s="184">
        <v>0</v>
      </c>
      <c r="AV23" s="184">
        <v>0</v>
      </c>
      <c r="AW23" s="184">
        <v>0</v>
      </c>
      <c r="AX23" s="219">
        <v>0</v>
      </c>
      <c r="AY23" s="218">
        <v>438453</v>
      </c>
      <c r="AZ23" s="184">
        <v>63049117.695674911</v>
      </c>
      <c r="BA23" s="184">
        <v>29715807.250000261</v>
      </c>
      <c r="BB23" s="184">
        <v>14072034.219784901</v>
      </c>
      <c r="BC23" s="184">
        <v>86296965.247889787</v>
      </c>
      <c r="BD23" s="184">
        <v>38907866.24981007</v>
      </c>
      <c r="BE23" s="219">
        <v>0</v>
      </c>
      <c r="BF23" s="218">
        <v>0</v>
      </c>
      <c r="BG23" s="184">
        <v>0</v>
      </c>
      <c r="BH23" s="184">
        <v>0</v>
      </c>
      <c r="BI23" s="184">
        <v>0</v>
      </c>
      <c r="BJ23" s="184">
        <v>0</v>
      </c>
      <c r="BK23" s="184">
        <v>0</v>
      </c>
      <c r="BL23" s="219">
        <v>0</v>
      </c>
      <c r="BM23" s="218">
        <v>10288</v>
      </c>
      <c r="BN23" s="184">
        <v>1231275.4899999418</v>
      </c>
      <c r="BO23" s="184">
        <v>225374.86754220116</v>
      </c>
      <c r="BP23" s="184">
        <v>325497.9778099336</v>
      </c>
      <c r="BQ23" s="184">
        <v>467662.52640167385</v>
      </c>
      <c r="BR23" s="184">
        <v>448599.24683380825</v>
      </c>
      <c r="BS23" s="219">
        <v>0</v>
      </c>
      <c r="BT23" s="218">
        <v>0</v>
      </c>
      <c r="BU23" s="184">
        <v>0</v>
      </c>
      <c r="BV23" s="184">
        <v>0</v>
      </c>
      <c r="BW23" s="184">
        <v>0</v>
      </c>
      <c r="BX23" s="184">
        <v>0</v>
      </c>
      <c r="BY23" s="184">
        <v>0</v>
      </c>
      <c r="BZ23" s="219">
        <v>0</v>
      </c>
      <c r="CA23" s="218">
        <v>0</v>
      </c>
      <c r="CB23" s="184">
        <v>0</v>
      </c>
      <c r="CC23" s="184">
        <v>0</v>
      </c>
      <c r="CD23" s="184">
        <v>0</v>
      </c>
      <c r="CE23" s="184">
        <v>0</v>
      </c>
      <c r="CF23" s="184">
        <v>0</v>
      </c>
      <c r="CG23" s="219">
        <v>0</v>
      </c>
      <c r="CH23" s="218">
        <v>0</v>
      </c>
      <c r="CI23" s="184">
        <v>0</v>
      </c>
      <c r="CJ23" s="184">
        <v>0</v>
      </c>
      <c r="CK23" s="184">
        <v>0</v>
      </c>
      <c r="CL23" s="184">
        <v>0</v>
      </c>
      <c r="CM23" s="184">
        <v>0</v>
      </c>
      <c r="CN23" s="219">
        <v>0</v>
      </c>
      <c r="CO23" s="218">
        <v>0</v>
      </c>
      <c r="CP23" s="184">
        <v>0</v>
      </c>
      <c r="CQ23" s="184">
        <v>0</v>
      </c>
      <c r="CR23" s="184">
        <v>0</v>
      </c>
      <c r="CS23" s="184">
        <v>0</v>
      </c>
      <c r="CT23" s="184">
        <v>0</v>
      </c>
      <c r="CU23" s="219">
        <v>0</v>
      </c>
      <c r="CV23" s="218">
        <v>0</v>
      </c>
      <c r="CW23" s="184">
        <v>0</v>
      </c>
      <c r="CX23" s="184">
        <v>0</v>
      </c>
      <c r="CY23" s="184">
        <v>0</v>
      </c>
      <c r="CZ23" s="184">
        <v>0</v>
      </c>
      <c r="DA23" s="184">
        <v>0</v>
      </c>
      <c r="DB23" s="219">
        <v>0</v>
      </c>
      <c r="DC23" s="218">
        <v>0</v>
      </c>
      <c r="DD23" s="184">
        <v>0</v>
      </c>
      <c r="DE23" s="184">
        <v>0</v>
      </c>
      <c r="DF23" s="184">
        <v>0</v>
      </c>
      <c r="DG23" s="184">
        <v>0</v>
      </c>
      <c r="DH23" s="184">
        <v>0</v>
      </c>
      <c r="DI23" s="219">
        <v>0</v>
      </c>
      <c r="DJ23" s="218">
        <v>0</v>
      </c>
      <c r="DK23" s="184">
        <v>0</v>
      </c>
      <c r="DL23" s="184">
        <v>0</v>
      </c>
      <c r="DM23" s="184">
        <v>0</v>
      </c>
      <c r="DN23" s="184">
        <v>0</v>
      </c>
      <c r="DO23" s="184">
        <v>0</v>
      </c>
      <c r="DP23" s="219">
        <v>0</v>
      </c>
      <c r="DQ23" s="218">
        <v>54745</v>
      </c>
      <c r="DR23" s="184">
        <v>25260421.268146932</v>
      </c>
      <c r="DS23" s="184">
        <v>10165103.673933405</v>
      </c>
      <c r="DT23" s="184">
        <v>3661193.48</v>
      </c>
      <c r="DU23" s="184">
        <v>37606666.534299389</v>
      </c>
      <c r="DV23" s="184">
        <v>17859522.982215982</v>
      </c>
      <c r="DW23" s="219">
        <v>0</v>
      </c>
      <c r="DX23" s="218">
        <v>0</v>
      </c>
      <c r="DY23" s="184">
        <v>0</v>
      </c>
      <c r="DZ23" s="184">
        <v>0</v>
      </c>
      <c r="EA23" s="184">
        <v>0</v>
      </c>
      <c r="EB23" s="184">
        <v>0</v>
      </c>
      <c r="EC23" s="184">
        <v>0</v>
      </c>
      <c r="ED23" s="219">
        <v>0</v>
      </c>
      <c r="EE23" s="218">
        <v>0</v>
      </c>
      <c r="EF23" s="184">
        <v>0</v>
      </c>
      <c r="EG23" s="184">
        <v>0</v>
      </c>
      <c r="EH23" s="184">
        <v>0</v>
      </c>
      <c r="EI23" s="184">
        <v>0</v>
      </c>
      <c r="EJ23" s="184">
        <v>0</v>
      </c>
      <c r="EK23" s="219">
        <v>0</v>
      </c>
      <c r="EL23" s="218">
        <v>0</v>
      </c>
      <c r="EM23" s="184">
        <v>0</v>
      </c>
      <c r="EN23" s="184">
        <v>0</v>
      </c>
      <c r="EO23" s="184">
        <v>0</v>
      </c>
      <c r="EP23" s="184">
        <v>0</v>
      </c>
      <c r="EQ23" s="184">
        <v>0</v>
      </c>
      <c r="ER23" s="219">
        <v>0</v>
      </c>
      <c r="ES23" s="218">
        <v>0</v>
      </c>
      <c r="ET23" s="184">
        <v>0</v>
      </c>
      <c r="EU23" s="184">
        <v>0</v>
      </c>
      <c r="EV23" s="184">
        <v>0</v>
      </c>
      <c r="EW23" s="184">
        <v>0</v>
      </c>
      <c r="EX23" s="184">
        <v>0</v>
      </c>
      <c r="EY23" s="219">
        <v>0</v>
      </c>
      <c r="EZ23" s="218">
        <v>0</v>
      </c>
      <c r="FA23" s="184">
        <v>0</v>
      </c>
      <c r="FB23" s="184">
        <v>0</v>
      </c>
      <c r="FC23" s="184">
        <v>0</v>
      </c>
      <c r="FD23" s="184">
        <v>0</v>
      </c>
      <c r="FE23" s="184">
        <v>0</v>
      </c>
      <c r="FF23" s="219">
        <v>0</v>
      </c>
      <c r="FG23" s="218">
        <v>0</v>
      </c>
      <c r="FH23" s="184">
        <v>0</v>
      </c>
      <c r="FI23" s="184">
        <v>0</v>
      </c>
      <c r="FJ23" s="184">
        <v>0</v>
      </c>
      <c r="FK23" s="184">
        <v>0</v>
      </c>
      <c r="FL23" s="184">
        <v>0</v>
      </c>
      <c r="FM23" s="219">
        <v>0</v>
      </c>
      <c r="FN23" s="218">
        <v>503486</v>
      </c>
      <c r="FO23" s="184">
        <v>89540814.453821778</v>
      </c>
      <c r="FP23" s="184">
        <v>40106285.791475862</v>
      </c>
      <c r="FQ23" s="184">
        <v>18058725.677594833</v>
      </c>
      <c r="FR23" s="184">
        <v>124371294.30859084</v>
      </c>
      <c r="FS23" s="184">
        <v>57215988.478859857</v>
      </c>
      <c r="FT23" s="219">
        <v>0</v>
      </c>
    </row>
    <row r="24" spans="1:176">
      <c r="A24" s="169" t="s">
        <v>819</v>
      </c>
      <c r="B24" s="218">
        <v>0</v>
      </c>
      <c r="C24" s="184">
        <v>0</v>
      </c>
      <c r="D24" s="184">
        <v>0</v>
      </c>
      <c r="E24" s="184">
        <v>0</v>
      </c>
      <c r="F24" s="184">
        <v>0</v>
      </c>
      <c r="G24" s="184">
        <v>0</v>
      </c>
      <c r="H24" s="219">
        <v>0</v>
      </c>
      <c r="I24" s="218">
        <v>0</v>
      </c>
      <c r="J24" s="184">
        <v>0</v>
      </c>
      <c r="K24" s="184">
        <v>0</v>
      </c>
      <c r="L24" s="184">
        <v>0</v>
      </c>
      <c r="M24" s="184">
        <v>0</v>
      </c>
      <c r="N24" s="184">
        <v>0</v>
      </c>
      <c r="O24" s="219">
        <v>0</v>
      </c>
      <c r="P24" s="218">
        <v>0</v>
      </c>
      <c r="Q24" s="184">
        <v>0</v>
      </c>
      <c r="R24" s="184">
        <v>0</v>
      </c>
      <c r="S24" s="184">
        <v>0</v>
      </c>
      <c r="T24" s="184">
        <v>0</v>
      </c>
      <c r="U24" s="184">
        <v>0</v>
      </c>
      <c r="V24" s="219">
        <v>0</v>
      </c>
      <c r="W24" s="218">
        <v>0</v>
      </c>
      <c r="X24" s="184">
        <v>0</v>
      </c>
      <c r="Y24" s="184">
        <v>0</v>
      </c>
      <c r="Z24" s="184">
        <v>0</v>
      </c>
      <c r="AA24" s="184">
        <v>0</v>
      </c>
      <c r="AB24" s="184">
        <v>0</v>
      </c>
      <c r="AC24" s="219">
        <v>0</v>
      </c>
      <c r="AD24" s="218">
        <v>0</v>
      </c>
      <c r="AE24" s="184">
        <v>0</v>
      </c>
      <c r="AF24" s="184">
        <v>0</v>
      </c>
      <c r="AG24" s="184">
        <v>0</v>
      </c>
      <c r="AH24" s="184">
        <v>0</v>
      </c>
      <c r="AI24" s="184">
        <v>0</v>
      </c>
      <c r="AJ24" s="219">
        <v>0</v>
      </c>
      <c r="AK24" s="218">
        <v>0</v>
      </c>
      <c r="AL24" s="184">
        <v>0</v>
      </c>
      <c r="AM24" s="184">
        <v>0</v>
      </c>
      <c r="AN24" s="184">
        <v>0</v>
      </c>
      <c r="AO24" s="184">
        <v>0</v>
      </c>
      <c r="AP24" s="184">
        <v>0</v>
      </c>
      <c r="AQ24" s="219">
        <v>0</v>
      </c>
      <c r="AR24" s="218">
        <v>0</v>
      </c>
      <c r="AS24" s="184">
        <v>0</v>
      </c>
      <c r="AT24" s="184">
        <v>0</v>
      </c>
      <c r="AU24" s="184">
        <v>0</v>
      </c>
      <c r="AV24" s="184">
        <v>0</v>
      </c>
      <c r="AW24" s="184">
        <v>0</v>
      </c>
      <c r="AX24" s="219">
        <v>0</v>
      </c>
      <c r="AY24" s="218">
        <v>0</v>
      </c>
      <c r="AZ24" s="184">
        <v>0</v>
      </c>
      <c r="BA24" s="184">
        <v>0</v>
      </c>
      <c r="BB24" s="184">
        <v>0</v>
      </c>
      <c r="BC24" s="184">
        <v>0</v>
      </c>
      <c r="BD24" s="184">
        <v>0</v>
      </c>
      <c r="BE24" s="219">
        <v>0</v>
      </c>
      <c r="BF24" s="218">
        <v>0</v>
      </c>
      <c r="BG24" s="184">
        <v>0</v>
      </c>
      <c r="BH24" s="184">
        <v>0</v>
      </c>
      <c r="BI24" s="184">
        <v>0</v>
      </c>
      <c r="BJ24" s="184">
        <v>0</v>
      </c>
      <c r="BK24" s="184">
        <v>0</v>
      </c>
      <c r="BL24" s="219">
        <v>0</v>
      </c>
      <c r="BM24" s="218">
        <v>0</v>
      </c>
      <c r="BN24" s="184">
        <v>0</v>
      </c>
      <c r="BO24" s="184">
        <v>0</v>
      </c>
      <c r="BP24" s="184">
        <v>0</v>
      </c>
      <c r="BQ24" s="184">
        <v>0</v>
      </c>
      <c r="BR24" s="184">
        <v>0</v>
      </c>
      <c r="BS24" s="219">
        <v>0</v>
      </c>
      <c r="BT24" s="218">
        <v>0</v>
      </c>
      <c r="BU24" s="184">
        <v>0</v>
      </c>
      <c r="BV24" s="184">
        <v>0</v>
      </c>
      <c r="BW24" s="184">
        <v>0</v>
      </c>
      <c r="BX24" s="184">
        <v>0</v>
      </c>
      <c r="BY24" s="184">
        <v>0</v>
      </c>
      <c r="BZ24" s="219">
        <v>0</v>
      </c>
      <c r="CA24" s="218">
        <v>0</v>
      </c>
      <c r="CB24" s="184">
        <v>0</v>
      </c>
      <c r="CC24" s="184">
        <v>0</v>
      </c>
      <c r="CD24" s="184">
        <v>0</v>
      </c>
      <c r="CE24" s="184">
        <v>0</v>
      </c>
      <c r="CF24" s="184">
        <v>0</v>
      </c>
      <c r="CG24" s="219">
        <v>0</v>
      </c>
      <c r="CH24" s="218">
        <v>0</v>
      </c>
      <c r="CI24" s="184">
        <v>0</v>
      </c>
      <c r="CJ24" s="184">
        <v>0</v>
      </c>
      <c r="CK24" s="184">
        <v>0</v>
      </c>
      <c r="CL24" s="184">
        <v>0</v>
      </c>
      <c r="CM24" s="184">
        <v>0</v>
      </c>
      <c r="CN24" s="219">
        <v>0</v>
      </c>
      <c r="CO24" s="218">
        <v>0</v>
      </c>
      <c r="CP24" s="184">
        <v>0</v>
      </c>
      <c r="CQ24" s="184">
        <v>0</v>
      </c>
      <c r="CR24" s="184">
        <v>0</v>
      </c>
      <c r="CS24" s="184">
        <v>0</v>
      </c>
      <c r="CT24" s="184">
        <v>0</v>
      </c>
      <c r="CU24" s="219">
        <v>0</v>
      </c>
      <c r="CV24" s="218">
        <v>0</v>
      </c>
      <c r="CW24" s="184">
        <v>0</v>
      </c>
      <c r="CX24" s="184">
        <v>0</v>
      </c>
      <c r="CY24" s="184">
        <v>0</v>
      </c>
      <c r="CZ24" s="184">
        <v>0</v>
      </c>
      <c r="DA24" s="184">
        <v>0</v>
      </c>
      <c r="DB24" s="219">
        <v>0</v>
      </c>
      <c r="DC24" s="218">
        <v>0</v>
      </c>
      <c r="DD24" s="184">
        <v>0</v>
      </c>
      <c r="DE24" s="184">
        <v>0</v>
      </c>
      <c r="DF24" s="184">
        <v>0</v>
      </c>
      <c r="DG24" s="184">
        <v>0</v>
      </c>
      <c r="DH24" s="184">
        <v>0</v>
      </c>
      <c r="DI24" s="219">
        <v>0</v>
      </c>
      <c r="DJ24" s="218">
        <v>0</v>
      </c>
      <c r="DK24" s="184">
        <v>0</v>
      </c>
      <c r="DL24" s="184">
        <v>0</v>
      </c>
      <c r="DM24" s="184">
        <v>0</v>
      </c>
      <c r="DN24" s="184">
        <v>0</v>
      </c>
      <c r="DO24" s="184">
        <v>0</v>
      </c>
      <c r="DP24" s="219">
        <v>0</v>
      </c>
      <c r="DQ24" s="218">
        <v>0</v>
      </c>
      <c r="DR24" s="184">
        <v>0</v>
      </c>
      <c r="DS24" s="184">
        <v>0</v>
      </c>
      <c r="DT24" s="184">
        <v>0</v>
      </c>
      <c r="DU24" s="184">
        <v>0</v>
      </c>
      <c r="DV24" s="184">
        <v>0</v>
      </c>
      <c r="DW24" s="219">
        <v>0</v>
      </c>
      <c r="DX24" s="218">
        <v>0</v>
      </c>
      <c r="DY24" s="184">
        <v>0</v>
      </c>
      <c r="DZ24" s="184">
        <v>0</v>
      </c>
      <c r="EA24" s="184">
        <v>0</v>
      </c>
      <c r="EB24" s="184">
        <v>0</v>
      </c>
      <c r="EC24" s="184">
        <v>0</v>
      </c>
      <c r="ED24" s="219">
        <v>0</v>
      </c>
      <c r="EE24" s="218">
        <v>0</v>
      </c>
      <c r="EF24" s="184">
        <v>0</v>
      </c>
      <c r="EG24" s="184">
        <v>0</v>
      </c>
      <c r="EH24" s="184">
        <v>0</v>
      </c>
      <c r="EI24" s="184">
        <v>0</v>
      </c>
      <c r="EJ24" s="184">
        <v>0</v>
      </c>
      <c r="EK24" s="219">
        <v>0</v>
      </c>
      <c r="EL24" s="218">
        <v>0</v>
      </c>
      <c r="EM24" s="184">
        <v>0</v>
      </c>
      <c r="EN24" s="184">
        <v>0</v>
      </c>
      <c r="EO24" s="184">
        <v>0</v>
      </c>
      <c r="EP24" s="184">
        <v>0</v>
      </c>
      <c r="EQ24" s="184">
        <v>0</v>
      </c>
      <c r="ER24" s="219">
        <v>0</v>
      </c>
      <c r="ES24" s="218">
        <v>0</v>
      </c>
      <c r="ET24" s="184">
        <v>0</v>
      </c>
      <c r="EU24" s="184">
        <v>0</v>
      </c>
      <c r="EV24" s="184">
        <v>0</v>
      </c>
      <c r="EW24" s="184">
        <v>0</v>
      </c>
      <c r="EX24" s="184">
        <v>0</v>
      </c>
      <c r="EY24" s="219">
        <v>0</v>
      </c>
      <c r="EZ24" s="218">
        <v>0</v>
      </c>
      <c r="FA24" s="184">
        <v>0</v>
      </c>
      <c r="FB24" s="184">
        <v>0</v>
      </c>
      <c r="FC24" s="184">
        <v>0</v>
      </c>
      <c r="FD24" s="184">
        <v>0</v>
      </c>
      <c r="FE24" s="184">
        <v>0</v>
      </c>
      <c r="FF24" s="219">
        <v>0</v>
      </c>
      <c r="FG24" s="218">
        <v>0</v>
      </c>
      <c r="FH24" s="184">
        <v>0</v>
      </c>
      <c r="FI24" s="184">
        <v>0</v>
      </c>
      <c r="FJ24" s="184">
        <v>0</v>
      </c>
      <c r="FK24" s="184">
        <v>0</v>
      </c>
      <c r="FL24" s="184">
        <v>0</v>
      </c>
      <c r="FM24" s="219">
        <v>0</v>
      </c>
      <c r="FN24" s="218">
        <v>0</v>
      </c>
      <c r="FO24" s="184">
        <v>0</v>
      </c>
      <c r="FP24" s="184">
        <v>0</v>
      </c>
      <c r="FQ24" s="184">
        <v>0</v>
      </c>
      <c r="FR24" s="184">
        <v>0</v>
      </c>
      <c r="FS24" s="184">
        <v>0</v>
      </c>
      <c r="FT24" s="219">
        <v>0</v>
      </c>
    </row>
    <row r="25" spans="1:176">
      <c r="A25" s="169" t="s">
        <v>820</v>
      </c>
      <c r="B25" s="218">
        <v>0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  <c r="H25" s="219">
        <v>0</v>
      </c>
      <c r="I25" s="218">
        <v>0</v>
      </c>
      <c r="J25" s="184">
        <v>0</v>
      </c>
      <c r="K25" s="184">
        <v>0</v>
      </c>
      <c r="L25" s="184">
        <v>0</v>
      </c>
      <c r="M25" s="184">
        <v>0</v>
      </c>
      <c r="N25" s="184">
        <v>0</v>
      </c>
      <c r="O25" s="219">
        <v>0</v>
      </c>
      <c r="P25" s="218">
        <v>0</v>
      </c>
      <c r="Q25" s="184">
        <v>0</v>
      </c>
      <c r="R25" s="184">
        <v>0</v>
      </c>
      <c r="S25" s="184">
        <v>0</v>
      </c>
      <c r="T25" s="184">
        <v>0</v>
      </c>
      <c r="U25" s="184">
        <v>0</v>
      </c>
      <c r="V25" s="219">
        <v>0</v>
      </c>
      <c r="W25" s="218">
        <v>0</v>
      </c>
      <c r="X25" s="184">
        <v>0</v>
      </c>
      <c r="Y25" s="184">
        <v>0</v>
      </c>
      <c r="Z25" s="184">
        <v>0</v>
      </c>
      <c r="AA25" s="184">
        <v>0</v>
      </c>
      <c r="AB25" s="184">
        <v>0</v>
      </c>
      <c r="AC25" s="219">
        <v>0</v>
      </c>
      <c r="AD25" s="218">
        <v>0</v>
      </c>
      <c r="AE25" s="184">
        <v>0</v>
      </c>
      <c r="AF25" s="184">
        <v>0</v>
      </c>
      <c r="AG25" s="184">
        <v>0</v>
      </c>
      <c r="AH25" s="184">
        <v>0</v>
      </c>
      <c r="AI25" s="184">
        <v>0</v>
      </c>
      <c r="AJ25" s="219">
        <v>0</v>
      </c>
      <c r="AK25" s="218">
        <v>0</v>
      </c>
      <c r="AL25" s="184">
        <v>0</v>
      </c>
      <c r="AM25" s="184">
        <v>0</v>
      </c>
      <c r="AN25" s="184">
        <v>0</v>
      </c>
      <c r="AO25" s="184">
        <v>0</v>
      </c>
      <c r="AP25" s="184">
        <v>0</v>
      </c>
      <c r="AQ25" s="219">
        <v>0</v>
      </c>
      <c r="AR25" s="218">
        <v>0</v>
      </c>
      <c r="AS25" s="184">
        <v>0</v>
      </c>
      <c r="AT25" s="184">
        <v>0</v>
      </c>
      <c r="AU25" s="184">
        <v>0</v>
      </c>
      <c r="AV25" s="184">
        <v>0</v>
      </c>
      <c r="AW25" s="184">
        <v>0</v>
      </c>
      <c r="AX25" s="219">
        <v>0</v>
      </c>
      <c r="AY25" s="218">
        <v>0</v>
      </c>
      <c r="AZ25" s="184">
        <v>0</v>
      </c>
      <c r="BA25" s="184">
        <v>0</v>
      </c>
      <c r="BB25" s="184">
        <v>0</v>
      </c>
      <c r="BC25" s="184">
        <v>0</v>
      </c>
      <c r="BD25" s="184">
        <v>0</v>
      </c>
      <c r="BE25" s="219">
        <v>0</v>
      </c>
      <c r="BF25" s="218">
        <v>0</v>
      </c>
      <c r="BG25" s="184">
        <v>0</v>
      </c>
      <c r="BH25" s="184">
        <v>0</v>
      </c>
      <c r="BI25" s="184">
        <v>0</v>
      </c>
      <c r="BJ25" s="184">
        <v>0</v>
      </c>
      <c r="BK25" s="184">
        <v>0</v>
      </c>
      <c r="BL25" s="219">
        <v>0</v>
      </c>
      <c r="BM25" s="218">
        <v>0</v>
      </c>
      <c r="BN25" s="184">
        <v>0</v>
      </c>
      <c r="BO25" s="184">
        <v>0</v>
      </c>
      <c r="BP25" s="184">
        <v>0</v>
      </c>
      <c r="BQ25" s="184">
        <v>0</v>
      </c>
      <c r="BR25" s="184">
        <v>0</v>
      </c>
      <c r="BS25" s="219">
        <v>0</v>
      </c>
      <c r="BT25" s="218">
        <v>0</v>
      </c>
      <c r="BU25" s="184">
        <v>0</v>
      </c>
      <c r="BV25" s="184">
        <v>0</v>
      </c>
      <c r="BW25" s="184">
        <v>0</v>
      </c>
      <c r="BX25" s="184">
        <v>0</v>
      </c>
      <c r="BY25" s="184">
        <v>0</v>
      </c>
      <c r="BZ25" s="219">
        <v>0</v>
      </c>
      <c r="CA25" s="218">
        <v>0</v>
      </c>
      <c r="CB25" s="184">
        <v>0</v>
      </c>
      <c r="CC25" s="184">
        <v>0</v>
      </c>
      <c r="CD25" s="184">
        <v>0</v>
      </c>
      <c r="CE25" s="184">
        <v>0</v>
      </c>
      <c r="CF25" s="184">
        <v>0</v>
      </c>
      <c r="CG25" s="219">
        <v>0</v>
      </c>
      <c r="CH25" s="218">
        <v>0</v>
      </c>
      <c r="CI25" s="184">
        <v>0</v>
      </c>
      <c r="CJ25" s="184">
        <v>0</v>
      </c>
      <c r="CK25" s="184">
        <v>0</v>
      </c>
      <c r="CL25" s="184">
        <v>0</v>
      </c>
      <c r="CM25" s="184">
        <v>0</v>
      </c>
      <c r="CN25" s="219">
        <v>0</v>
      </c>
      <c r="CO25" s="218">
        <v>0</v>
      </c>
      <c r="CP25" s="184">
        <v>0</v>
      </c>
      <c r="CQ25" s="184">
        <v>0</v>
      </c>
      <c r="CR25" s="184">
        <v>0</v>
      </c>
      <c r="CS25" s="184">
        <v>0</v>
      </c>
      <c r="CT25" s="184">
        <v>0</v>
      </c>
      <c r="CU25" s="219">
        <v>0</v>
      </c>
      <c r="CV25" s="218">
        <v>0</v>
      </c>
      <c r="CW25" s="184">
        <v>0</v>
      </c>
      <c r="CX25" s="184">
        <v>0</v>
      </c>
      <c r="CY25" s="184">
        <v>0</v>
      </c>
      <c r="CZ25" s="184">
        <v>0</v>
      </c>
      <c r="DA25" s="184">
        <v>0</v>
      </c>
      <c r="DB25" s="219">
        <v>0</v>
      </c>
      <c r="DC25" s="218">
        <v>0</v>
      </c>
      <c r="DD25" s="184">
        <v>0</v>
      </c>
      <c r="DE25" s="184">
        <v>0</v>
      </c>
      <c r="DF25" s="184">
        <v>0</v>
      </c>
      <c r="DG25" s="184">
        <v>0</v>
      </c>
      <c r="DH25" s="184">
        <v>0</v>
      </c>
      <c r="DI25" s="219">
        <v>0</v>
      </c>
      <c r="DJ25" s="218">
        <v>0</v>
      </c>
      <c r="DK25" s="184">
        <v>0</v>
      </c>
      <c r="DL25" s="184">
        <v>0</v>
      </c>
      <c r="DM25" s="184">
        <v>0</v>
      </c>
      <c r="DN25" s="184">
        <v>0</v>
      </c>
      <c r="DO25" s="184">
        <v>0</v>
      </c>
      <c r="DP25" s="219">
        <v>0</v>
      </c>
      <c r="DQ25" s="218">
        <v>0</v>
      </c>
      <c r="DR25" s="184">
        <v>0</v>
      </c>
      <c r="DS25" s="184">
        <v>0</v>
      </c>
      <c r="DT25" s="184">
        <v>0</v>
      </c>
      <c r="DU25" s="184">
        <v>0</v>
      </c>
      <c r="DV25" s="184">
        <v>0</v>
      </c>
      <c r="DW25" s="219">
        <v>0</v>
      </c>
      <c r="DX25" s="218">
        <v>0</v>
      </c>
      <c r="DY25" s="184">
        <v>0</v>
      </c>
      <c r="DZ25" s="184">
        <v>0</v>
      </c>
      <c r="EA25" s="184">
        <v>0</v>
      </c>
      <c r="EB25" s="184">
        <v>0</v>
      </c>
      <c r="EC25" s="184">
        <v>0</v>
      </c>
      <c r="ED25" s="219">
        <v>0</v>
      </c>
      <c r="EE25" s="218">
        <v>0</v>
      </c>
      <c r="EF25" s="184">
        <v>0</v>
      </c>
      <c r="EG25" s="184">
        <v>0</v>
      </c>
      <c r="EH25" s="184">
        <v>0</v>
      </c>
      <c r="EI25" s="184">
        <v>0</v>
      </c>
      <c r="EJ25" s="184">
        <v>0</v>
      </c>
      <c r="EK25" s="219">
        <v>0</v>
      </c>
      <c r="EL25" s="218">
        <v>0</v>
      </c>
      <c r="EM25" s="184">
        <v>0</v>
      </c>
      <c r="EN25" s="184">
        <v>0</v>
      </c>
      <c r="EO25" s="184">
        <v>0</v>
      </c>
      <c r="EP25" s="184">
        <v>0</v>
      </c>
      <c r="EQ25" s="184">
        <v>0</v>
      </c>
      <c r="ER25" s="219">
        <v>0</v>
      </c>
      <c r="ES25" s="218">
        <v>0</v>
      </c>
      <c r="ET25" s="184">
        <v>0</v>
      </c>
      <c r="EU25" s="184">
        <v>0</v>
      </c>
      <c r="EV25" s="184">
        <v>0</v>
      </c>
      <c r="EW25" s="184">
        <v>0</v>
      </c>
      <c r="EX25" s="184">
        <v>0</v>
      </c>
      <c r="EY25" s="219">
        <v>0</v>
      </c>
      <c r="EZ25" s="218">
        <v>0</v>
      </c>
      <c r="FA25" s="184">
        <v>0</v>
      </c>
      <c r="FB25" s="184">
        <v>0</v>
      </c>
      <c r="FC25" s="184">
        <v>0</v>
      </c>
      <c r="FD25" s="184">
        <v>0</v>
      </c>
      <c r="FE25" s="184">
        <v>0</v>
      </c>
      <c r="FF25" s="219">
        <v>0</v>
      </c>
      <c r="FG25" s="218">
        <v>0</v>
      </c>
      <c r="FH25" s="184">
        <v>0</v>
      </c>
      <c r="FI25" s="184">
        <v>0</v>
      </c>
      <c r="FJ25" s="184">
        <v>0</v>
      </c>
      <c r="FK25" s="184">
        <v>0</v>
      </c>
      <c r="FL25" s="184">
        <v>0</v>
      </c>
      <c r="FM25" s="219">
        <v>0</v>
      </c>
      <c r="FN25" s="218">
        <v>0</v>
      </c>
      <c r="FO25" s="184">
        <v>0</v>
      </c>
      <c r="FP25" s="184">
        <v>0</v>
      </c>
      <c r="FQ25" s="184">
        <v>0</v>
      </c>
      <c r="FR25" s="184">
        <v>0</v>
      </c>
      <c r="FS25" s="184">
        <v>0</v>
      </c>
      <c r="FT25" s="219">
        <v>0</v>
      </c>
    </row>
    <row r="26" spans="1:176">
      <c r="A26" s="169" t="s">
        <v>821</v>
      </c>
      <c r="B26" s="218">
        <v>0</v>
      </c>
      <c r="C26" s="184">
        <v>0</v>
      </c>
      <c r="D26" s="184">
        <v>0</v>
      </c>
      <c r="E26" s="184">
        <v>0</v>
      </c>
      <c r="F26" s="184">
        <v>0</v>
      </c>
      <c r="G26" s="184">
        <v>0</v>
      </c>
      <c r="H26" s="219">
        <v>0</v>
      </c>
      <c r="I26" s="218">
        <v>0</v>
      </c>
      <c r="J26" s="184">
        <v>0</v>
      </c>
      <c r="K26" s="184">
        <v>0</v>
      </c>
      <c r="L26" s="184">
        <v>0</v>
      </c>
      <c r="M26" s="184">
        <v>0</v>
      </c>
      <c r="N26" s="184">
        <v>0</v>
      </c>
      <c r="O26" s="219">
        <v>0</v>
      </c>
      <c r="P26" s="218">
        <v>0</v>
      </c>
      <c r="Q26" s="184">
        <v>0</v>
      </c>
      <c r="R26" s="184">
        <v>0</v>
      </c>
      <c r="S26" s="184">
        <v>0</v>
      </c>
      <c r="T26" s="184">
        <v>0</v>
      </c>
      <c r="U26" s="184">
        <v>0</v>
      </c>
      <c r="V26" s="219">
        <v>0</v>
      </c>
      <c r="W26" s="218">
        <v>0</v>
      </c>
      <c r="X26" s="184">
        <v>0</v>
      </c>
      <c r="Y26" s="184">
        <v>0</v>
      </c>
      <c r="Z26" s="184">
        <v>0</v>
      </c>
      <c r="AA26" s="184">
        <v>0</v>
      </c>
      <c r="AB26" s="184">
        <v>0</v>
      </c>
      <c r="AC26" s="219">
        <v>0</v>
      </c>
      <c r="AD26" s="218">
        <v>0</v>
      </c>
      <c r="AE26" s="184">
        <v>0</v>
      </c>
      <c r="AF26" s="184">
        <v>0</v>
      </c>
      <c r="AG26" s="184">
        <v>0</v>
      </c>
      <c r="AH26" s="184">
        <v>0</v>
      </c>
      <c r="AI26" s="184">
        <v>0</v>
      </c>
      <c r="AJ26" s="219">
        <v>0</v>
      </c>
      <c r="AK26" s="218">
        <v>0</v>
      </c>
      <c r="AL26" s="184">
        <v>0</v>
      </c>
      <c r="AM26" s="184">
        <v>0</v>
      </c>
      <c r="AN26" s="184">
        <v>0</v>
      </c>
      <c r="AO26" s="184">
        <v>0</v>
      </c>
      <c r="AP26" s="184">
        <v>0</v>
      </c>
      <c r="AQ26" s="219">
        <v>0</v>
      </c>
      <c r="AR26" s="218">
        <v>0</v>
      </c>
      <c r="AS26" s="184">
        <v>0</v>
      </c>
      <c r="AT26" s="184">
        <v>0</v>
      </c>
      <c r="AU26" s="184">
        <v>0</v>
      </c>
      <c r="AV26" s="184">
        <v>0</v>
      </c>
      <c r="AW26" s="184">
        <v>0</v>
      </c>
      <c r="AX26" s="219">
        <v>0</v>
      </c>
      <c r="AY26" s="218">
        <v>0</v>
      </c>
      <c r="AZ26" s="184">
        <v>0</v>
      </c>
      <c r="BA26" s="184">
        <v>0</v>
      </c>
      <c r="BB26" s="184">
        <v>0</v>
      </c>
      <c r="BC26" s="184">
        <v>0</v>
      </c>
      <c r="BD26" s="184">
        <v>0</v>
      </c>
      <c r="BE26" s="219">
        <v>0</v>
      </c>
      <c r="BF26" s="218">
        <v>0</v>
      </c>
      <c r="BG26" s="184">
        <v>0</v>
      </c>
      <c r="BH26" s="184">
        <v>0</v>
      </c>
      <c r="BI26" s="184">
        <v>0</v>
      </c>
      <c r="BJ26" s="184">
        <v>0</v>
      </c>
      <c r="BK26" s="184">
        <v>0</v>
      </c>
      <c r="BL26" s="219">
        <v>0</v>
      </c>
      <c r="BM26" s="218">
        <v>0</v>
      </c>
      <c r="BN26" s="184">
        <v>0</v>
      </c>
      <c r="BO26" s="184">
        <v>0</v>
      </c>
      <c r="BP26" s="184">
        <v>0</v>
      </c>
      <c r="BQ26" s="184">
        <v>0</v>
      </c>
      <c r="BR26" s="184">
        <v>0</v>
      </c>
      <c r="BS26" s="219">
        <v>0</v>
      </c>
      <c r="BT26" s="218">
        <v>0</v>
      </c>
      <c r="BU26" s="184">
        <v>0</v>
      </c>
      <c r="BV26" s="184">
        <v>0</v>
      </c>
      <c r="BW26" s="184">
        <v>0</v>
      </c>
      <c r="BX26" s="184">
        <v>0</v>
      </c>
      <c r="BY26" s="184">
        <v>0</v>
      </c>
      <c r="BZ26" s="219">
        <v>0</v>
      </c>
      <c r="CA26" s="218">
        <v>0</v>
      </c>
      <c r="CB26" s="184">
        <v>0</v>
      </c>
      <c r="CC26" s="184">
        <v>0</v>
      </c>
      <c r="CD26" s="184">
        <v>0</v>
      </c>
      <c r="CE26" s="184">
        <v>0</v>
      </c>
      <c r="CF26" s="184">
        <v>0</v>
      </c>
      <c r="CG26" s="219">
        <v>0</v>
      </c>
      <c r="CH26" s="218">
        <v>0</v>
      </c>
      <c r="CI26" s="184">
        <v>0</v>
      </c>
      <c r="CJ26" s="184">
        <v>0</v>
      </c>
      <c r="CK26" s="184">
        <v>0</v>
      </c>
      <c r="CL26" s="184">
        <v>0</v>
      </c>
      <c r="CM26" s="184">
        <v>0</v>
      </c>
      <c r="CN26" s="219">
        <v>0</v>
      </c>
      <c r="CO26" s="218">
        <v>0</v>
      </c>
      <c r="CP26" s="184">
        <v>0</v>
      </c>
      <c r="CQ26" s="184">
        <v>0</v>
      </c>
      <c r="CR26" s="184">
        <v>0</v>
      </c>
      <c r="CS26" s="184">
        <v>0</v>
      </c>
      <c r="CT26" s="184">
        <v>0</v>
      </c>
      <c r="CU26" s="219">
        <v>0</v>
      </c>
      <c r="CV26" s="218">
        <v>0</v>
      </c>
      <c r="CW26" s="184">
        <v>0</v>
      </c>
      <c r="CX26" s="184">
        <v>0</v>
      </c>
      <c r="CY26" s="184">
        <v>0</v>
      </c>
      <c r="CZ26" s="184">
        <v>0</v>
      </c>
      <c r="DA26" s="184">
        <v>0</v>
      </c>
      <c r="DB26" s="219">
        <v>0</v>
      </c>
      <c r="DC26" s="218">
        <v>0</v>
      </c>
      <c r="DD26" s="184">
        <v>0</v>
      </c>
      <c r="DE26" s="184">
        <v>0</v>
      </c>
      <c r="DF26" s="184">
        <v>0</v>
      </c>
      <c r="DG26" s="184">
        <v>0</v>
      </c>
      <c r="DH26" s="184">
        <v>0</v>
      </c>
      <c r="DI26" s="219">
        <v>0</v>
      </c>
      <c r="DJ26" s="218">
        <v>0</v>
      </c>
      <c r="DK26" s="184">
        <v>0</v>
      </c>
      <c r="DL26" s="184">
        <v>0</v>
      </c>
      <c r="DM26" s="184">
        <v>0</v>
      </c>
      <c r="DN26" s="184">
        <v>0</v>
      </c>
      <c r="DO26" s="184">
        <v>0</v>
      </c>
      <c r="DP26" s="219">
        <v>0</v>
      </c>
      <c r="DQ26" s="218">
        <v>0</v>
      </c>
      <c r="DR26" s="184">
        <v>0</v>
      </c>
      <c r="DS26" s="184">
        <v>0</v>
      </c>
      <c r="DT26" s="184">
        <v>0</v>
      </c>
      <c r="DU26" s="184">
        <v>0</v>
      </c>
      <c r="DV26" s="184">
        <v>0</v>
      </c>
      <c r="DW26" s="219">
        <v>0</v>
      </c>
      <c r="DX26" s="218">
        <v>0</v>
      </c>
      <c r="DY26" s="184">
        <v>0</v>
      </c>
      <c r="DZ26" s="184">
        <v>0</v>
      </c>
      <c r="EA26" s="184">
        <v>0</v>
      </c>
      <c r="EB26" s="184">
        <v>0</v>
      </c>
      <c r="EC26" s="184">
        <v>0</v>
      </c>
      <c r="ED26" s="219">
        <v>0</v>
      </c>
      <c r="EE26" s="218">
        <v>0</v>
      </c>
      <c r="EF26" s="184">
        <v>0</v>
      </c>
      <c r="EG26" s="184">
        <v>0</v>
      </c>
      <c r="EH26" s="184">
        <v>0</v>
      </c>
      <c r="EI26" s="184">
        <v>0</v>
      </c>
      <c r="EJ26" s="184">
        <v>0</v>
      </c>
      <c r="EK26" s="219">
        <v>0</v>
      </c>
      <c r="EL26" s="218">
        <v>0</v>
      </c>
      <c r="EM26" s="184">
        <v>0</v>
      </c>
      <c r="EN26" s="184">
        <v>0</v>
      </c>
      <c r="EO26" s="184">
        <v>0</v>
      </c>
      <c r="EP26" s="184">
        <v>0</v>
      </c>
      <c r="EQ26" s="184">
        <v>0</v>
      </c>
      <c r="ER26" s="219">
        <v>0</v>
      </c>
      <c r="ES26" s="218">
        <v>0</v>
      </c>
      <c r="ET26" s="184">
        <v>0</v>
      </c>
      <c r="EU26" s="184">
        <v>0</v>
      </c>
      <c r="EV26" s="184">
        <v>0</v>
      </c>
      <c r="EW26" s="184">
        <v>0</v>
      </c>
      <c r="EX26" s="184">
        <v>0</v>
      </c>
      <c r="EY26" s="219">
        <v>0</v>
      </c>
      <c r="EZ26" s="218">
        <v>0</v>
      </c>
      <c r="FA26" s="184">
        <v>0</v>
      </c>
      <c r="FB26" s="184">
        <v>0</v>
      </c>
      <c r="FC26" s="184">
        <v>0</v>
      </c>
      <c r="FD26" s="184">
        <v>0</v>
      </c>
      <c r="FE26" s="184">
        <v>0</v>
      </c>
      <c r="FF26" s="219">
        <v>0</v>
      </c>
      <c r="FG26" s="218">
        <v>0</v>
      </c>
      <c r="FH26" s="184">
        <v>0</v>
      </c>
      <c r="FI26" s="184">
        <v>0</v>
      </c>
      <c r="FJ26" s="184">
        <v>0</v>
      </c>
      <c r="FK26" s="184">
        <v>0</v>
      </c>
      <c r="FL26" s="184">
        <v>0</v>
      </c>
      <c r="FM26" s="219">
        <v>0</v>
      </c>
      <c r="FN26" s="218">
        <v>0</v>
      </c>
      <c r="FO26" s="184">
        <v>0</v>
      </c>
      <c r="FP26" s="184">
        <v>0</v>
      </c>
      <c r="FQ26" s="184">
        <v>0</v>
      </c>
      <c r="FR26" s="184">
        <v>0</v>
      </c>
      <c r="FS26" s="184">
        <v>0</v>
      </c>
      <c r="FT26" s="219">
        <v>0</v>
      </c>
    </row>
    <row r="27" spans="1:176" ht="31.5" customHeight="1">
      <c r="A27" s="169" t="s">
        <v>29</v>
      </c>
      <c r="B27" s="218">
        <v>0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219">
        <v>0</v>
      </c>
      <c r="I27" s="218">
        <v>0</v>
      </c>
      <c r="J27" s="184">
        <v>0</v>
      </c>
      <c r="K27" s="184">
        <v>0</v>
      </c>
      <c r="L27" s="184">
        <v>0</v>
      </c>
      <c r="M27" s="184">
        <v>0</v>
      </c>
      <c r="N27" s="184">
        <v>0</v>
      </c>
      <c r="O27" s="219">
        <v>0</v>
      </c>
      <c r="P27" s="218">
        <v>0</v>
      </c>
      <c r="Q27" s="184">
        <v>0</v>
      </c>
      <c r="R27" s="184">
        <v>0</v>
      </c>
      <c r="S27" s="184">
        <v>0</v>
      </c>
      <c r="T27" s="184">
        <v>0</v>
      </c>
      <c r="U27" s="184">
        <v>0</v>
      </c>
      <c r="V27" s="219">
        <v>0</v>
      </c>
      <c r="W27" s="218">
        <v>0</v>
      </c>
      <c r="X27" s="184">
        <v>0</v>
      </c>
      <c r="Y27" s="184">
        <v>0</v>
      </c>
      <c r="Z27" s="184">
        <v>0</v>
      </c>
      <c r="AA27" s="184">
        <v>0</v>
      </c>
      <c r="AB27" s="184">
        <v>0</v>
      </c>
      <c r="AC27" s="219">
        <v>0</v>
      </c>
      <c r="AD27" s="218">
        <v>0</v>
      </c>
      <c r="AE27" s="184">
        <v>0</v>
      </c>
      <c r="AF27" s="184">
        <v>0</v>
      </c>
      <c r="AG27" s="184">
        <v>0</v>
      </c>
      <c r="AH27" s="184">
        <v>0</v>
      </c>
      <c r="AI27" s="184">
        <v>0</v>
      </c>
      <c r="AJ27" s="219">
        <v>0</v>
      </c>
      <c r="AK27" s="218">
        <v>0</v>
      </c>
      <c r="AL27" s="184">
        <v>0</v>
      </c>
      <c r="AM27" s="184">
        <v>0</v>
      </c>
      <c r="AN27" s="184">
        <v>0</v>
      </c>
      <c r="AO27" s="184">
        <v>0</v>
      </c>
      <c r="AP27" s="184">
        <v>0</v>
      </c>
      <c r="AQ27" s="219">
        <v>0</v>
      </c>
      <c r="AR27" s="218">
        <v>0</v>
      </c>
      <c r="AS27" s="184">
        <v>0</v>
      </c>
      <c r="AT27" s="184">
        <v>0</v>
      </c>
      <c r="AU27" s="184">
        <v>0</v>
      </c>
      <c r="AV27" s="184">
        <v>0</v>
      </c>
      <c r="AW27" s="184">
        <v>0</v>
      </c>
      <c r="AX27" s="219">
        <v>0</v>
      </c>
      <c r="AY27" s="218">
        <v>0</v>
      </c>
      <c r="AZ27" s="184">
        <v>0</v>
      </c>
      <c r="BA27" s="184">
        <v>0</v>
      </c>
      <c r="BB27" s="184">
        <v>0</v>
      </c>
      <c r="BC27" s="184">
        <v>0</v>
      </c>
      <c r="BD27" s="184">
        <v>0</v>
      </c>
      <c r="BE27" s="219">
        <v>0</v>
      </c>
      <c r="BF27" s="218">
        <v>0</v>
      </c>
      <c r="BG27" s="184">
        <v>0</v>
      </c>
      <c r="BH27" s="184">
        <v>0</v>
      </c>
      <c r="BI27" s="184">
        <v>0</v>
      </c>
      <c r="BJ27" s="184">
        <v>0</v>
      </c>
      <c r="BK27" s="184">
        <v>0</v>
      </c>
      <c r="BL27" s="219">
        <v>0</v>
      </c>
      <c r="BM27" s="218">
        <v>0</v>
      </c>
      <c r="BN27" s="184">
        <v>0</v>
      </c>
      <c r="BO27" s="184">
        <v>0</v>
      </c>
      <c r="BP27" s="184">
        <v>0</v>
      </c>
      <c r="BQ27" s="184">
        <v>0</v>
      </c>
      <c r="BR27" s="184">
        <v>0</v>
      </c>
      <c r="BS27" s="219">
        <v>0</v>
      </c>
      <c r="BT27" s="218">
        <v>0</v>
      </c>
      <c r="BU27" s="184">
        <v>0</v>
      </c>
      <c r="BV27" s="184">
        <v>0</v>
      </c>
      <c r="BW27" s="184">
        <v>0</v>
      </c>
      <c r="BX27" s="184">
        <v>0</v>
      </c>
      <c r="BY27" s="184">
        <v>0</v>
      </c>
      <c r="BZ27" s="219">
        <v>0</v>
      </c>
      <c r="CA27" s="218">
        <v>0</v>
      </c>
      <c r="CB27" s="184">
        <v>0</v>
      </c>
      <c r="CC27" s="184">
        <v>0</v>
      </c>
      <c r="CD27" s="184">
        <v>0</v>
      </c>
      <c r="CE27" s="184">
        <v>0</v>
      </c>
      <c r="CF27" s="184">
        <v>0</v>
      </c>
      <c r="CG27" s="219">
        <v>0</v>
      </c>
      <c r="CH27" s="218">
        <v>0</v>
      </c>
      <c r="CI27" s="184">
        <v>0</v>
      </c>
      <c r="CJ27" s="184">
        <v>0</v>
      </c>
      <c r="CK27" s="184">
        <v>0</v>
      </c>
      <c r="CL27" s="184">
        <v>0</v>
      </c>
      <c r="CM27" s="184">
        <v>0</v>
      </c>
      <c r="CN27" s="219">
        <v>0</v>
      </c>
      <c r="CO27" s="218">
        <v>0</v>
      </c>
      <c r="CP27" s="184">
        <v>0</v>
      </c>
      <c r="CQ27" s="184">
        <v>0</v>
      </c>
      <c r="CR27" s="184">
        <v>0</v>
      </c>
      <c r="CS27" s="184">
        <v>0</v>
      </c>
      <c r="CT27" s="184">
        <v>0</v>
      </c>
      <c r="CU27" s="219">
        <v>0</v>
      </c>
      <c r="CV27" s="218">
        <v>0</v>
      </c>
      <c r="CW27" s="184">
        <v>0</v>
      </c>
      <c r="CX27" s="184">
        <v>0</v>
      </c>
      <c r="CY27" s="184">
        <v>0</v>
      </c>
      <c r="CZ27" s="184">
        <v>0</v>
      </c>
      <c r="DA27" s="184">
        <v>0</v>
      </c>
      <c r="DB27" s="219">
        <v>0</v>
      </c>
      <c r="DC27" s="218">
        <v>0</v>
      </c>
      <c r="DD27" s="184">
        <v>0</v>
      </c>
      <c r="DE27" s="184">
        <v>0</v>
      </c>
      <c r="DF27" s="184">
        <v>0</v>
      </c>
      <c r="DG27" s="184">
        <v>0</v>
      </c>
      <c r="DH27" s="184">
        <v>0</v>
      </c>
      <c r="DI27" s="219">
        <v>0</v>
      </c>
      <c r="DJ27" s="218">
        <v>0</v>
      </c>
      <c r="DK27" s="184">
        <v>0</v>
      </c>
      <c r="DL27" s="184">
        <v>0</v>
      </c>
      <c r="DM27" s="184">
        <v>0</v>
      </c>
      <c r="DN27" s="184">
        <v>0</v>
      </c>
      <c r="DO27" s="184">
        <v>0</v>
      </c>
      <c r="DP27" s="219">
        <v>0</v>
      </c>
      <c r="DQ27" s="218">
        <v>0</v>
      </c>
      <c r="DR27" s="184">
        <v>0</v>
      </c>
      <c r="DS27" s="184">
        <v>0</v>
      </c>
      <c r="DT27" s="184">
        <v>0</v>
      </c>
      <c r="DU27" s="184">
        <v>0</v>
      </c>
      <c r="DV27" s="184">
        <v>0</v>
      </c>
      <c r="DW27" s="219">
        <v>0</v>
      </c>
      <c r="DX27" s="218">
        <v>0</v>
      </c>
      <c r="DY27" s="184">
        <v>0</v>
      </c>
      <c r="DZ27" s="184">
        <v>0</v>
      </c>
      <c r="EA27" s="184">
        <v>0</v>
      </c>
      <c r="EB27" s="184">
        <v>0</v>
      </c>
      <c r="EC27" s="184">
        <v>0</v>
      </c>
      <c r="ED27" s="219">
        <v>0</v>
      </c>
      <c r="EE27" s="218">
        <v>0</v>
      </c>
      <c r="EF27" s="184">
        <v>0</v>
      </c>
      <c r="EG27" s="184">
        <v>0</v>
      </c>
      <c r="EH27" s="184">
        <v>0</v>
      </c>
      <c r="EI27" s="184">
        <v>0</v>
      </c>
      <c r="EJ27" s="184">
        <v>0</v>
      </c>
      <c r="EK27" s="219">
        <v>0</v>
      </c>
      <c r="EL27" s="218">
        <v>0</v>
      </c>
      <c r="EM27" s="184">
        <v>0</v>
      </c>
      <c r="EN27" s="184">
        <v>0</v>
      </c>
      <c r="EO27" s="184">
        <v>0</v>
      </c>
      <c r="EP27" s="184">
        <v>0</v>
      </c>
      <c r="EQ27" s="184">
        <v>0</v>
      </c>
      <c r="ER27" s="219">
        <v>0</v>
      </c>
      <c r="ES27" s="218">
        <v>0</v>
      </c>
      <c r="ET27" s="184">
        <v>0</v>
      </c>
      <c r="EU27" s="184">
        <v>0</v>
      </c>
      <c r="EV27" s="184">
        <v>0</v>
      </c>
      <c r="EW27" s="184">
        <v>0</v>
      </c>
      <c r="EX27" s="184">
        <v>0</v>
      </c>
      <c r="EY27" s="219">
        <v>0</v>
      </c>
      <c r="EZ27" s="218">
        <v>0</v>
      </c>
      <c r="FA27" s="184">
        <v>0</v>
      </c>
      <c r="FB27" s="184">
        <v>0</v>
      </c>
      <c r="FC27" s="184">
        <v>0</v>
      </c>
      <c r="FD27" s="184">
        <v>0</v>
      </c>
      <c r="FE27" s="184">
        <v>0</v>
      </c>
      <c r="FF27" s="219">
        <v>0</v>
      </c>
      <c r="FG27" s="218">
        <v>0</v>
      </c>
      <c r="FH27" s="184">
        <v>0</v>
      </c>
      <c r="FI27" s="184">
        <v>0</v>
      </c>
      <c r="FJ27" s="184">
        <v>0</v>
      </c>
      <c r="FK27" s="184">
        <v>0</v>
      </c>
      <c r="FL27" s="184">
        <v>0</v>
      </c>
      <c r="FM27" s="219">
        <v>0</v>
      </c>
      <c r="FN27" s="218">
        <v>0</v>
      </c>
      <c r="FO27" s="184">
        <v>0</v>
      </c>
      <c r="FP27" s="184">
        <v>0</v>
      </c>
      <c r="FQ27" s="184">
        <v>0</v>
      </c>
      <c r="FR27" s="184">
        <v>0</v>
      </c>
      <c r="FS27" s="184">
        <v>0</v>
      </c>
      <c r="FT27" s="219">
        <v>0</v>
      </c>
    </row>
    <row r="28" spans="1:176" ht="31.5" customHeight="1">
      <c r="A28" s="169" t="s">
        <v>30</v>
      </c>
      <c r="B28" s="218">
        <v>0</v>
      </c>
      <c r="C28" s="184">
        <v>0</v>
      </c>
      <c r="D28" s="184">
        <v>0</v>
      </c>
      <c r="E28" s="184">
        <v>0</v>
      </c>
      <c r="F28" s="184">
        <v>0</v>
      </c>
      <c r="G28" s="184">
        <v>0</v>
      </c>
      <c r="H28" s="219">
        <v>0</v>
      </c>
      <c r="I28" s="218">
        <v>0</v>
      </c>
      <c r="J28" s="184">
        <v>0</v>
      </c>
      <c r="K28" s="184">
        <v>0</v>
      </c>
      <c r="L28" s="184">
        <v>0</v>
      </c>
      <c r="M28" s="184">
        <v>0</v>
      </c>
      <c r="N28" s="184">
        <v>0</v>
      </c>
      <c r="O28" s="219">
        <v>0</v>
      </c>
      <c r="P28" s="218">
        <v>0</v>
      </c>
      <c r="Q28" s="184">
        <v>0</v>
      </c>
      <c r="R28" s="184">
        <v>0</v>
      </c>
      <c r="S28" s="184">
        <v>0</v>
      </c>
      <c r="T28" s="184">
        <v>0</v>
      </c>
      <c r="U28" s="184">
        <v>0</v>
      </c>
      <c r="V28" s="219">
        <v>0</v>
      </c>
      <c r="W28" s="218">
        <v>0</v>
      </c>
      <c r="X28" s="184">
        <v>0</v>
      </c>
      <c r="Y28" s="184">
        <v>0</v>
      </c>
      <c r="Z28" s="184">
        <v>0</v>
      </c>
      <c r="AA28" s="184">
        <v>0</v>
      </c>
      <c r="AB28" s="184">
        <v>0</v>
      </c>
      <c r="AC28" s="219">
        <v>0</v>
      </c>
      <c r="AD28" s="218">
        <v>0</v>
      </c>
      <c r="AE28" s="184">
        <v>0</v>
      </c>
      <c r="AF28" s="184">
        <v>0</v>
      </c>
      <c r="AG28" s="184">
        <v>0</v>
      </c>
      <c r="AH28" s="184">
        <v>0</v>
      </c>
      <c r="AI28" s="184">
        <v>0</v>
      </c>
      <c r="AJ28" s="219">
        <v>0</v>
      </c>
      <c r="AK28" s="218">
        <v>0</v>
      </c>
      <c r="AL28" s="184">
        <v>0</v>
      </c>
      <c r="AM28" s="184">
        <v>0</v>
      </c>
      <c r="AN28" s="184">
        <v>0</v>
      </c>
      <c r="AO28" s="184">
        <v>0</v>
      </c>
      <c r="AP28" s="184">
        <v>0</v>
      </c>
      <c r="AQ28" s="219">
        <v>0</v>
      </c>
      <c r="AR28" s="218">
        <v>0</v>
      </c>
      <c r="AS28" s="184">
        <v>0</v>
      </c>
      <c r="AT28" s="184">
        <v>0</v>
      </c>
      <c r="AU28" s="184">
        <v>0</v>
      </c>
      <c r="AV28" s="184">
        <v>0</v>
      </c>
      <c r="AW28" s="184">
        <v>0</v>
      </c>
      <c r="AX28" s="219">
        <v>0</v>
      </c>
      <c r="AY28" s="218">
        <v>0</v>
      </c>
      <c r="AZ28" s="184">
        <v>0</v>
      </c>
      <c r="BA28" s="184">
        <v>0</v>
      </c>
      <c r="BB28" s="184">
        <v>0</v>
      </c>
      <c r="BC28" s="184">
        <v>0</v>
      </c>
      <c r="BD28" s="184">
        <v>0</v>
      </c>
      <c r="BE28" s="219">
        <v>0</v>
      </c>
      <c r="BF28" s="218">
        <v>0</v>
      </c>
      <c r="BG28" s="184">
        <v>0</v>
      </c>
      <c r="BH28" s="184">
        <v>0</v>
      </c>
      <c r="BI28" s="184">
        <v>0</v>
      </c>
      <c r="BJ28" s="184">
        <v>0</v>
      </c>
      <c r="BK28" s="184">
        <v>0</v>
      </c>
      <c r="BL28" s="219">
        <v>0</v>
      </c>
      <c r="BM28" s="218">
        <v>0</v>
      </c>
      <c r="BN28" s="184">
        <v>0</v>
      </c>
      <c r="BO28" s="184">
        <v>0</v>
      </c>
      <c r="BP28" s="184">
        <v>0</v>
      </c>
      <c r="BQ28" s="184">
        <v>0</v>
      </c>
      <c r="BR28" s="184">
        <v>0</v>
      </c>
      <c r="BS28" s="219">
        <v>0</v>
      </c>
      <c r="BT28" s="218">
        <v>0</v>
      </c>
      <c r="BU28" s="184">
        <v>0</v>
      </c>
      <c r="BV28" s="184">
        <v>0</v>
      </c>
      <c r="BW28" s="184">
        <v>0</v>
      </c>
      <c r="BX28" s="184">
        <v>0</v>
      </c>
      <c r="BY28" s="184">
        <v>0</v>
      </c>
      <c r="BZ28" s="219">
        <v>0</v>
      </c>
      <c r="CA28" s="218">
        <v>0</v>
      </c>
      <c r="CB28" s="184">
        <v>0</v>
      </c>
      <c r="CC28" s="184">
        <v>0</v>
      </c>
      <c r="CD28" s="184">
        <v>0</v>
      </c>
      <c r="CE28" s="184">
        <v>0</v>
      </c>
      <c r="CF28" s="184">
        <v>0</v>
      </c>
      <c r="CG28" s="219">
        <v>0</v>
      </c>
      <c r="CH28" s="218">
        <v>0</v>
      </c>
      <c r="CI28" s="184">
        <v>0</v>
      </c>
      <c r="CJ28" s="184">
        <v>0</v>
      </c>
      <c r="CK28" s="184">
        <v>0</v>
      </c>
      <c r="CL28" s="184">
        <v>0</v>
      </c>
      <c r="CM28" s="184">
        <v>0</v>
      </c>
      <c r="CN28" s="219">
        <v>0</v>
      </c>
      <c r="CO28" s="218">
        <v>0</v>
      </c>
      <c r="CP28" s="184">
        <v>0</v>
      </c>
      <c r="CQ28" s="184">
        <v>0</v>
      </c>
      <c r="CR28" s="184">
        <v>0</v>
      </c>
      <c r="CS28" s="184">
        <v>0</v>
      </c>
      <c r="CT28" s="184">
        <v>0</v>
      </c>
      <c r="CU28" s="219">
        <v>0</v>
      </c>
      <c r="CV28" s="218">
        <v>0</v>
      </c>
      <c r="CW28" s="184">
        <v>0</v>
      </c>
      <c r="CX28" s="184">
        <v>0</v>
      </c>
      <c r="CY28" s="184">
        <v>0</v>
      </c>
      <c r="CZ28" s="184">
        <v>0</v>
      </c>
      <c r="DA28" s="184">
        <v>0</v>
      </c>
      <c r="DB28" s="219">
        <v>0</v>
      </c>
      <c r="DC28" s="218">
        <v>0</v>
      </c>
      <c r="DD28" s="184">
        <v>0</v>
      </c>
      <c r="DE28" s="184">
        <v>0</v>
      </c>
      <c r="DF28" s="184">
        <v>0</v>
      </c>
      <c r="DG28" s="184">
        <v>0</v>
      </c>
      <c r="DH28" s="184">
        <v>0</v>
      </c>
      <c r="DI28" s="219">
        <v>0</v>
      </c>
      <c r="DJ28" s="218">
        <v>0</v>
      </c>
      <c r="DK28" s="184">
        <v>0</v>
      </c>
      <c r="DL28" s="184">
        <v>0</v>
      </c>
      <c r="DM28" s="184">
        <v>0</v>
      </c>
      <c r="DN28" s="184">
        <v>0</v>
      </c>
      <c r="DO28" s="184">
        <v>0</v>
      </c>
      <c r="DP28" s="219">
        <v>0</v>
      </c>
      <c r="DQ28" s="218">
        <v>0</v>
      </c>
      <c r="DR28" s="184">
        <v>0</v>
      </c>
      <c r="DS28" s="184">
        <v>0</v>
      </c>
      <c r="DT28" s="184">
        <v>0</v>
      </c>
      <c r="DU28" s="184">
        <v>0</v>
      </c>
      <c r="DV28" s="184">
        <v>0</v>
      </c>
      <c r="DW28" s="219">
        <v>0</v>
      </c>
      <c r="DX28" s="218">
        <v>0</v>
      </c>
      <c r="DY28" s="184">
        <v>0</v>
      </c>
      <c r="DZ28" s="184">
        <v>0</v>
      </c>
      <c r="EA28" s="184">
        <v>0</v>
      </c>
      <c r="EB28" s="184">
        <v>0</v>
      </c>
      <c r="EC28" s="184">
        <v>0</v>
      </c>
      <c r="ED28" s="219">
        <v>0</v>
      </c>
      <c r="EE28" s="218">
        <v>0</v>
      </c>
      <c r="EF28" s="184">
        <v>0</v>
      </c>
      <c r="EG28" s="184">
        <v>0</v>
      </c>
      <c r="EH28" s="184">
        <v>0</v>
      </c>
      <c r="EI28" s="184">
        <v>0</v>
      </c>
      <c r="EJ28" s="184">
        <v>0</v>
      </c>
      <c r="EK28" s="219">
        <v>0</v>
      </c>
      <c r="EL28" s="218">
        <v>0</v>
      </c>
      <c r="EM28" s="184">
        <v>0</v>
      </c>
      <c r="EN28" s="184">
        <v>0</v>
      </c>
      <c r="EO28" s="184">
        <v>0</v>
      </c>
      <c r="EP28" s="184">
        <v>0</v>
      </c>
      <c r="EQ28" s="184">
        <v>0</v>
      </c>
      <c r="ER28" s="219">
        <v>0</v>
      </c>
      <c r="ES28" s="218">
        <v>0</v>
      </c>
      <c r="ET28" s="184">
        <v>0</v>
      </c>
      <c r="EU28" s="184">
        <v>0</v>
      </c>
      <c r="EV28" s="184">
        <v>0</v>
      </c>
      <c r="EW28" s="184">
        <v>0</v>
      </c>
      <c r="EX28" s="184">
        <v>0</v>
      </c>
      <c r="EY28" s="219">
        <v>0</v>
      </c>
      <c r="EZ28" s="218">
        <v>0</v>
      </c>
      <c r="FA28" s="184">
        <v>0</v>
      </c>
      <c r="FB28" s="184">
        <v>0</v>
      </c>
      <c r="FC28" s="184">
        <v>0</v>
      </c>
      <c r="FD28" s="184">
        <v>0</v>
      </c>
      <c r="FE28" s="184">
        <v>0</v>
      </c>
      <c r="FF28" s="219">
        <v>0</v>
      </c>
      <c r="FG28" s="218">
        <v>0</v>
      </c>
      <c r="FH28" s="184">
        <v>0</v>
      </c>
      <c r="FI28" s="184">
        <v>0</v>
      </c>
      <c r="FJ28" s="184">
        <v>0</v>
      </c>
      <c r="FK28" s="184">
        <v>0</v>
      </c>
      <c r="FL28" s="184">
        <v>0</v>
      </c>
      <c r="FM28" s="219">
        <v>0</v>
      </c>
      <c r="FN28" s="218">
        <v>0</v>
      </c>
      <c r="FO28" s="184">
        <v>0</v>
      </c>
      <c r="FP28" s="184">
        <v>0</v>
      </c>
      <c r="FQ28" s="184">
        <v>0</v>
      </c>
      <c r="FR28" s="184">
        <v>0</v>
      </c>
      <c r="FS28" s="184">
        <v>0</v>
      </c>
      <c r="FT28" s="219">
        <v>0</v>
      </c>
    </row>
    <row r="29" spans="1:176" ht="31.5">
      <c r="A29" s="169" t="s">
        <v>31</v>
      </c>
      <c r="B29" s="218">
        <v>0</v>
      </c>
      <c r="C29" s="184">
        <v>0</v>
      </c>
      <c r="D29" s="184">
        <v>0</v>
      </c>
      <c r="E29" s="184">
        <v>0</v>
      </c>
      <c r="F29" s="184">
        <v>0</v>
      </c>
      <c r="G29" s="184">
        <v>0</v>
      </c>
      <c r="H29" s="219">
        <v>0</v>
      </c>
      <c r="I29" s="218">
        <v>0</v>
      </c>
      <c r="J29" s="184">
        <v>0</v>
      </c>
      <c r="K29" s="184">
        <v>0</v>
      </c>
      <c r="L29" s="184">
        <v>0</v>
      </c>
      <c r="M29" s="184">
        <v>0</v>
      </c>
      <c r="N29" s="184">
        <v>0</v>
      </c>
      <c r="O29" s="219">
        <v>0</v>
      </c>
      <c r="P29" s="218">
        <v>0</v>
      </c>
      <c r="Q29" s="184">
        <v>0</v>
      </c>
      <c r="R29" s="184">
        <v>0</v>
      </c>
      <c r="S29" s="184">
        <v>0</v>
      </c>
      <c r="T29" s="184">
        <v>0</v>
      </c>
      <c r="U29" s="184">
        <v>0</v>
      </c>
      <c r="V29" s="219">
        <v>0</v>
      </c>
      <c r="W29" s="218">
        <v>0</v>
      </c>
      <c r="X29" s="184">
        <v>0</v>
      </c>
      <c r="Y29" s="184">
        <v>0</v>
      </c>
      <c r="Z29" s="184">
        <v>0</v>
      </c>
      <c r="AA29" s="184">
        <v>0</v>
      </c>
      <c r="AB29" s="184">
        <v>0</v>
      </c>
      <c r="AC29" s="219">
        <v>0</v>
      </c>
      <c r="AD29" s="218">
        <v>0</v>
      </c>
      <c r="AE29" s="184">
        <v>0</v>
      </c>
      <c r="AF29" s="184">
        <v>0</v>
      </c>
      <c r="AG29" s="184">
        <v>0</v>
      </c>
      <c r="AH29" s="184">
        <v>0</v>
      </c>
      <c r="AI29" s="184">
        <v>0</v>
      </c>
      <c r="AJ29" s="219">
        <v>0</v>
      </c>
      <c r="AK29" s="218">
        <v>0</v>
      </c>
      <c r="AL29" s="184">
        <v>0</v>
      </c>
      <c r="AM29" s="184">
        <v>0</v>
      </c>
      <c r="AN29" s="184">
        <v>0</v>
      </c>
      <c r="AO29" s="184">
        <v>0</v>
      </c>
      <c r="AP29" s="184">
        <v>0</v>
      </c>
      <c r="AQ29" s="219">
        <v>0</v>
      </c>
      <c r="AR29" s="218">
        <v>0</v>
      </c>
      <c r="AS29" s="184">
        <v>0</v>
      </c>
      <c r="AT29" s="184">
        <v>0</v>
      </c>
      <c r="AU29" s="184">
        <v>0</v>
      </c>
      <c r="AV29" s="184">
        <v>0</v>
      </c>
      <c r="AW29" s="184">
        <v>0</v>
      </c>
      <c r="AX29" s="219">
        <v>0</v>
      </c>
      <c r="AY29" s="218">
        <v>1248</v>
      </c>
      <c r="AZ29" s="184">
        <v>162967.94999999984</v>
      </c>
      <c r="BA29" s="184">
        <v>22858.429999999997</v>
      </c>
      <c r="BB29" s="184">
        <v>14863.49</v>
      </c>
      <c r="BC29" s="184">
        <v>132850.67363897274</v>
      </c>
      <c r="BD29" s="184">
        <v>109054.773286</v>
      </c>
      <c r="BE29" s="219">
        <v>0</v>
      </c>
      <c r="BF29" s="218">
        <v>0</v>
      </c>
      <c r="BG29" s="184">
        <v>0</v>
      </c>
      <c r="BH29" s="184">
        <v>0</v>
      </c>
      <c r="BI29" s="184">
        <v>0</v>
      </c>
      <c r="BJ29" s="184">
        <v>0</v>
      </c>
      <c r="BK29" s="184">
        <v>0</v>
      </c>
      <c r="BL29" s="219">
        <v>0</v>
      </c>
      <c r="BM29" s="218">
        <v>0</v>
      </c>
      <c r="BN29" s="184">
        <v>0</v>
      </c>
      <c r="BO29" s="184">
        <v>0</v>
      </c>
      <c r="BP29" s="184">
        <v>0</v>
      </c>
      <c r="BQ29" s="184">
        <v>0</v>
      </c>
      <c r="BR29" s="184">
        <v>0</v>
      </c>
      <c r="BS29" s="219">
        <v>0</v>
      </c>
      <c r="BT29" s="218">
        <v>0</v>
      </c>
      <c r="BU29" s="184">
        <v>0</v>
      </c>
      <c r="BV29" s="184">
        <v>0</v>
      </c>
      <c r="BW29" s="184">
        <v>0</v>
      </c>
      <c r="BX29" s="184">
        <v>0</v>
      </c>
      <c r="BY29" s="184">
        <v>0</v>
      </c>
      <c r="BZ29" s="219">
        <v>0</v>
      </c>
      <c r="CA29" s="218">
        <v>0</v>
      </c>
      <c r="CB29" s="184">
        <v>0</v>
      </c>
      <c r="CC29" s="184">
        <v>0</v>
      </c>
      <c r="CD29" s="184">
        <v>0</v>
      </c>
      <c r="CE29" s="184">
        <v>0</v>
      </c>
      <c r="CF29" s="184">
        <v>0</v>
      </c>
      <c r="CG29" s="219">
        <v>0</v>
      </c>
      <c r="CH29" s="218">
        <v>0</v>
      </c>
      <c r="CI29" s="184">
        <v>0</v>
      </c>
      <c r="CJ29" s="184">
        <v>0</v>
      </c>
      <c r="CK29" s="184">
        <v>0</v>
      </c>
      <c r="CL29" s="184">
        <v>0</v>
      </c>
      <c r="CM29" s="184">
        <v>0</v>
      </c>
      <c r="CN29" s="219">
        <v>0</v>
      </c>
      <c r="CO29" s="218">
        <v>0</v>
      </c>
      <c r="CP29" s="184">
        <v>0</v>
      </c>
      <c r="CQ29" s="184">
        <v>0</v>
      </c>
      <c r="CR29" s="184">
        <v>0</v>
      </c>
      <c r="CS29" s="184">
        <v>0</v>
      </c>
      <c r="CT29" s="184">
        <v>0</v>
      </c>
      <c r="CU29" s="219">
        <v>0</v>
      </c>
      <c r="CV29" s="218">
        <v>0</v>
      </c>
      <c r="CW29" s="184">
        <v>0</v>
      </c>
      <c r="CX29" s="184">
        <v>0</v>
      </c>
      <c r="CY29" s="184">
        <v>0</v>
      </c>
      <c r="CZ29" s="184">
        <v>0</v>
      </c>
      <c r="DA29" s="184">
        <v>0</v>
      </c>
      <c r="DB29" s="219">
        <v>0</v>
      </c>
      <c r="DC29" s="218">
        <v>0</v>
      </c>
      <c r="DD29" s="184">
        <v>0</v>
      </c>
      <c r="DE29" s="184">
        <v>0</v>
      </c>
      <c r="DF29" s="184">
        <v>0</v>
      </c>
      <c r="DG29" s="184">
        <v>0</v>
      </c>
      <c r="DH29" s="184">
        <v>0</v>
      </c>
      <c r="DI29" s="219">
        <v>0</v>
      </c>
      <c r="DJ29" s="218">
        <v>0</v>
      </c>
      <c r="DK29" s="184">
        <v>0</v>
      </c>
      <c r="DL29" s="184">
        <v>0</v>
      </c>
      <c r="DM29" s="184">
        <v>0</v>
      </c>
      <c r="DN29" s="184">
        <v>0</v>
      </c>
      <c r="DO29" s="184">
        <v>0</v>
      </c>
      <c r="DP29" s="219">
        <v>0</v>
      </c>
      <c r="DQ29" s="218">
        <v>0</v>
      </c>
      <c r="DR29" s="184">
        <v>0</v>
      </c>
      <c r="DS29" s="184">
        <v>0</v>
      </c>
      <c r="DT29" s="184">
        <v>0</v>
      </c>
      <c r="DU29" s="184">
        <v>0</v>
      </c>
      <c r="DV29" s="184">
        <v>0</v>
      </c>
      <c r="DW29" s="219">
        <v>0</v>
      </c>
      <c r="DX29" s="218">
        <v>0</v>
      </c>
      <c r="DY29" s="184">
        <v>0</v>
      </c>
      <c r="DZ29" s="184">
        <v>0</v>
      </c>
      <c r="EA29" s="184">
        <v>0</v>
      </c>
      <c r="EB29" s="184">
        <v>0</v>
      </c>
      <c r="EC29" s="184">
        <v>0</v>
      </c>
      <c r="ED29" s="219">
        <v>0</v>
      </c>
      <c r="EE29" s="218">
        <v>0</v>
      </c>
      <c r="EF29" s="184">
        <v>0</v>
      </c>
      <c r="EG29" s="184">
        <v>0</v>
      </c>
      <c r="EH29" s="184">
        <v>0</v>
      </c>
      <c r="EI29" s="184">
        <v>0</v>
      </c>
      <c r="EJ29" s="184">
        <v>0</v>
      </c>
      <c r="EK29" s="219">
        <v>0</v>
      </c>
      <c r="EL29" s="218">
        <v>0</v>
      </c>
      <c r="EM29" s="184">
        <v>0</v>
      </c>
      <c r="EN29" s="184">
        <v>0</v>
      </c>
      <c r="EO29" s="184">
        <v>0</v>
      </c>
      <c r="EP29" s="184">
        <v>0</v>
      </c>
      <c r="EQ29" s="184">
        <v>0</v>
      </c>
      <c r="ER29" s="219">
        <v>0</v>
      </c>
      <c r="ES29" s="218">
        <v>0</v>
      </c>
      <c r="ET29" s="184">
        <v>0</v>
      </c>
      <c r="EU29" s="184">
        <v>0</v>
      </c>
      <c r="EV29" s="184">
        <v>0</v>
      </c>
      <c r="EW29" s="184">
        <v>0</v>
      </c>
      <c r="EX29" s="184">
        <v>0</v>
      </c>
      <c r="EY29" s="219">
        <v>0</v>
      </c>
      <c r="EZ29" s="218">
        <v>0</v>
      </c>
      <c r="FA29" s="184">
        <v>0</v>
      </c>
      <c r="FB29" s="184">
        <v>0</v>
      </c>
      <c r="FC29" s="184">
        <v>0</v>
      </c>
      <c r="FD29" s="184">
        <v>0</v>
      </c>
      <c r="FE29" s="184">
        <v>0</v>
      </c>
      <c r="FF29" s="219">
        <v>0</v>
      </c>
      <c r="FG29" s="218">
        <v>0</v>
      </c>
      <c r="FH29" s="184">
        <v>0</v>
      </c>
      <c r="FI29" s="184">
        <v>0</v>
      </c>
      <c r="FJ29" s="184">
        <v>0</v>
      </c>
      <c r="FK29" s="184">
        <v>0</v>
      </c>
      <c r="FL29" s="184">
        <v>0</v>
      </c>
      <c r="FM29" s="219">
        <v>0</v>
      </c>
      <c r="FN29" s="218">
        <v>1248</v>
      </c>
      <c r="FO29" s="184">
        <v>162967.94999999984</v>
      </c>
      <c r="FP29" s="184">
        <v>22858.429999999997</v>
      </c>
      <c r="FQ29" s="184">
        <v>14863.49</v>
      </c>
      <c r="FR29" s="184">
        <v>132850.67363897274</v>
      </c>
      <c r="FS29" s="184">
        <v>109054.773286</v>
      </c>
      <c r="FT29" s="219">
        <v>0</v>
      </c>
    </row>
    <row r="30" spans="1:176">
      <c r="A30" s="169" t="s">
        <v>32</v>
      </c>
      <c r="B30" s="218">
        <v>0</v>
      </c>
      <c r="C30" s="184">
        <v>0</v>
      </c>
      <c r="D30" s="184">
        <v>0</v>
      </c>
      <c r="E30" s="184">
        <v>0</v>
      </c>
      <c r="F30" s="184">
        <v>0</v>
      </c>
      <c r="G30" s="184">
        <v>0</v>
      </c>
      <c r="H30" s="219">
        <v>0</v>
      </c>
      <c r="I30" s="218">
        <v>0</v>
      </c>
      <c r="J30" s="184">
        <v>0</v>
      </c>
      <c r="K30" s="184">
        <v>0</v>
      </c>
      <c r="L30" s="184">
        <v>0</v>
      </c>
      <c r="M30" s="184">
        <v>0</v>
      </c>
      <c r="N30" s="184">
        <v>0</v>
      </c>
      <c r="O30" s="219">
        <v>0</v>
      </c>
      <c r="P30" s="218">
        <v>0</v>
      </c>
      <c r="Q30" s="184">
        <v>0</v>
      </c>
      <c r="R30" s="184">
        <v>0</v>
      </c>
      <c r="S30" s="184">
        <v>0</v>
      </c>
      <c r="T30" s="184">
        <v>0</v>
      </c>
      <c r="U30" s="184">
        <v>0</v>
      </c>
      <c r="V30" s="219">
        <v>0</v>
      </c>
      <c r="W30" s="218">
        <v>0</v>
      </c>
      <c r="X30" s="184">
        <v>0</v>
      </c>
      <c r="Y30" s="184">
        <v>0</v>
      </c>
      <c r="Z30" s="184">
        <v>0</v>
      </c>
      <c r="AA30" s="184">
        <v>0</v>
      </c>
      <c r="AB30" s="184">
        <v>0</v>
      </c>
      <c r="AC30" s="219">
        <v>0</v>
      </c>
      <c r="AD30" s="218">
        <v>0</v>
      </c>
      <c r="AE30" s="184">
        <v>0</v>
      </c>
      <c r="AF30" s="184">
        <v>0</v>
      </c>
      <c r="AG30" s="184">
        <v>0</v>
      </c>
      <c r="AH30" s="184">
        <v>0</v>
      </c>
      <c r="AI30" s="184">
        <v>0</v>
      </c>
      <c r="AJ30" s="219">
        <v>0</v>
      </c>
      <c r="AK30" s="218">
        <v>0</v>
      </c>
      <c r="AL30" s="184">
        <v>0</v>
      </c>
      <c r="AM30" s="184">
        <v>0</v>
      </c>
      <c r="AN30" s="184">
        <v>0</v>
      </c>
      <c r="AO30" s="184">
        <v>0</v>
      </c>
      <c r="AP30" s="184">
        <v>0</v>
      </c>
      <c r="AQ30" s="219">
        <v>0</v>
      </c>
      <c r="AR30" s="218">
        <v>0</v>
      </c>
      <c r="AS30" s="184">
        <v>0</v>
      </c>
      <c r="AT30" s="184">
        <v>0</v>
      </c>
      <c r="AU30" s="184">
        <v>0</v>
      </c>
      <c r="AV30" s="184">
        <v>0</v>
      </c>
      <c r="AW30" s="184">
        <v>0</v>
      </c>
      <c r="AX30" s="219">
        <v>0</v>
      </c>
      <c r="AY30" s="218">
        <v>0</v>
      </c>
      <c r="AZ30" s="184">
        <v>0</v>
      </c>
      <c r="BA30" s="184">
        <v>0</v>
      </c>
      <c r="BB30" s="184">
        <v>0</v>
      </c>
      <c r="BC30" s="184">
        <v>0</v>
      </c>
      <c r="BD30" s="184">
        <v>0</v>
      </c>
      <c r="BE30" s="219">
        <v>0</v>
      </c>
      <c r="BF30" s="218">
        <v>0</v>
      </c>
      <c r="BG30" s="184">
        <v>0</v>
      </c>
      <c r="BH30" s="184">
        <v>0</v>
      </c>
      <c r="BI30" s="184">
        <v>0</v>
      </c>
      <c r="BJ30" s="184">
        <v>0</v>
      </c>
      <c r="BK30" s="184">
        <v>0</v>
      </c>
      <c r="BL30" s="219">
        <v>0</v>
      </c>
      <c r="BM30" s="218">
        <v>0</v>
      </c>
      <c r="BN30" s="184">
        <v>0</v>
      </c>
      <c r="BO30" s="184">
        <v>0</v>
      </c>
      <c r="BP30" s="184">
        <v>0</v>
      </c>
      <c r="BQ30" s="184">
        <v>0</v>
      </c>
      <c r="BR30" s="184">
        <v>0</v>
      </c>
      <c r="BS30" s="219">
        <v>0</v>
      </c>
      <c r="BT30" s="218">
        <v>0</v>
      </c>
      <c r="BU30" s="184">
        <v>0</v>
      </c>
      <c r="BV30" s="184">
        <v>0</v>
      </c>
      <c r="BW30" s="184">
        <v>0</v>
      </c>
      <c r="BX30" s="184">
        <v>0</v>
      </c>
      <c r="BY30" s="184">
        <v>0</v>
      </c>
      <c r="BZ30" s="219">
        <v>0</v>
      </c>
      <c r="CA30" s="218">
        <v>0</v>
      </c>
      <c r="CB30" s="184">
        <v>0</v>
      </c>
      <c r="CC30" s="184">
        <v>0</v>
      </c>
      <c r="CD30" s="184">
        <v>0</v>
      </c>
      <c r="CE30" s="184">
        <v>0</v>
      </c>
      <c r="CF30" s="184">
        <v>0</v>
      </c>
      <c r="CG30" s="219">
        <v>0</v>
      </c>
      <c r="CH30" s="218">
        <v>0</v>
      </c>
      <c r="CI30" s="184">
        <v>0</v>
      </c>
      <c r="CJ30" s="184">
        <v>0</v>
      </c>
      <c r="CK30" s="184">
        <v>0</v>
      </c>
      <c r="CL30" s="184">
        <v>0</v>
      </c>
      <c r="CM30" s="184">
        <v>0</v>
      </c>
      <c r="CN30" s="219">
        <v>0</v>
      </c>
      <c r="CO30" s="218">
        <v>0</v>
      </c>
      <c r="CP30" s="184">
        <v>0</v>
      </c>
      <c r="CQ30" s="184">
        <v>0</v>
      </c>
      <c r="CR30" s="184">
        <v>0</v>
      </c>
      <c r="CS30" s="184">
        <v>0</v>
      </c>
      <c r="CT30" s="184">
        <v>0</v>
      </c>
      <c r="CU30" s="219">
        <v>0</v>
      </c>
      <c r="CV30" s="218">
        <v>0</v>
      </c>
      <c r="CW30" s="184">
        <v>0</v>
      </c>
      <c r="CX30" s="184">
        <v>0</v>
      </c>
      <c r="CY30" s="184">
        <v>0</v>
      </c>
      <c r="CZ30" s="184">
        <v>0</v>
      </c>
      <c r="DA30" s="184">
        <v>0</v>
      </c>
      <c r="DB30" s="219">
        <v>0</v>
      </c>
      <c r="DC30" s="218">
        <v>0</v>
      </c>
      <c r="DD30" s="184">
        <v>0</v>
      </c>
      <c r="DE30" s="184">
        <v>0</v>
      </c>
      <c r="DF30" s="184">
        <v>0</v>
      </c>
      <c r="DG30" s="184">
        <v>0</v>
      </c>
      <c r="DH30" s="184">
        <v>0</v>
      </c>
      <c r="DI30" s="219">
        <v>0</v>
      </c>
      <c r="DJ30" s="218">
        <v>0</v>
      </c>
      <c r="DK30" s="184">
        <v>0</v>
      </c>
      <c r="DL30" s="184">
        <v>0</v>
      </c>
      <c r="DM30" s="184">
        <v>0</v>
      </c>
      <c r="DN30" s="184">
        <v>0</v>
      </c>
      <c r="DO30" s="184">
        <v>0</v>
      </c>
      <c r="DP30" s="219">
        <v>0</v>
      </c>
      <c r="DQ30" s="218">
        <v>0</v>
      </c>
      <c r="DR30" s="184">
        <v>0</v>
      </c>
      <c r="DS30" s="184">
        <v>0</v>
      </c>
      <c r="DT30" s="184">
        <v>0</v>
      </c>
      <c r="DU30" s="184">
        <v>0</v>
      </c>
      <c r="DV30" s="184">
        <v>0</v>
      </c>
      <c r="DW30" s="219">
        <v>0</v>
      </c>
      <c r="DX30" s="218">
        <v>0</v>
      </c>
      <c r="DY30" s="184">
        <v>0</v>
      </c>
      <c r="DZ30" s="184">
        <v>0</v>
      </c>
      <c r="EA30" s="184">
        <v>0</v>
      </c>
      <c r="EB30" s="184">
        <v>0</v>
      </c>
      <c r="EC30" s="184">
        <v>0</v>
      </c>
      <c r="ED30" s="219">
        <v>0</v>
      </c>
      <c r="EE30" s="218">
        <v>0</v>
      </c>
      <c r="EF30" s="184">
        <v>0</v>
      </c>
      <c r="EG30" s="184">
        <v>0</v>
      </c>
      <c r="EH30" s="184">
        <v>0</v>
      </c>
      <c r="EI30" s="184">
        <v>0</v>
      </c>
      <c r="EJ30" s="184">
        <v>0</v>
      </c>
      <c r="EK30" s="219">
        <v>0</v>
      </c>
      <c r="EL30" s="218">
        <v>0</v>
      </c>
      <c r="EM30" s="184">
        <v>0</v>
      </c>
      <c r="EN30" s="184">
        <v>0</v>
      </c>
      <c r="EO30" s="184">
        <v>0</v>
      </c>
      <c r="EP30" s="184">
        <v>0</v>
      </c>
      <c r="EQ30" s="184">
        <v>0</v>
      </c>
      <c r="ER30" s="219">
        <v>0</v>
      </c>
      <c r="ES30" s="218">
        <v>0</v>
      </c>
      <c r="ET30" s="184">
        <v>0</v>
      </c>
      <c r="EU30" s="184">
        <v>0</v>
      </c>
      <c r="EV30" s="184">
        <v>0</v>
      </c>
      <c r="EW30" s="184">
        <v>0</v>
      </c>
      <c r="EX30" s="184">
        <v>0</v>
      </c>
      <c r="EY30" s="219">
        <v>0</v>
      </c>
      <c r="EZ30" s="218">
        <v>0</v>
      </c>
      <c r="FA30" s="184">
        <v>0</v>
      </c>
      <c r="FB30" s="184">
        <v>0</v>
      </c>
      <c r="FC30" s="184">
        <v>0</v>
      </c>
      <c r="FD30" s="184">
        <v>0</v>
      </c>
      <c r="FE30" s="184">
        <v>0</v>
      </c>
      <c r="FF30" s="219">
        <v>0</v>
      </c>
      <c r="FG30" s="218">
        <v>0</v>
      </c>
      <c r="FH30" s="184">
        <v>0</v>
      </c>
      <c r="FI30" s="184">
        <v>0</v>
      </c>
      <c r="FJ30" s="184">
        <v>0</v>
      </c>
      <c r="FK30" s="184">
        <v>0</v>
      </c>
      <c r="FL30" s="184">
        <v>0</v>
      </c>
      <c r="FM30" s="219">
        <v>0</v>
      </c>
      <c r="FN30" s="218">
        <v>0</v>
      </c>
      <c r="FO30" s="184">
        <v>0</v>
      </c>
      <c r="FP30" s="184">
        <v>0</v>
      </c>
      <c r="FQ30" s="184">
        <v>0</v>
      </c>
      <c r="FR30" s="184">
        <v>0</v>
      </c>
      <c r="FS30" s="184">
        <v>0</v>
      </c>
      <c r="FT30" s="219">
        <v>0</v>
      </c>
    </row>
    <row r="31" spans="1:176">
      <c r="A31" s="169" t="s">
        <v>33</v>
      </c>
      <c r="B31" s="218">
        <v>0</v>
      </c>
      <c r="C31" s="184">
        <v>0</v>
      </c>
      <c r="D31" s="184">
        <v>0</v>
      </c>
      <c r="E31" s="184">
        <v>0</v>
      </c>
      <c r="F31" s="184">
        <v>0</v>
      </c>
      <c r="G31" s="184">
        <v>0</v>
      </c>
      <c r="H31" s="219">
        <v>0</v>
      </c>
      <c r="I31" s="218">
        <v>0</v>
      </c>
      <c r="J31" s="184">
        <v>0</v>
      </c>
      <c r="K31" s="184">
        <v>0</v>
      </c>
      <c r="L31" s="184">
        <v>0</v>
      </c>
      <c r="M31" s="184">
        <v>0</v>
      </c>
      <c r="N31" s="184">
        <v>0</v>
      </c>
      <c r="O31" s="219">
        <v>0</v>
      </c>
      <c r="P31" s="218">
        <v>0</v>
      </c>
      <c r="Q31" s="184">
        <v>0</v>
      </c>
      <c r="R31" s="184">
        <v>0</v>
      </c>
      <c r="S31" s="184">
        <v>0</v>
      </c>
      <c r="T31" s="184">
        <v>0</v>
      </c>
      <c r="U31" s="184">
        <v>0</v>
      </c>
      <c r="V31" s="219">
        <v>0</v>
      </c>
      <c r="W31" s="218">
        <v>0</v>
      </c>
      <c r="X31" s="184">
        <v>0</v>
      </c>
      <c r="Y31" s="184">
        <v>0</v>
      </c>
      <c r="Z31" s="184">
        <v>0</v>
      </c>
      <c r="AA31" s="184">
        <v>0</v>
      </c>
      <c r="AB31" s="184">
        <v>0</v>
      </c>
      <c r="AC31" s="219">
        <v>0</v>
      </c>
      <c r="AD31" s="218">
        <v>0</v>
      </c>
      <c r="AE31" s="184">
        <v>0</v>
      </c>
      <c r="AF31" s="184">
        <v>0</v>
      </c>
      <c r="AG31" s="184">
        <v>0</v>
      </c>
      <c r="AH31" s="184">
        <v>0</v>
      </c>
      <c r="AI31" s="184">
        <v>0</v>
      </c>
      <c r="AJ31" s="219">
        <v>0</v>
      </c>
      <c r="AK31" s="218">
        <v>0</v>
      </c>
      <c r="AL31" s="184">
        <v>0</v>
      </c>
      <c r="AM31" s="184">
        <v>0</v>
      </c>
      <c r="AN31" s="184">
        <v>0</v>
      </c>
      <c r="AO31" s="184">
        <v>0</v>
      </c>
      <c r="AP31" s="184">
        <v>0</v>
      </c>
      <c r="AQ31" s="219">
        <v>0</v>
      </c>
      <c r="AR31" s="218">
        <v>0</v>
      </c>
      <c r="AS31" s="184">
        <v>0</v>
      </c>
      <c r="AT31" s="184">
        <v>0</v>
      </c>
      <c r="AU31" s="184">
        <v>0</v>
      </c>
      <c r="AV31" s="184">
        <v>0</v>
      </c>
      <c r="AW31" s="184">
        <v>0</v>
      </c>
      <c r="AX31" s="219">
        <v>0</v>
      </c>
      <c r="AY31" s="218">
        <v>1589</v>
      </c>
      <c r="AZ31" s="184">
        <v>9976633.8072181903</v>
      </c>
      <c r="BA31" s="184">
        <v>71355.33</v>
      </c>
      <c r="BB31" s="184">
        <v>33076.106185511147</v>
      </c>
      <c r="BC31" s="184">
        <v>32879777.201650746</v>
      </c>
      <c r="BD31" s="184">
        <v>16112945.987822011</v>
      </c>
      <c r="BE31" s="219">
        <v>0</v>
      </c>
      <c r="BF31" s="218">
        <v>0</v>
      </c>
      <c r="BG31" s="184">
        <v>0</v>
      </c>
      <c r="BH31" s="184">
        <v>0</v>
      </c>
      <c r="BI31" s="184">
        <v>0</v>
      </c>
      <c r="BJ31" s="184">
        <v>0</v>
      </c>
      <c r="BK31" s="184">
        <v>0</v>
      </c>
      <c r="BL31" s="219">
        <v>0</v>
      </c>
      <c r="BM31" s="218">
        <v>115</v>
      </c>
      <c r="BN31" s="184">
        <v>3532132.6300000013</v>
      </c>
      <c r="BO31" s="184">
        <v>0</v>
      </c>
      <c r="BP31" s="184">
        <v>544838.96999999986</v>
      </c>
      <c r="BQ31" s="184">
        <v>0</v>
      </c>
      <c r="BR31" s="184">
        <v>4758423.1067694323</v>
      </c>
      <c r="BS31" s="219">
        <v>0</v>
      </c>
      <c r="BT31" s="218">
        <v>0</v>
      </c>
      <c r="BU31" s="184">
        <v>0</v>
      </c>
      <c r="BV31" s="184">
        <v>0</v>
      </c>
      <c r="BW31" s="184">
        <v>0</v>
      </c>
      <c r="BX31" s="184">
        <v>0</v>
      </c>
      <c r="BY31" s="184">
        <v>0</v>
      </c>
      <c r="BZ31" s="219">
        <v>0</v>
      </c>
      <c r="CA31" s="218">
        <v>0</v>
      </c>
      <c r="CB31" s="184">
        <v>0</v>
      </c>
      <c r="CC31" s="184">
        <v>0</v>
      </c>
      <c r="CD31" s="184">
        <v>0</v>
      </c>
      <c r="CE31" s="184">
        <v>0</v>
      </c>
      <c r="CF31" s="184">
        <v>0</v>
      </c>
      <c r="CG31" s="219">
        <v>0</v>
      </c>
      <c r="CH31" s="218">
        <v>0</v>
      </c>
      <c r="CI31" s="184">
        <v>0</v>
      </c>
      <c r="CJ31" s="184">
        <v>0</v>
      </c>
      <c r="CK31" s="184">
        <v>0</v>
      </c>
      <c r="CL31" s="184">
        <v>0</v>
      </c>
      <c r="CM31" s="184">
        <v>0</v>
      </c>
      <c r="CN31" s="219">
        <v>0</v>
      </c>
      <c r="CO31" s="218">
        <v>0</v>
      </c>
      <c r="CP31" s="184">
        <v>0</v>
      </c>
      <c r="CQ31" s="184">
        <v>0</v>
      </c>
      <c r="CR31" s="184">
        <v>0</v>
      </c>
      <c r="CS31" s="184">
        <v>0</v>
      </c>
      <c r="CT31" s="184">
        <v>0</v>
      </c>
      <c r="CU31" s="219">
        <v>0</v>
      </c>
      <c r="CV31" s="218">
        <v>0</v>
      </c>
      <c r="CW31" s="184">
        <v>0</v>
      </c>
      <c r="CX31" s="184">
        <v>0</v>
      </c>
      <c r="CY31" s="184">
        <v>0</v>
      </c>
      <c r="CZ31" s="184">
        <v>0</v>
      </c>
      <c r="DA31" s="184">
        <v>0</v>
      </c>
      <c r="DB31" s="219">
        <v>0</v>
      </c>
      <c r="DC31" s="218">
        <v>0</v>
      </c>
      <c r="DD31" s="184">
        <v>0</v>
      </c>
      <c r="DE31" s="184">
        <v>0</v>
      </c>
      <c r="DF31" s="184">
        <v>0</v>
      </c>
      <c r="DG31" s="184">
        <v>0</v>
      </c>
      <c r="DH31" s="184">
        <v>0</v>
      </c>
      <c r="DI31" s="219">
        <v>0</v>
      </c>
      <c r="DJ31" s="218">
        <v>0</v>
      </c>
      <c r="DK31" s="184">
        <v>0</v>
      </c>
      <c r="DL31" s="184">
        <v>0</v>
      </c>
      <c r="DM31" s="184">
        <v>0</v>
      </c>
      <c r="DN31" s="184">
        <v>0</v>
      </c>
      <c r="DO31" s="184">
        <v>0</v>
      </c>
      <c r="DP31" s="219">
        <v>0</v>
      </c>
      <c r="DQ31" s="218">
        <v>592</v>
      </c>
      <c r="DR31" s="184">
        <v>4753708.5554996999</v>
      </c>
      <c r="DS31" s="184">
        <v>0</v>
      </c>
      <c r="DT31" s="184">
        <v>80276.539999999994</v>
      </c>
      <c r="DU31" s="184">
        <v>767480.61</v>
      </c>
      <c r="DV31" s="184">
        <v>5324089.6128829904</v>
      </c>
      <c r="DW31" s="219">
        <v>0</v>
      </c>
      <c r="DX31" s="218">
        <v>0</v>
      </c>
      <c r="DY31" s="184">
        <v>0</v>
      </c>
      <c r="DZ31" s="184">
        <v>0</v>
      </c>
      <c r="EA31" s="184">
        <v>0</v>
      </c>
      <c r="EB31" s="184">
        <v>0</v>
      </c>
      <c r="EC31" s="184">
        <v>0</v>
      </c>
      <c r="ED31" s="219">
        <v>0</v>
      </c>
      <c r="EE31" s="218">
        <v>0</v>
      </c>
      <c r="EF31" s="184">
        <v>0</v>
      </c>
      <c r="EG31" s="184">
        <v>0</v>
      </c>
      <c r="EH31" s="184">
        <v>0</v>
      </c>
      <c r="EI31" s="184">
        <v>0</v>
      </c>
      <c r="EJ31" s="184">
        <v>0</v>
      </c>
      <c r="EK31" s="219">
        <v>0</v>
      </c>
      <c r="EL31" s="218">
        <v>0</v>
      </c>
      <c r="EM31" s="184">
        <v>0</v>
      </c>
      <c r="EN31" s="184">
        <v>0</v>
      </c>
      <c r="EO31" s="184">
        <v>0</v>
      </c>
      <c r="EP31" s="184">
        <v>0</v>
      </c>
      <c r="EQ31" s="184">
        <v>0</v>
      </c>
      <c r="ER31" s="219">
        <v>0</v>
      </c>
      <c r="ES31" s="218">
        <v>0</v>
      </c>
      <c r="ET31" s="184">
        <v>0</v>
      </c>
      <c r="EU31" s="184">
        <v>0</v>
      </c>
      <c r="EV31" s="184">
        <v>0</v>
      </c>
      <c r="EW31" s="184">
        <v>0</v>
      </c>
      <c r="EX31" s="184">
        <v>0</v>
      </c>
      <c r="EY31" s="219">
        <v>0</v>
      </c>
      <c r="EZ31" s="218">
        <v>0</v>
      </c>
      <c r="FA31" s="184">
        <v>0</v>
      </c>
      <c r="FB31" s="184">
        <v>0</v>
      </c>
      <c r="FC31" s="184">
        <v>0</v>
      </c>
      <c r="FD31" s="184">
        <v>0</v>
      </c>
      <c r="FE31" s="184">
        <v>0</v>
      </c>
      <c r="FF31" s="219">
        <v>0</v>
      </c>
      <c r="FG31" s="218">
        <v>0</v>
      </c>
      <c r="FH31" s="184">
        <v>0</v>
      </c>
      <c r="FI31" s="184">
        <v>0</v>
      </c>
      <c r="FJ31" s="184">
        <v>0</v>
      </c>
      <c r="FK31" s="184">
        <v>0</v>
      </c>
      <c r="FL31" s="184">
        <v>0</v>
      </c>
      <c r="FM31" s="219">
        <v>0</v>
      </c>
      <c r="FN31" s="218">
        <v>2296</v>
      </c>
      <c r="FO31" s="184">
        <v>18262474.992717892</v>
      </c>
      <c r="FP31" s="184">
        <v>71355.33</v>
      </c>
      <c r="FQ31" s="184">
        <v>658191.616185511</v>
      </c>
      <c r="FR31" s="184">
        <v>33647257.811650746</v>
      </c>
      <c r="FS31" s="184">
        <v>26195458.707474433</v>
      </c>
      <c r="FT31" s="219">
        <v>0</v>
      </c>
    </row>
    <row r="32" spans="1:176" ht="15.75" customHeight="1">
      <c r="A32" s="169" t="s">
        <v>34</v>
      </c>
      <c r="B32" s="218">
        <v>0</v>
      </c>
      <c r="C32" s="184">
        <v>0</v>
      </c>
      <c r="D32" s="184">
        <v>0</v>
      </c>
      <c r="E32" s="184">
        <v>0</v>
      </c>
      <c r="F32" s="184">
        <v>0</v>
      </c>
      <c r="G32" s="184">
        <v>0</v>
      </c>
      <c r="H32" s="219">
        <v>0</v>
      </c>
      <c r="I32" s="218">
        <v>0</v>
      </c>
      <c r="J32" s="184">
        <v>0</v>
      </c>
      <c r="K32" s="184">
        <v>0</v>
      </c>
      <c r="L32" s="184">
        <v>0</v>
      </c>
      <c r="M32" s="184">
        <v>0</v>
      </c>
      <c r="N32" s="184">
        <v>0</v>
      </c>
      <c r="O32" s="219">
        <v>0</v>
      </c>
      <c r="P32" s="218">
        <v>0</v>
      </c>
      <c r="Q32" s="184">
        <v>0</v>
      </c>
      <c r="R32" s="184">
        <v>0</v>
      </c>
      <c r="S32" s="184">
        <v>0</v>
      </c>
      <c r="T32" s="184">
        <v>0</v>
      </c>
      <c r="U32" s="184">
        <v>0</v>
      </c>
      <c r="V32" s="219">
        <v>0</v>
      </c>
      <c r="W32" s="218">
        <v>0</v>
      </c>
      <c r="X32" s="184">
        <v>0</v>
      </c>
      <c r="Y32" s="184">
        <v>0</v>
      </c>
      <c r="Z32" s="184">
        <v>0</v>
      </c>
      <c r="AA32" s="184">
        <v>0</v>
      </c>
      <c r="AB32" s="184">
        <v>0</v>
      </c>
      <c r="AC32" s="219">
        <v>0</v>
      </c>
      <c r="AD32" s="218">
        <v>0</v>
      </c>
      <c r="AE32" s="184">
        <v>0</v>
      </c>
      <c r="AF32" s="184">
        <v>0</v>
      </c>
      <c r="AG32" s="184">
        <v>0</v>
      </c>
      <c r="AH32" s="184">
        <v>0</v>
      </c>
      <c r="AI32" s="184">
        <v>0</v>
      </c>
      <c r="AJ32" s="219">
        <v>0</v>
      </c>
      <c r="AK32" s="218">
        <v>0</v>
      </c>
      <c r="AL32" s="184">
        <v>0</v>
      </c>
      <c r="AM32" s="184">
        <v>0</v>
      </c>
      <c r="AN32" s="184">
        <v>0</v>
      </c>
      <c r="AO32" s="184">
        <v>0</v>
      </c>
      <c r="AP32" s="184">
        <v>0</v>
      </c>
      <c r="AQ32" s="219">
        <v>0</v>
      </c>
      <c r="AR32" s="218">
        <v>0</v>
      </c>
      <c r="AS32" s="184">
        <v>0</v>
      </c>
      <c r="AT32" s="184">
        <v>0</v>
      </c>
      <c r="AU32" s="184">
        <v>0</v>
      </c>
      <c r="AV32" s="184">
        <v>0</v>
      </c>
      <c r="AW32" s="184">
        <v>0</v>
      </c>
      <c r="AX32" s="219">
        <v>0</v>
      </c>
      <c r="AY32" s="218">
        <v>0</v>
      </c>
      <c r="AZ32" s="184">
        <v>0</v>
      </c>
      <c r="BA32" s="184">
        <v>0</v>
      </c>
      <c r="BB32" s="184">
        <v>0</v>
      </c>
      <c r="BC32" s="184">
        <v>0</v>
      </c>
      <c r="BD32" s="184">
        <v>0</v>
      </c>
      <c r="BE32" s="219">
        <v>0</v>
      </c>
      <c r="BF32" s="218">
        <v>0</v>
      </c>
      <c r="BG32" s="184">
        <v>0</v>
      </c>
      <c r="BH32" s="184">
        <v>0</v>
      </c>
      <c r="BI32" s="184">
        <v>0</v>
      </c>
      <c r="BJ32" s="184">
        <v>0</v>
      </c>
      <c r="BK32" s="184">
        <v>0</v>
      </c>
      <c r="BL32" s="219">
        <v>0</v>
      </c>
      <c r="BM32" s="218">
        <v>0</v>
      </c>
      <c r="BN32" s="184">
        <v>0</v>
      </c>
      <c r="BO32" s="184">
        <v>0</v>
      </c>
      <c r="BP32" s="184">
        <v>0</v>
      </c>
      <c r="BQ32" s="184">
        <v>0</v>
      </c>
      <c r="BR32" s="184">
        <v>0</v>
      </c>
      <c r="BS32" s="219">
        <v>0</v>
      </c>
      <c r="BT32" s="218">
        <v>0</v>
      </c>
      <c r="BU32" s="184">
        <v>0</v>
      </c>
      <c r="BV32" s="184">
        <v>0</v>
      </c>
      <c r="BW32" s="184">
        <v>0</v>
      </c>
      <c r="BX32" s="184">
        <v>0</v>
      </c>
      <c r="BY32" s="184">
        <v>0</v>
      </c>
      <c r="BZ32" s="219">
        <v>0</v>
      </c>
      <c r="CA32" s="218">
        <v>0</v>
      </c>
      <c r="CB32" s="184">
        <v>0</v>
      </c>
      <c r="CC32" s="184">
        <v>0</v>
      </c>
      <c r="CD32" s="184">
        <v>0</v>
      </c>
      <c r="CE32" s="184">
        <v>0</v>
      </c>
      <c r="CF32" s="184">
        <v>0</v>
      </c>
      <c r="CG32" s="219">
        <v>0</v>
      </c>
      <c r="CH32" s="218">
        <v>0</v>
      </c>
      <c r="CI32" s="184">
        <v>0</v>
      </c>
      <c r="CJ32" s="184">
        <v>0</v>
      </c>
      <c r="CK32" s="184">
        <v>0</v>
      </c>
      <c r="CL32" s="184">
        <v>0</v>
      </c>
      <c r="CM32" s="184">
        <v>0</v>
      </c>
      <c r="CN32" s="219">
        <v>0</v>
      </c>
      <c r="CO32" s="218">
        <v>0</v>
      </c>
      <c r="CP32" s="184">
        <v>0</v>
      </c>
      <c r="CQ32" s="184">
        <v>0</v>
      </c>
      <c r="CR32" s="184">
        <v>0</v>
      </c>
      <c r="CS32" s="184">
        <v>0</v>
      </c>
      <c r="CT32" s="184">
        <v>0</v>
      </c>
      <c r="CU32" s="219">
        <v>0</v>
      </c>
      <c r="CV32" s="218">
        <v>0</v>
      </c>
      <c r="CW32" s="184">
        <v>0</v>
      </c>
      <c r="CX32" s="184">
        <v>0</v>
      </c>
      <c r="CY32" s="184">
        <v>0</v>
      </c>
      <c r="CZ32" s="184">
        <v>0</v>
      </c>
      <c r="DA32" s="184">
        <v>0</v>
      </c>
      <c r="DB32" s="219">
        <v>0</v>
      </c>
      <c r="DC32" s="218">
        <v>0</v>
      </c>
      <c r="DD32" s="184">
        <v>0</v>
      </c>
      <c r="DE32" s="184">
        <v>0</v>
      </c>
      <c r="DF32" s="184">
        <v>0</v>
      </c>
      <c r="DG32" s="184">
        <v>0</v>
      </c>
      <c r="DH32" s="184">
        <v>0</v>
      </c>
      <c r="DI32" s="219">
        <v>0</v>
      </c>
      <c r="DJ32" s="218">
        <v>0</v>
      </c>
      <c r="DK32" s="184">
        <v>0</v>
      </c>
      <c r="DL32" s="184">
        <v>0</v>
      </c>
      <c r="DM32" s="184">
        <v>0</v>
      </c>
      <c r="DN32" s="184">
        <v>0</v>
      </c>
      <c r="DO32" s="184">
        <v>0</v>
      </c>
      <c r="DP32" s="219">
        <v>0</v>
      </c>
      <c r="DQ32" s="218">
        <v>0</v>
      </c>
      <c r="DR32" s="184">
        <v>0</v>
      </c>
      <c r="DS32" s="184">
        <v>0</v>
      </c>
      <c r="DT32" s="184">
        <v>0</v>
      </c>
      <c r="DU32" s="184">
        <v>0</v>
      </c>
      <c r="DV32" s="184">
        <v>0</v>
      </c>
      <c r="DW32" s="219">
        <v>0</v>
      </c>
      <c r="DX32" s="218">
        <v>0</v>
      </c>
      <c r="DY32" s="184">
        <v>0</v>
      </c>
      <c r="DZ32" s="184">
        <v>0</v>
      </c>
      <c r="EA32" s="184">
        <v>0</v>
      </c>
      <c r="EB32" s="184">
        <v>0</v>
      </c>
      <c r="EC32" s="184">
        <v>0</v>
      </c>
      <c r="ED32" s="219">
        <v>0</v>
      </c>
      <c r="EE32" s="218">
        <v>0</v>
      </c>
      <c r="EF32" s="184">
        <v>0</v>
      </c>
      <c r="EG32" s="184">
        <v>0</v>
      </c>
      <c r="EH32" s="184">
        <v>0</v>
      </c>
      <c r="EI32" s="184">
        <v>0</v>
      </c>
      <c r="EJ32" s="184">
        <v>0</v>
      </c>
      <c r="EK32" s="219">
        <v>0</v>
      </c>
      <c r="EL32" s="218">
        <v>0</v>
      </c>
      <c r="EM32" s="184">
        <v>0</v>
      </c>
      <c r="EN32" s="184">
        <v>0</v>
      </c>
      <c r="EO32" s="184">
        <v>0</v>
      </c>
      <c r="EP32" s="184">
        <v>0</v>
      </c>
      <c r="EQ32" s="184">
        <v>0</v>
      </c>
      <c r="ER32" s="219">
        <v>0</v>
      </c>
      <c r="ES32" s="218">
        <v>0</v>
      </c>
      <c r="ET32" s="184">
        <v>0</v>
      </c>
      <c r="EU32" s="184">
        <v>0</v>
      </c>
      <c r="EV32" s="184">
        <v>0</v>
      </c>
      <c r="EW32" s="184">
        <v>0</v>
      </c>
      <c r="EX32" s="184">
        <v>0</v>
      </c>
      <c r="EY32" s="219">
        <v>0</v>
      </c>
      <c r="EZ32" s="218">
        <v>0</v>
      </c>
      <c r="FA32" s="184">
        <v>0</v>
      </c>
      <c r="FB32" s="184">
        <v>0</v>
      </c>
      <c r="FC32" s="184">
        <v>0</v>
      </c>
      <c r="FD32" s="184">
        <v>0</v>
      </c>
      <c r="FE32" s="184">
        <v>0</v>
      </c>
      <c r="FF32" s="219">
        <v>0</v>
      </c>
      <c r="FG32" s="218">
        <v>0</v>
      </c>
      <c r="FH32" s="184">
        <v>0</v>
      </c>
      <c r="FI32" s="184">
        <v>0</v>
      </c>
      <c r="FJ32" s="184">
        <v>0</v>
      </c>
      <c r="FK32" s="184">
        <v>0</v>
      </c>
      <c r="FL32" s="184">
        <v>0</v>
      </c>
      <c r="FM32" s="219">
        <v>0</v>
      </c>
      <c r="FN32" s="218">
        <v>0</v>
      </c>
      <c r="FO32" s="184">
        <v>0</v>
      </c>
      <c r="FP32" s="184">
        <v>0</v>
      </c>
      <c r="FQ32" s="184">
        <v>0</v>
      </c>
      <c r="FR32" s="184">
        <v>0</v>
      </c>
      <c r="FS32" s="184">
        <v>0</v>
      </c>
      <c r="FT32" s="219">
        <v>0</v>
      </c>
    </row>
    <row r="33" spans="1:176">
      <c r="A33" s="169" t="s">
        <v>35</v>
      </c>
      <c r="B33" s="218">
        <v>0</v>
      </c>
      <c r="C33" s="184">
        <v>0</v>
      </c>
      <c r="D33" s="184">
        <v>0</v>
      </c>
      <c r="E33" s="184">
        <v>0</v>
      </c>
      <c r="F33" s="184">
        <v>0</v>
      </c>
      <c r="G33" s="184">
        <v>0</v>
      </c>
      <c r="H33" s="219">
        <v>0</v>
      </c>
      <c r="I33" s="218">
        <v>0</v>
      </c>
      <c r="J33" s="184">
        <v>0</v>
      </c>
      <c r="K33" s="184">
        <v>0</v>
      </c>
      <c r="L33" s="184">
        <v>0</v>
      </c>
      <c r="M33" s="184">
        <v>0</v>
      </c>
      <c r="N33" s="184">
        <v>0</v>
      </c>
      <c r="O33" s="219">
        <v>0</v>
      </c>
      <c r="P33" s="218">
        <v>0</v>
      </c>
      <c r="Q33" s="184">
        <v>0</v>
      </c>
      <c r="R33" s="184">
        <v>0</v>
      </c>
      <c r="S33" s="184">
        <v>0</v>
      </c>
      <c r="T33" s="184">
        <v>0</v>
      </c>
      <c r="U33" s="184">
        <v>0</v>
      </c>
      <c r="V33" s="219">
        <v>0</v>
      </c>
      <c r="W33" s="218">
        <v>0</v>
      </c>
      <c r="X33" s="184">
        <v>0</v>
      </c>
      <c r="Y33" s="184">
        <v>0</v>
      </c>
      <c r="Z33" s="184">
        <v>0</v>
      </c>
      <c r="AA33" s="184">
        <v>0</v>
      </c>
      <c r="AB33" s="184">
        <v>0</v>
      </c>
      <c r="AC33" s="219">
        <v>0</v>
      </c>
      <c r="AD33" s="218">
        <v>0</v>
      </c>
      <c r="AE33" s="184">
        <v>0</v>
      </c>
      <c r="AF33" s="184">
        <v>0</v>
      </c>
      <c r="AG33" s="184">
        <v>0</v>
      </c>
      <c r="AH33" s="184">
        <v>0</v>
      </c>
      <c r="AI33" s="184">
        <v>0</v>
      </c>
      <c r="AJ33" s="219">
        <v>0</v>
      </c>
      <c r="AK33" s="218">
        <v>0</v>
      </c>
      <c r="AL33" s="184">
        <v>0</v>
      </c>
      <c r="AM33" s="184">
        <v>0</v>
      </c>
      <c r="AN33" s="184">
        <v>0</v>
      </c>
      <c r="AO33" s="184">
        <v>0</v>
      </c>
      <c r="AP33" s="184">
        <v>0</v>
      </c>
      <c r="AQ33" s="219">
        <v>0</v>
      </c>
      <c r="AR33" s="218">
        <v>0</v>
      </c>
      <c r="AS33" s="184">
        <v>0</v>
      </c>
      <c r="AT33" s="184">
        <v>0</v>
      </c>
      <c r="AU33" s="184">
        <v>0</v>
      </c>
      <c r="AV33" s="184">
        <v>0</v>
      </c>
      <c r="AW33" s="184">
        <v>0</v>
      </c>
      <c r="AX33" s="219">
        <v>0</v>
      </c>
      <c r="AY33" s="218">
        <v>261166</v>
      </c>
      <c r="AZ33" s="184">
        <v>1144221.0117509023</v>
      </c>
      <c r="BA33" s="184">
        <v>18222.709999999988</v>
      </c>
      <c r="BB33" s="184">
        <v>357878.46801598585</v>
      </c>
      <c r="BC33" s="184">
        <v>490485.28130979702</v>
      </c>
      <c r="BD33" s="184">
        <v>513470.52339299861</v>
      </c>
      <c r="BE33" s="219">
        <v>0</v>
      </c>
      <c r="BF33" s="218">
        <v>0</v>
      </c>
      <c r="BG33" s="184">
        <v>0</v>
      </c>
      <c r="BH33" s="184">
        <v>0</v>
      </c>
      <c r="BI33" s="184">
        <v>0</v>
      </c>
      <c r="BJ33" s="184">
        <v>0</v>
      </c>
      <c r="BK33" s="184">
        <v>0</v>
      </c>
      <c r="BL33" s="219">
        <v>0</v>
      </c>
      <c r="BM33" s="218">
        <v>0</v>
      </c>
      <c r="BN33" s="184">
        <v>0</v>
      </c>
      <c r="BO33" s="184">
        <v>0</v>
      </c>
      <c r="BP33" s="184">
        <v>0</v>
      </c>
      <c r="BQ33" s="184">
        <v>0</v>
      </c>
      <c r="BR33" s="184">
        <v>0</v>
      </c>
      <c r="BS33" s="219">
        <v>0</v>
      </c>
      <c r="BT33" s="218">
        <v>0</v>
      </c>
      <c r="BU33" s="184">
        <v>0</v>
      </c>
      <c r="BV33" s="184">
        <v>0</v>
      </c>
      <c r="BW33" s="184">
        <v>0</v>
      </c>
      <c r="BX33" s="184">
        <v>0</v>
      </c>
      <c r="BY33" s="184">
        <v>0</v>
      </c>
      <c r="BZ33" s="219">
        <v>0</v>
      </c>
      <c r="CA33" s="218">
        <v>0</v>
      </c>
      <c r="CB33" s="184">
        <v>0</v>
      </c>
      <c r="CC33" s="184">
        <v>0</v>
      </c>
      <c r="CD33" s="184">
        <v>0</v>
      </c>
      <c r="CE33" s="184">
        <v>0</v>
      </c>
      <c r="CF33" s="184">
        <v>0</v>
      </c>
      <c r="CG33" s="219">
        <v>0</v>
      </c>
      <c r="CH33" s="218">
        <v>0</v>
      </c>
      <c r="CI33" s="184">
        <v>0</v>
      </c>
      <c r="CJ33" s="184">
        <v>0</v>
      </c>
      <c r="CK33" s="184">
        <v>0</v>
      </c>
      <c r="CL33" s="184">
        <v>0</v>
      </c>
      <c r="CM33" s="184">
        <v>0</v>
      </c>
      <c r="CN33" s="219">
        <v>0</v>
      </c>
      <c r="CO33" s="218">
        <v>0</v>
      </c>
      <c r="CP33" s="184">
        <v>0</v>
      </c>
      <c r="CQ33" s="184">
        <v>0</v>
      </c>
      <c r="CR33" s="184">
        <v>0</v>
      </c>
      <c r="CS33" s="184">
        <v>0</v>
      </c>
      <c r="CT33" s="184">
        <v>0</v>
      </c>
      <c r="CU33" s="219">
        <v>0</v>
      </c>
      <c r="CV33" s="218">
        <v>0</v>
      </c>
      <c r="CW33" s="184">
        <v>0</v>
      </c>
      <c r="CX33" s="184">
        <v>0</v>
      </c>
      <c r="CY33" s="184">
        <v>0</v>
      </c>
      <c r="CZ33" s="184">
        <v>0</v>
      </c>
      <c r="DA33" s="184">
        <v>0</v>
      </c>
      <c r="DB33" s="219">
        <v>0</v>
      </c>
      <c r="DC33" s="218">
        <v>0</v>
      </c>
      <c r="DD33" s="184">
        <v>0</v>
      </c>
      <c r="DE33" s="184">
        <v>0</v>
      </c>
      <c r="DF33" s="184">
        <v>0</v>
      </c>
      <c r="DG33" s="184">
        <v>0</v>
      </c>
      <c r="DH33" s="184">
        <v>0</v>
      </c>
      <c r="DI33" s="219">
        <v>0</v>
      </c>
      <c r="DJ33" s="218">
        <v>0</v>
      </c>
      <c r="DK33" s="184">
        <v>0</v>
      </c>
      <c r="DL33" s="184">
        <v>0</v>
      </c>
      <c r="DM33" s="184">
        <v>0</v>
      </c>
      <c r="DN33" s="184">
        <v>0</v>
      </c>
      <c r="DO33" s="184">
        <v>0</v>
      </c>
      <c r="DP33" s="219">
        <v>0</v>
      </c>
      <c r="DQ33" s="218">
        <v>0</v>
      </c>
      <c r="DR33" s="184">
        <v>0</v>
      </c>
      <c r="DS33" s="184">
        <v>0</v>
      </c>
      <c r="DT33" s="184">
        <v>0</v>
      </c>
      <c r="DU33" s="184">
        <v>0</v>
      </c>
      <c r="DV33" s="184">
        <v>0</v>
      </c>
      <c r="DW33" s="219">
        <v>0</v>
      </c>
      <c r="DX33" s="218">
        <v>0</v>
      </c>
      <c r="DY33" s="184">
        <v>0</v>
      </c>
      <c r="DZ33" s="184">
        <v>0</v>
      </c>
      <c r="EA33" s="184">
        <v>0</v>
      </c>
      <c r="EB33" s="184">
        <v>0</v>
      </c>
      <c r="EC33" s="184">
        <v>0</v>
      </c>
      <c r="ED33" s="219">
        <v>0</v>
      </c>
      <c r="EE33" s="218">
        <v>0</v>
      </c>
      <c r="EF33" s="184">
        <v>0</v>
      </c>
      <c r="EG33" s="184">
        <v>0</v>
      </c>
      <c r="EH33" s="184">
        <v>0</v>
      </c>
      <c r="EI33" s="184">
        <v>0</v>
      </c>
      <c r="EJ33" s="184">
        <v>0</v>
      </c>
      <c r="EK33" s="219">
        <v>0</v>
      </c>
      <c r="EL33" s="218">
        <v>0</v>
      </c>
      <c r="EM33" s="184">
        <v>0</v>
      </c>
      <c r="EN33" s="184">
        <v>0</v>
      </c>
      <c r="EO33" s="184">
        <v>0</v>
      </c>
      <c r="EP33" s="184">
        <v>0</v>
      </c>
      <c r="EQ33" s="184">
        <v>0</v>
      </c>
      <c r="ER33" s="219">
        <v>0</v>
      </c>
      <c r="ES33" s="218">
        <v>0</v>
      </c>
      <c r="ET33" s="184">
        <v>0</v>
      </c>
      <c r="EU33" s="184">
        <v>0</v>
      </c>
      <c r="EV33" s="184">
        <v>0</v>
      </c>
      <c r="EW33" s="184">
        <v>0</v>
      </c>
      <c r="EX33" s="184">
        <v>0</v>
      </c>
      <c r="EY33" s="219">
        <v>0</v>
      </c>
      <c r="EZ33" s="218">
        <v>0</v>
      </c>
      <c r="FA33" s="184">
        <v>0</v>
      </c>
      <c r="FB33" s="184">
        <v>0</v>
      </c>
      <c r="FC33" s="184">
        <v>0</v>
      </c>
      <c r="FD33" s="184">
        <v>0</v>
      </c>
      <c r="FE33" s="184">
        <v>0</v>
      </c>
      <c r="FF33" s="219">
        <v>0</v>
      </c>
      <c r="FG33" s="218">
        <v>0</v>
      </c>
      <c r="FH33" s="184">
        <v>0</v>
      </c>
      <c r="FI33" s="184">
        <v>0</v>
      </c>
      <c r="FJ33" s="184">
        <v>0</v>
      </c>
      <c r="FK33" s="184">
        <v>0</v>
      </c>
      <c r="FL33" s="184">
        <v>0</v>
      </c>
      <c r="FM33" s="219">
        <v>0</v>
      </c>
      <c r="FN33" s="218">
        <v>261166</v>
      </c>
      <c r="FO33" s="184">
        <v>1144221.0117509023</v>
      </c>
      <c r="FP33" s="184">
        <v>18222.709999999988</v>
      </c>
      <c r="FQ33" s="184">
        <v>357878.46801598585</v>
      </c>
      <c r="FR33" s="184">
        <v>490485.28130979702</v>
      </c>
      <c r="FS33" s="184">
        <v>513470.52339299861</v>
      </c>
      <c r="FT33" s="219">
        <v>0</v>
      </c>
    </row>
    <row r="34" spans="1:176">
      <c r="A34" s="169" t="s">
        <v>36</v>
      </c>
      <c r="B34" s="218">
        <v>0</v>
      </c>
      <c r="C34" s="184">
        <v>0</v>
      </c>
      <c r="D34" s="184">
        <v>0</v>
      </c>
      <c r="E34" s="184">
        <v>0</v>
      </c>
      <c r="F34" s="184">
        <v>0</v>
      </c>
      <c r="G34" s="184">
        <v>0</v>
      </c>
      <c r="H34" s="219">
        <v>0</v>
      </c>
      <c r="I34" s="218">
        <v>0</v>
      </c>
      <c r="J34" s="184">
        <v>0</v>
      </c>
      <c r="K34" s="184">
        <v>0</v>
      </c>
      <c r="L34" s="184">
        <v>0</v>
      </c>
      <c r="M34" s="184">
        <v>0</v>
      </c>
      <c r="N34" s="184">
        <v>0</v>
      </c>
      <c r="O34" s="219">
        <v>0</v>
      </c>
      <c r="P34" s="218">
        <v>0</v>
      </c>
      <c r="Q34" s="184">
        <v>0</v>
      </c>
      <c r="R34" s="184">
        <v>0</v>
      </c>
      <c r="S34" s="184">
        <v>0</v>
      </c>
      <c r="T34" s="184">
        <v>0</v>
      </c>
      <c r="U34" s="184">
        <v>0</v>
      </c>
      <c r="V34" s="219">
        <v>0</v>
      </c>
      <c r="W34" s="218">
        <v>0</v>
      </c>
      <c r="X34" s="184">
        <v>0</v>
      </c>
      <c r="Y34" s="184">
        <v>0</v>
      </c>
      <c r="Z34" s="184">
        <v>0</v>
      </c>
      <c r="AA34" s="184">
        <v>0</v>
      </c>
      <c r="AB34" s="184">
        <v>0</v>
      </c>
      <c r="AC34" s="219">
        <v>0</v>
      </c>
      <c r="AD34" s="218">
        <v>0</v>
      </c>
      <c r="AE34" s="184">
        <v>0</v>
      </c>
      <c r="AF34" s="184">
        <v>0</v>
      </c>
      <c r="AG34" s="184">
        <v>0</v>
      </c>
      <c r="AH34" s="184">
        <v>0</v>
      </c>
      <c r="AI34" s="184">
        <v>0</v>
      </c>
      <c r="AJ34" s="219">
        <v>0</v>
      </c>
      <c r="AK34" s="218">
        <v>0</v>
      </c>
      <c r="AL34" s="184">
        <v>0</v>
      </c>
      <c r="AM34" s="184">
        <v>0</v>
      </c>
      <c r="AN34" s="184">
        <v>0</v>
      </c>
      <c r="AO34" s="184">
        <v>0</v>
      </c>
      <c r="AP34" s="184">
        <v>0</v>
      </c>
      <c r="AQ34" s="219">
        <v>0</v>
      </c>
      <c r="AR34" s="218">
        <v>0</v>
      </c>
      <c r="AS34" s="184">
        <v>0</v>
      </c>
      <c r="AT34" s="184">
        <v>0</v>
      </c>
      <c r="AU34" s="184">
        <v>0</v>
      </c>
      <c r="AV34" s="184">
        <v>0</v>
      </c>
      <c r="AW34" s="184">
        <v>0</v>
      </c>
      <c r="AX34" s="219">
        <v>0</v>
      </c>
      <c r="AY34" s="218">
        <v>407281</v>
      </c>
      <c r="AZ34" s="184">
        <v>5411508.2076671952</v>
      </c>
      <c r="BA34" s="184">
        <v>0</v>
      </c>
      <c r="BB34" s="184">
        <v>1672798.4679283218</v>
      </c>
      <c r="BC34" s="184">
        <v>1865066.289294404</v>
      </c>
      <c r="BD34" s="184">
        <v>2582337.9261110271</v>
      </c>
      <c r="BE34" s="219">
        <v>0</v>
      </c>
      <c r="BF34" s="218">
        <v>0</v>
      </c>
      <c r="BG34" s="184">
        <v>0</v>
      </c>
      <c r="BH34" s="184">
        <v>0</v>
      </c>
      <c r="BI34" s="184">
        <v>0</v>
      </c>
      <c r="BJ34" s="184">
        <v>0</v>
      </c>
      <c r="BK34" s="184">
        <v>0</v>
      </c>
      <c r="BL34" s="219">
        <v>0</v>
      </c>
      <c r="BM34" s="218">
        <v>0</v>
      </c>
      <c r="BN34" s="184">
        <v>0</v>
      </c>
      <c r="BO34" s="184">
        <v>0</v>
      </c>
      <c r="BP34" s="184">
        <v>0</v>
      </c>
      <c r="BQ34" s="184">
        <v>0</v>
      </c>
      <c r="BR34" s="184">
        <v>0</v>
      </c>
      <c r="BS34" s="219">
        <v>0</v>
      </c>
      <c r="BT34" s="218">
        <v>0</v>
      </c>
      <c r="BU34" s="184">
        <v>0</v>
      </c>
      <c r="BV34" s="184">
        <v>0</v>
      </c>
      <c r="BW34" s="184">
        <v>0</v>
      </c>
      <c r="BX34" s="184">
        <v>0</v>
      </c>
      <c r="BY34" s="184">
        <v>0</v>
      </c>
      <c r="BZ34" s="219">
        <v>0</v>
      </c>
      <c r="CA34" s="218">
        <v>0</v>
      </c>
      <c r="CB34" s="184">
        <v>0</v>
      </c>
      <c r="CC34" s="184">
        <v>0</v>
      </c>
      <c r="CD34" s="184">
        <v>0</v>
      </c>
      <c r="CE34" s="184">
        <v>0</v>
      </c>
      <c r="CF34" s="184">
        <v>0</v>
      </c>
      <c r="CG34" s="219">
        <v>0</v>
      </c>
      <c r="CH34" s="218">
        <v>0</v>
      </c>
      <c r="CI34" s="184">
        <v>0</v>
      </c>
      <c r="CJ34" s="184">
        <v>0</v>
      </c>
      <c r="CK34" s="184">
        <v>0</v>
      </c>
      <c r="CL34" s="184">
        <v>0</v>
      </c>
      <c r="CM34" s="184">
        <v>0</v>
      </c>
      <c r="CN34" s="219">
        <v>0</v>
      </c>
      <c r="CO34" s="218">
        <v>0</v>
      </c>
      <c r="CP34" s="184">
        <v>0</v>
      </c>
      <c r="CQ34" s="184">
        <v>0</v>
      </c>
      <c r="CR34" s="184">
        <v>0</v>
      </c>
      <c r="CS34" s="184">
        <v>0</v>
      </c>
      <c r="CT34" s="184">
        <v>0</v>
      </c>
      <c r="CU34" s="219">
        <v>0</v>
      </c>
      <c r="CV34" s="218">
        <v>0</v>
      </c>
      <c r="CW34" s="184">
        <v>0</v>
      </c>
      <c r="CX34" s="184">
        <v>0</v>
      </c>
      <c r="CY34" s="184">
        <v>0</v>
      </c>
      <c r="CZ34" s="184">
        <v>0</v>
      </c>
      <c r="DA34" s="184">
        <v>0</v>
      </c>
      <c r="DB34" s="219">
        <v>0</v>
      </c>
      <c r="DC34" s="218">
        <v>0</v>
      </c>
      <c r="DD34" s="184">
        <v>0</v>
      </c>
      <c r="DE34" s="184">
        <v>0</v>
      </c>
      <c r="DF34" s="184">
        <v>0</v>
      </c>
      <c r="DG34" s="184">
        <v>0</v>
      </c>
      <c r="DH34" s="184">
        <v>0</v>
      </c>
      <c r="DI34" s="219">
        <v>0</v>
      </c>
      <c r="DJ34" s="218">
        <v>0</v>
      </c>
      <c r="DK34" s="184">
        <v>0</v>
      </c>
      <c r="DL34" s="184">
        <v>0</v>
      </c>
      <c r="DM34" s="184">
        <v>0</v>
      </c>
      <c r="DN34" s="184">
        <v>0</v>
      </c>
      <c r="DO34" s="184">
        <v>0</v>
      </c>
      <c r="DP34" s="219">
        <v>0</v>
      </c>
      <c r="DQ34" s="218">
        <v>0</v>
      </c>
      <c r="DR34" s="184">
        <v>0</v>
      </c>
      <c r="DS34" s="184">
        <v>0</v>
      </c>
      <c r="DT34" s="184">
        <v>0</v>
      </c>
      <c r="DU34" s="184">
        <v>0</v>
      </c>
      <c r="DV34" s="184">
        <v>0</v>
      </c>
      <c r="DW34" s="219">
        <v>0</v>
      </c>
      <c r="DX34" s="218">
        <v>0</v>
      </c>
      <c r="DY34" s="184">
        <v>0</v>
      </c>
      <c r="DZ34" s="184">
        <v>0</v>
      </c>
      <c r="EA34" s="184">
        <v>0</v>
      </c>
      <c r="EB34" s="184">
        <v>0</v>
      </c>
      <c r="EC34" s="184">
        <v>0</v>
      </c>
      <c r="ED34" s="219">
        <v>0</v>
      </c>
      <c r="EE34" s="218">
        <v>0</v>
      </c>
      <c r="EF34" s="184">
        <v>0</v>
      </c>
      <c r="EG34" s="184">
        <v>0</v>
      </c>
      <c r="EH34" s="184">
        <v>0</v>
      </c>
      <c r="EI34" s="184">
        <v>0</v>
      </c>
      <c r="EJ34" s="184">
        <v>0</v>
      </c>
      <c r="EK34" s="219">
        <v>0</v>
      </c>
      <c r="EL34" s="218">
        <v>0</v>
      </c>
      <c r="EM34" s="184">
        <v>0</v>
      </c>
      <c r="EN34" s="184">
        <v>0</v>
      </c>
      <c r="EO34" s="184">
        <v>0</v>
      </c>
      <c r="EP34" s="184">
        <v>0</v>
      </c>
      <c r="EQ34" s="184">
        <v>0</v>
      </c>
      <c r="ER34" s="219">
        <v>0</v>
      </c>
      <c r="ES34" s="218">
        <v>0</v>
      </c>
      <c r="ET34" s="184">
        <v>0</v>
      </c>
      <c r="EU34" s="184">
        <v>0</v>
      </c>
      <c r="EV34" s="184">
        <v>0</v>
      </c>
      <c r="EW34" s="184">
        <v>0</v>
      </c>
      <c r="EX34" s="184">
        <v>0</v>
      </c>
      <c r="EY34" s="219">
        <v>0</v>
      </c>
      <c r="EZ34" s="218">
        <v>0</v>
      </c>
      <c r="FA34" s="184">
        <v>0</v>
      </c>
      <c r="FB34" s="184">
        <v>0</v>
      </c>
      <c r="FC34" s="184">
        <v>0</v>
      </c>
      <c r="FD34" s="184">
        <v>0</v>
      </c>
      <c r="FE34" s="184">
        <v>0</v>
      </c>
      <c r="FF34" s="219">
        <v>0</v>
      </c>
      <c r="FG34" s="218">
        <v>0</v>
      </c>
      <c r="FH34" s="184">
        <v>0</v>
      </c>
      <c r="FI34" s="184">
        <v>0</v>
      </c>
      <c r="FJ34" s="184">
        <v>0</v>
      </c>
      <c r="FK34" s="184">
        <v>0</v>
      </c>
      <c r="FL34" s="184">
        <v>0</v>
      </c>
      <c r="FM34" s="219">
        <v>0</v>
      </c>
      <c r="FN34" s="218">
        <v>407281</v>
      </c>
      <c r="FO34" s="184">
        <v>5411508.2076671952</v>
      </c>
      <c r="FP34" s="184">
        <v>0</v>
      </c>
      <c r="FQ34" s="184">
        <v>1672798.4679283218</v>
      </c>
      <c r="FR34" s="184">
        <v>1865066.289294404</v>
      </c>
      <c r="FS34" s="184">
        <v>2582337.9261110271</v>
      </c>
      <c r="FT34" s="219">
        <v>0</v>
      </c>
    </row>
    <row r="35" spans="1:176" s="223" customFormat="1" ht="16.5" thickBot="1">
      <c r="A35" s="170" t="s">
        <v>37</v>
      </c>
      <c r="B35" s="220">
        <v>0</v>
      </c>
      <c r="C35" s="221">
        <v>0</v>
      </c>
      <c r="D35" s="221">
        <v>0</v>
      </c>
      <c r="E35" s="221">
        <v>0</v>
      </c>
      <c r="F35" s="221">
        <v>0</v>
      </c>
      <c r="G35" s="221">
        <v>0</v>
      </c>
      <c r="H35" s="222">
        <v>0</v>
      </c>
      <c r="I35" s="220">
        <v>0</v>
      </c>
      <c r="J35" s="221">
        <v>0</v>
      </c>
      <c r="K35" s="221">
        <v>0</v>
      </c>
      <c r="L35" s="221">
        <v>0</v>
      </c>
      <c r="M35" s="221">
        <v>0</v>
      </c>
      <c r="N35" s="221">
        <v>0</v>
      </c>
      <c r="O35" s="222">
        <v>0</v>
      </c>
      <c r="P35" s="220">
        <v>0</v>
      </c>
      <c r="Q35" s="221">
        <v>0</v>
      </c>
      <c r="R35" s="221">
        <v>0</v>
      </c>
      <c r="S35" s="221">
        <v>0</v>
      </c>
      <c r="T35" s="221">
        <v>0</v>
      </c>
      <c r="U35" s="221">
        <v>0</v>
      </c>
      <c r="V35" s="222">
        <v>0</v>
      </c>
      <c r="W35" s="220">
        <v>0</v>
      </c>
      <c r="X35" s="221">
        <v>0</v>
      </c>
      <c r="Y35" s="221">
        <v>0</v>
      </c>
      <c r="Z35" s="221">
        <v>0</v>
      </c>
      <c r="AA35" s="221">
        <v>0</v>
      </c>
      <c r="AB35" s="221">
        <v>0</v>
      </c>
      <c r="AC35" s="222">
        <v>0</v>
      </c>
      <c r="AD35" s="220">
        <v>0</v>
      </c>
      <c r="AE35" s="221">
        <v>0</v>
      </c>
      <c r="AF35" s="221">
        <v>0</v>
      </c>
      <c r="AG35" s="221">
        <v>0</v>
      </c>
      <c r="AH35" s="221">
        <v>0</v>
      </c>
      <c r="AI35" s="221">
        <v>0</v>
      </c>
      <c r="AJ35" s="222">
        <v>0</v>
      </c>
      <c r="AK35" s="220">
        <v>0</v>
      </c>
      <c r="AL35" s="221">
        <v>0</v>
      </c>
      <c r="AM35" s="221">
        <v>0</v>
      </c>
      <c r="AN35" s="221">
        <v>0</v>
      </c>
      <c r="AO35" s="221">
        <v>0</v>
      </c>
      <c r="AP35" s="221">
        <v>0</v>
      </c>
      <c r="AQ35" s="222">
        <v>0</v>
      </c>
      <c r="AR35" s="220">
        <v>4</v>
      </c>
      <c r="AS35" s="221">
        <v>5501.0980392156898</v>
      </c>
      <c r="AT35" s="221">
        <v>2386.16</v>
      </c>
      <c r="AU35" s="221">
        <v>1964.54</v>
      </c>
      <c r="AV35" s="221">
        <v>397.0887848315017</v>
      </c>
      <c r="AW35" s="221">
        <v>7891.9872393486939</v>
      </c>
      <c r="AX35" s="222">
        <v>0</v>
      </c>
      <c r="AY35" s="220">
        <v>1750913</v>
      </c>
      <c r="AZ35" s="221">
        <v>86443722.918176264</v>
      </c>
      <c r="BA35" s="221">
        <v>31613537.45000026</v>
      </c>
      <c r="BB35" s="221">
        <v>18544912.888573401</v>
      </c>
      <c r="BC35" s="221">
        <v>126842595.95236832</v>
      </c>
      <c r="BD35" s="221">
        <v>62959156.023173198</v>
      </c>
      <c r="BE35" s="222">
        <v>0</v>
      </c>
      <c r="BF35" s="220">
        <v>0</v>
      </c>
      <c r="BG35" s="221">
        <v>0</v>
      </c>
      <c r="BH35" s="221">
        <v>0</v>
      </c>
      <c r="BI35" s="221">
        <v>0</v>
      </c>
      <c r="BJ35" s="221">
        <v>0</v>
      </c>
      <c r="BK35" s="221">
        <v>0</v>
      </c>
      <c r="BL35" s="222">
        <v>0</v>
      </c>
      <c r="BM35" s="220">
        <v>20694</v>
      </c>
      <c r="BN35" s="221">
        <v>5219358.3699999191</v>
      </c>
      <c r="BO35" s="221">
        <v>364185.79454920115</v>
      </c>
      <c r="BP35" s="221">
        <v>992548.75206115015</v>
      </c>
      <c r="BQ35" s="221">
        <v>562205.12573568453</v>
      </c>
      <c r="BR35" s="221">
        <v>5410409.4068359733</v>
      </c>
      <c r="BS35" s="222">
        <v>0</v>
      </c>
      <c r="BT35" s="220">
        <v>0</v>
      </c>
      <c r="BU35" s="221">
        <v>0</v>
      </c>
      <c r="BV35" s="221">
        <v>0</v>
      </c>
      <c r="BW35" s="221">
        <v>0</v>
      </c>
      <c r="BX35" s="221">
        <v>0</v>
      </c>
      <c r="BY35" s="221">
        <v>0</v>
      </c>
      <c r="BZ35" s="222">
        <v>0</v>
      </c>
      <c r="CA35" s="220">
        <v>0</v>
      </c>
      <c r="CB35" s="221">
        <v>0</v>
      </c>
      <c r="CC35" s="221">
        <v>0</v>
      </c>
      <c r="CD35" s="221">
        <v>0</v>
      </c>
      <c r="CE35" s="221">
        <v>0</v>
      </c>
      <c r="CF35" s="221">
        <v>0</v>
      </c>
      <c r="CG35" s="222">
        <v>0</v>
      </c>
      <c r="CH35" s="220">
        <v>0</v>
      </c>
      <c r="CI35" s="221">
        <v>0</v>
      </c>
      <c r="CJ35" s="221">
        <v>0</v>
      </c>
      <c r="CK35" s="221">
        <v>0</v>
      </c>
      <c r="CL35" s="221">
        <v>0</v>
      </c>
      <c r="CM35" s="221">
        <v>0</v>
      </c>
      <c r="CN35" s="222">
        <v>0</v>
      </c>
      <c r="CO35" s="220">
        <v>0</v>
      </c>
      <c r="CP35" s="221">
        <v>0</v>
      </c>
      <c r="CQ35" s="221">
        <v>0</v>
      </c>
      <c r="CR35" s="221">
        <v>0</v>
      </c>
      <c r="CS35" s="221">
        <v>0</v>
      </c>
      <c r="CT35" s="221">
        <v>0</v>
      </c>
      <c r="CU35" s="222">
        <v>0</v>
      </c>
      <c r="CV35" s="220">
        <v>0</v>
      </c>
      <c r="CW35" s="221">
        <v>0</v>
      </c>
      <c r="CX35" s="221">
        <v>0</v>
      </c>
      <c r="CY35" s="221">
        <v>0</v>
      </c>
      <c r="CZ35" s="221">
        <v>0</v>
      </c>
      <c r="DA35" s="221">
        <v>0</v>
      </c>
      <c r="DB35" s="222">
        <v>0</v>
      </c>
      <c r="DC35" s="220">
        <v>0</v>
      </c>
      <c r="DD35" s="221">
        <v>0</v>
      </c>
      <c r="DE35" s="221">
        <v>0</v>
      </c>
      <c r="DF35" s="221">
        <v>0</v>
      </c>
      <c r="DG35" s="221">
        <v>0</v>
      </c>
      <c r="DH35" s="221">
        <v>0</v>
      </c>
      <c r="DI35" s="222">
        <v>0</v>
      </c>
      <c r="DJ35" s="220">
        <v>0</v>
      </c>
      <c r="DK35" s="221">
        <v>0</v>
      </c>
      <c r="DL35" s="221">
        <v>0</v>
      </c>
      <c r="DM35" s="221">
        <v>0</v>
      </c>
      <c r="DN35" s="221">
        <v>0</v>
      </c>
      <c r="DO35" s="221">
        <v>0</v>
      </c>
      <c r="DP35" s="222">
        <v>0</v>
      </c>
      <c r="DQ35" s="220">
        <v>55337</v>
      </c>
      <c r="DR35" s="221">
        <v>30014129.823646631</v>
      </c>
      <c r="DS35" s="221">
        <v>10165103.673933405</v>
      </c>
      <c r="DT35" s="221">
        <v>3741470.02</v>
      </c>
      <c r="DU35" s="221">
        <v>38374147.144299388</v>
      </c>
      <c r="DV35" s="221">
        <v>23183612.595098972</v>
      </c>
      <c r="DW35" s="222">
        <v>0</v>
      </c>
      <c r="DX35" s="220">
        <v>0</v>
      </c>
      <c r="DY35" s="221">
        <v>0</v>
      </c>
      <c r="DZ35" s="221">
        <v>0</v>
      </c>
      <c r="EA35" s="221">
        <v>0</v>
      </c>
      <c r="EB35" s="221">
        <v>0</v>
      </c>
      <c r="EC35" s="221">
        <v>0</v>
      </c>
      <c r="ED35" s="222">
        <v>0</v>
      </c>
      <c r="EE35" s="220">
        <v>0</v>
      </c>
      <c r="EF35" s="221">
        <v>0</v>
      </c>
      <c r="EG35" s="221">
        <v>0</v>
      </c>
      <c r="EH35" s="221">
        <v>0</v>
      </c>
      <c r="EI35" s="221">
        <v>0</v>
      </c>
      <c r="EJ35" s="221">
        <v>0</v>
      </c>
      <c r="EK35" s="222">
        <v>0</v>
      </c>
      <c r="EL35" s="220">
        <v>0</v>
      </c>
      <c r="EM35" s="221">
        <v>0</v>
      </c>
      <c r="EN35" s="221">
        <v>0</v>
      </c>
      <c r="EO35" s="221">
        <v>0</v>
      </c>
      <c r="EP35" s="221">
        <v>0</v>
      </c>
      <c r="EQ35" s="221">
        <v>0</v>
      </c>
      <c r="ER35" s="222">
        <v>0</v>
      </c>
      <c r="ES35" s="220">
        <v>0</v>
      </c>
      <c r="ET35" s="221">
        <v>0</v>
      </c>
      <c r="EU35" s="221">
        <v>0</v>
      </c>
      <c r="EV35" s="221">
        <v>0</v>
      </c>
      <c r="EW35" s="221">
        <v>0</v>
      </c>
      <c r="EX35" s="221">
        <v>0</v>
      </c>
      <c r="EY35" s="222">
        <v>0</v>
      </c>
      <c r="EZ35" s="220">
        <v>0</v>
      </c>
      <c r="FA35" s="221">
        <v>0</v>
      </c>
      <c r="FB35" s="221">
        <v>0</v>
      </c>
      <c r="FC35" s="221">
        <v>0</v>
      </c>
      <c r="FD35" s="221">
        <v>0</v>
      </c>
      <c r="FE35" s="221">
        <v>0</v>
      </c>
      <c r="FF35" s="222">
        <v>0</v>
      </c>
      <c r="FG35" s="220">
        <v>0</v>
      </c>
      <c r="FH35" s="221">
        <v>0</v>
      </c>
      <c r="FI35" s="221">
        <v>0</v>
      </c>
      <c r="FJ35" s="221">
        <v>0</v>
      </c>
      <c r="FK35" s="221">
        <v>0</v>
      </c>
      <c r="FL35" s="221">
        <v>0</v>
      </c>
      <c r="FM35" s="222">
        <v>0</v>
      </c>
      <c r="FN35" s="220">
        <v>1826948</v>
      </c>
      <c r="FO35" s="221">
        <v>121682712.20986202</v>
      </c>
      <c r="FP35" s="221">
        <v>42145213.078482866</v>
      </c>
      <c r="FQ35" s="221">
        <v>23280896.20063455</v>
      </c>
      <c r="FR35" s="221">
        <v>165779345.31118822</v>
      </c>
      <c r="FS35" s="221">
        <v>91561070.01234749</v>
      </c>
      <c r="FT35" s="222">
        <v>0</v>
      </c>
    </row>
    <row r="36" spans="1:176" ht="21.75" customHeight="1">
      <c r="A36" s="168" t="s">
        <v>812</v>
      </c>
      <c r="B36" s="224"/>
      <c r="C36" s="224"/>
      <c r="D36" s="224"/>
      <c r="E36" s="224"/>
      <c r="F36" s="224"/>
      <c r="G36" s="224"/>
      <c r="H36" s="224"/>
    </row>
  </sheetData>
  <sheetProtection insertColumns="0"/>
  <mergeCells count="27">
    <mergeCell ref="ES3:EY4"/>
    <mergeCell ref="A1:FT1"/>
    <mergeCell ref="FG3:FM4"/>
    <mergeCell ref="FN3:FT4"/>
    <mergeCell ref="DC3:DI4"/>
    <mergeCell ref="DJ3:DP4"/>
    <mergeCell ref="CV3:DB4"/>
    <mergeCell ref="EZ3:FF4"/>
    <mergeCell ref="DQ3:DW4"/>
    <mergeCell ref="DX3:ED4"/>
    <mergeCell ref="EE3:EK4"/>
    <mergeCell ref="EL3:ER4"/>
    <mergeCell ref="BM3:BS4"/>
    <mergeCell ref="BT3:BZ4"/>
    <mergeCell ref="CA3:CG4"/>
    <mergeCell ref="CH3:CN4"/>
    <mergeCell ref="CO3:CU4"/>
    <mergeCell ref="BF3:BL4"/>
    <mergeCell ref="A3:A5"/>
    <mergeCell ref="B3:H4"/>
    <mergeCell ref="I3:O4"/>
    <mergeCell ref="P3:V4"/>
    <mergeCell ref="W3:AC4"/>
    <mergeCell ref="AD3:AJ4"/>
    <mergeCell ref="AK3:AQ4"/>
    <mergeCell ref="AR3:AX4"/>
    <mergeCell ref="AY3:BE4"/>
  </mergeCells>
  <phoneticPr fontId="1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44" fitToHeight="3" orientation="landscape" r:id="rId1"/>
  <headerFooter alignWithMargins="0"/>
  <colBreaks count="12" manualBreakCount="12">
    <brk id="15" max="35" man="1"/>
    <brk id="29" max="35" man="1"/>
    <brk id="43" max="35" man="1"/>
    <brk id="57" max="35" man="1"/>
    <brk id="71" max="35" man="1"/>
    <brk id="85" max="35" man="1"/>
    <brk id="99" max="35" man="1"/>
    <brk id="113" max="35" man="1"/>
    <brk id="127" max="35" man="1"/>
    <brk id="141" max="35" man="1"/>
    <brk id="155" max="35" man="1"/>
    <brk id="169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A71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1.25"/>
  <cols>
    <col min="1" max="1" width="6.28515625" style="188" customWidth="1"/>
    <col min="2" max="2" width="70.42578125" style="177" customWidth="1"/>
    <col min="3" max="6" width="14.28515625" style="177" customWidth="1"/>
    <col min="7" max="7" width="16.85546875" style="177" customWidth="1"/>
    <col min="8" max="8" width="14.28515625" style="177" customWidth="1"/>
    <col min="9" max="9" width="16" style="177" customWidth="1"/>
    <col min="10" max="12" width="14.28515625" style="177" customWidth="1"/>
    <col min="13" max="14" width="16" style="177" customWidth="1"/>
    <col min="15" max="15" width="19.7109375" style="177" customWidth="1"/>
    <col min="16" max="16" width="16" style="177" customWidth="1"/>
    <col min="17" max="17" width="20.28515625" style="177" customWidth="1"/>
    <col min="18" max="18" width="16" style="177" customWidth="1"/>
    <col min="19" max="19" width="15.28515625" style="177" customWidth="1"/>
    <col min="20" max="22" width="14.28515625" style="177" customWidth="1"/>
    <col min="23" max="23" width="15.28515625" style="177" customWidth="1"/>
    <col min="24" max="24" width="14.28515625" style="177" customWidth="1"/>
    <col min="25" max="25" width="19.42578125" style="177" customWidth="1"/>
    <col min="26" max="26" width="15.28515625" style="177" customWidth="1"/>
    <col min="27" max="27" width="14.28515625" style="177" customWidth="1"/>
    <col min="28" max="16384" width="9.140625" style="177"/>
  </cols>
  <sheetData>
    <row r="1" spans="1:27" s="173" customFormat="1" ht="18.75" customHeight="1">
      <c r="A1" s="171" t="s">
        <v>880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</row>
    <row r="2" spans="1:27" s="173" customFormat="1" ht="16.5" customHeight="1">
      <c r="A2" s="172"/>
      <c r="B2" s="172"/>
      <c r="C2" s="174"/>
      <c r="D2" s="174"/>
      <c r="E2" s="174"/>
      <c r="F2" s="174"/>
      <c r="G2" s="174"/>
      <c r="H2" s="174"/>
      <c r="I2" s="174"/>
      <c r="J2" s="174"/>
      <c r="K2" s="174"/>
      <c r="L2" s="175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6" t="s">
        <v>806</v>
      </c>
    </row>
    <row r="3" spans="1:27" ht="79.5" customHeight="1">
      <c r="A3" s="318" t="s">
        <v>342</v>
      </c>
      <c r="B3" s="319"/>
      <c r="C3" s="84" t="s">
        <v>850</v>
      </c>
      <c r="D3" s="84" t="s">
        <v>854</v>
      </c>
      <c r="E3" s="84" t="s">
        <v>848</v>
      </c>
      <c r="F3" s="84" t="s">
        <v>855</v>
      </c>
      <c r="G3" s="84" t="s">
        <v>865</v>
      </c>
      <c r="H3" s="84" t="s">
        <v>856</v>
      </c>
      <c r="I3" s="84" t="s">
        <v>849</v>
      </c>
      <c r="J3" s="84" t="s">
        <v>847</v>
      </c>
      <c r="K3" s="84" t="s">
        <v>858</v>
      </c>
      <c r="L3" s="84" t="s">
        <v>846</v>
      </c>
      <c r="M3" s="84" t="s">
        <v>852</v>
      </c>
      <c r="N3" s="84" t="s">
        <v>853</v>
      </c>
      <c r="O3" s="84" t="s">
        <v>862</v>
      </c>
      <c r="P3" s="84" t="s">
        <v>857</v>
      </c>
      <c r="Q3" s="84" t="s">
        <v>869</v>
      </c>
      <c r="R3" s="84" t="s">
        <v>863</v>
      </c>
      <c r="S3" s="84" t="s">
        <v>861</v>
      </c>
      <c r="T3" s="84" t="s">
        <v>851</v>
      </c>
      <c r="U3" s="84" t="s">
        <v>868</v>
      </c>
      <c r="V3" s="84" t="s">
        <v>860</v>
      </c>
      <c r="W3" s="84" t="s">
        <v>866</v>
      </c>
      <c r="X3" s="84" t="s">
        <v>864</v>
      </c>
      <c r="Y3" s="84" t="s">
        <v>867</v>
      </c>
      <c r="Z3" s="84" t="s">
        <v>859</v>
      </c>
      <c r="AA3" s="211" t="s">
        <v>77</v>
      </c>
    </row>
    <row r="4" spans="1:27" ht="15.75">
      <c r="A4" s="83" t="s">
        <v>95</v>
      </c>
      <c r="B4" s="178" t="s">
        <v>343</v>
      </c>
      <c r="C4" s="184">
        <v>4463</v>
      </c>
      <c r="D4" s="184">
        <v>2780</v>
      </c>
      <c r="E4" s="184">
        <v>2599.58</v>
      </c>
      <c r="F4" s="184">
        <v>38</v>
      </c>
      <c r="G4" s="184">
        <v>4</v>
      </c>
      <c r="H4" s="184">
        <v>4</v>
      </c>
      <c r="I4" s="184">
        <v>10337</v>
      </c>
      <c r="J4" s="184">
        <v>71.683000000000007</v>
      </c>
      <c r="K4" s="184">
        <v>23</v>
      </c>
      <c r="L4" s="184">
        <v>174</v>
      </c>
      <c r="M4" s="184">
        <v>217</v>
      </c>
      <c r="N4" s="184">
        <v>4705.6799899999996</v>
      </c>
      <c r="O4" s="184">
        <v>21</v>
      </c>
      <c r="P4" s="184">
        <v>271.06781999999998</v>
      </c>
      <c r="Q4" s="184">
        <v>202.33799999999999</v>
      </c>
      <c r="R4" s="184">
        <v>5</v>
      </c>
      <c r="S4" s="184">
        <v>88</v>
      </c>
      <c r="T4" s="184">
        <v>111</v>
      </c>
      <c r="U4" s="184">
        <v>77</v>
      </c>
      <c r="V4" s="184">
        <v>50</v>
      </c>
      <c r="W4" s="184">
        <v>176</v>
      </c>
      <c r="X4" s="184">
        <v>50</v>
      </c>
      <c r="Y4" s="184">
        <v>70</v>
      </c>
      <c r="Z4" s="184">
        <v>58</v>
      </c>
      <c r="AA4" s="185">
        <v>26596.348810000003</v>
      </c>
    </row>
    <row r="5" spans="1:27" ht="15.75">
      <c r="A5" s="83" t="s">
        <v>344</v>
      </c>
      <c r="B5" s="66" t="s">
        <v>345</v>
      </c>
      <c r="C5" s="184">
        <v>1358</v>
      </c>
      <c r="D5" s="184">
        <v>1185</v>
      </c>
      <c r="E5" s="184">
        <v>2587.89</v>
      </c>
      <c r="F5" s="184">
        <v>38</v>
      </c>
      <c r="G5" s="184">
        <v>0</v>
      </c>
      <c r="H5" s="184">
        <v>0</v>
      </c>
      <c r="I5" s="184">
        <v>9546</v>
      </c>
      <c r="J5" s="184">
        <v>71.683000000000007</v>
      </c>
      <c r="K5" s="184">
        <v>23</v>
      </c>
      <c r="L5" s="184">
        <v>174</v>
      </c>
      <c r="M5" s="184">
        <v>208</v>
      </c>
      <c r="N5" s="184">
        <v>2484.5280499999999</v>
      </c>
      <c r="O5" s="184">
        <v>20</v>
      </c>
      <c r="P5" s="184">
        <v>267.98136999999997</v>
      </c>
      <c r="Q5" s="184">
        <v>62.338000000000001</v>
      </c>
      <c r="R5" s="184">
        <v>5</v>
      </c>
      <c r="S5" s="184">
        <v>88</v>
      </c>
      <c r="T5" s="184">
        <v>24</v>
      </c>
      <c r="U5" s="184">
        <v>77</v>
      </c>
      <c r="V5" s="184">
        <v>48</v>
      </c>
      <c r="W5" s="184">
        <v>176</v>
      </c>
      <c r="X5" s="184">
        <v>8</v>
      </c>
      <c r="Y5" s="184">
        <v>0</v>
      </c>
      <c r="Z5" s="184">
        <v>58</v>
      </c>
      <c r="AA5" s="185">
        <v>18510.420420000002</v>
      </c>
    </row>
    <row r="6" spans="1:27" ht="15.75">
      <c r="A6" s="83" t="s">
        <v>344</v>
      </c>
      <c r="B6" s="66" t="s">
        <v>346</v>
      </c>
      <c r="C6" s="184">
        <v>0</v>
      </c>
      <c r="D6" s="184">
        <v>0</v>
      </c>
      <c r="E6" s="184">
        <v>0</v>
      </c>
      <c r="F6" s="184">
        <v>0</v>
      </c>
      <c r="G6" s="184">
        <v>0</v>
      </c>
      <c r="H6" s="184">
        <v>0</v>
      </c>
      <c r="I6" s="184">
        <v>0</v>
      </c>
      <c r="J6" s="184">
        <v>0</v>
      </c>
      <c r="K6" s="184">
        <v>0</v>
      </c>
      <c r="L6" s="184">
        <v>0</v>
      </c>
      <c r="M6" s="184">
        <v>0</v>
      </c>
      <c r="N6" s="184">
        <v>0</v>
      </c>
      <c r="O6" s="184">
        <v>0</v>
      </c>
      <c r="P6" s="184">
        <v>0</v>
      </c>
      <c r="Q6" s="184">
        <v>0</v>
      </c>
      <c r="R6" s="184">
        <v>0</v>
      </c>
      <c r="S6" s="184">
        <v>0</v>
      </c>
      <c r="T6" s="184">
        <v>0</v>
      </c>
      <c r="U6" s="184">
        <v>0</v>
      </c>
      <c r="V6" s="184">
        <v>0</v>
      </c>
      <c r="W6" s="184">
        <v>0</v>
      </c>
      <c r="X6" s="184">
        <v>0</v>
      </c>
      <c r="Y6" s="184">
        <v>0</v>
      </c>
      <c r="Z6" s="184">
        <v>0</v>
      </c>
      <c r="AA6" s="185">
        <v>0</v>
      </c>
    </row>
    <row r="7" spans="1:27" ht="15.75">
      <c r="A7" s="83" t="s">
        <v>344</v>
      </c>
      <c r="B7" s="66" t="s">
        <v>115</v>
      </c>
      <c r="C7" s="184">
        <v>3105</v>
      </c>
      <c r="D7" s="184">
        <v>1595</v>
      </c>
      <c r="E7" s="184">
        <v>11.69</v>
      </c>
      <c r="F7" s="184">
        <v>0</v>
      </c>
      <c r="G7" s="184">
        <v>4</v>
      </c>
      <c r="H7" s="184">
        <v>4</v>
      </c>
      <c r="I7" s="184">
        <v>791</v>
      </c>
      <c r="J7" s="184">
        <v>0</v>
      </c>
      <c r="K7" s="184">
        <v>0</v>
      </c>
      <c r="L7" s="184">
        <v>0</v>
      </c>
      <c r="M7" s="184">
        <v>9</v>
      </c>
      <c r="N7" s="184">
        <v>2221.1519399999997</v>
      </c>
      <c r="O7" s="184">
        <v>1</v>
      </c>
      <c r="P7" s="184">
        <v>3.0864500000000117</v>
      </c>
      <c r="Q7" s="184">
        <v>140</v>
      </c>
      <c r="R7" s="184">
        <v>0</v>
      </c>
      <c r="S7" s="184">
        <v>0</v>
      </c>
      <c r="T7" s="184">
        <v>87</v>
      </c>
      <c r="U7" s="184">
        <v>0</v>
      </c>
      <c r="V7" s="184">
        <v>2</v>
      </c>
      <c r="W7" s="184">
        <v>0</v>
      </c>
      <c r="X7" s="184">
        <v>42</v>
      </c>
      <c r="Y7" s="184">
        <v>70</v>
      </c>
      <c r="Z7" s="184">
        <v>0</v>
      </c>
      <c r="AA7" s="185">
        <v>8085.9283899999991</v>
      </c>
    </row>
    <row r="8" spans="1:27" ht="15.75">
      <c r="A8" s="83" t="s">
        <v>107</v>
      </c>
      <c r="B8" s="179" t="s">
        <v>347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90"/>
    </row>
    <row r="9" spans="1:27" ht="15.75">
      <c r="A9" s="83" t="s">
        <v>348</v>
      </c>
      <c r="B9" s="66" t="s">
        <v>349</v>
      </c>
      <c r="C9" s="184">
        <v>29555</v>
      </c>
      <c r="D9" s="184">
        <v>14001</v>
      </c>
      <c r="E9" s="184">
        <v>8686.0300000000007</v>
      </c>
      <c r="F9" s="184">
        <v>18181</v>
      </c>
      <c r="G9" s="184">
        <v>0</v>
      </c>
      <c r="H9" s="184">
        <v>5385</v>
      </c>
      <c r="I9" s="184">
        <v>55729</v>
      </c>
      <c r="J9" s="184">
        <v>0</v>
      </c>
      <c r="K9" s="184">
        <v>0</v>
      </c>
      <c r="L9" s="184">
        <v>66060</v>
      </c>
      <c r="M9" s="184">
        <v>16897</v>
      </c>
      <c r="N9" s="184">
        <v>1267</v>
      </c>
      <c r="O9" s="184">
        <v>0</v>
      </c>
      <c r="P9" s="184">
        <v>0</v>
      </c>
      <c r="Q9" s="184">
        <v>0</v>
      </c>
      <c r="R9" s="184">
        <v>0</v>
      </c>
      <c r="S9" s="184">
        <v>3129</v>
      </c>
      <c r="T9" s="184">
        <v>9833</v>
      </c>
      <c r="U9" s="184">
        <v>1372</v>
      </c>
      <c r="V9" s="184">
        <v>0</v>
      </c>
      <c r="W9" s="184">
        <v>2197</v>
      </c>
      <c r="X9" s="184">
        <v>3187</v>
      </c>
      <c r="Y9" s="184">
        <v>0</v>
      </c>
      <c r="Z9" s="184">
        <v>3903</v>
      </c>
      <c r="AA9" s="185">
        <v>239382.03</v>
      </c>
    </row>
    <row r="10" spans="1:27" ht="15.75" customHeight="1">
      <c r="A10" s="83" t="s">
        <v>96</v>
      </c>
      <c r="B10" s="66" t="s">
        <v>562</v>
      </c>
      <c r="C10" s="184">
        <v>0</v>
      </c>
      <c r="D10" s="184">
        <v>0</v>
      </c>
      <c r="E10" s="184">
        <v>0</v>
      </c>
      <c r="F10" s="184">
        <v>0</v>
      </c>
      <c r="G10" s="184">
        <v>0</v>
      </c>
      <c r="H10" s="184">
        <v>1955</v>
      </c>
      <c r="I10" s="184">
        <v>16320</v>
      </c>
      <c r="J10" s="184">
        <v>0</v>
      </c>
      <c r="K10" s="184">
        <v>0</v>
      </c>
      <c r="L10" s="184">
        <v>0</v>
      </c>
      <c r="M10" s="184">
        <v>8535</v>
      </c>
      <c r="N10" s="184">
        <v>0</v>
      </c>
      <c r="O10" s="184">
        <v>0</v>
      </c>
      <c r="P10" s="184">
        <v>0</v>
      </c>
      <c r="Q10" s="184">
        <v>0</v>
      </c>
      <c r="R10" s="184">
        <v>0</v>
      </c>
      <c r="S10" s="184">
        <v>3129</v>
      </c>
      <c r="T10" s="184">
        <v>0</v>
      </c>
      <c r="U10" s="184">
        <v>0</v>
      </c>
      <c r="V10" s="184">
        <v>0</v>
      </c>
      <c r="W10" s="184">
        <v>0</v>
      </c>
      <c r="X10" s="184">
        <v>527</v>
      </c>
      <c r="Y10" s="184">
        <v>0</v>
      </c>
      <c r="Z10" s="184">
        <v>0</v>
      </c>
      <c r="AA10" s="185">
        <v>30466</v>
      </c>
    </row>
    <row r="11" spans="1:27" ht="31.5">
      <c r="A11" s="83" t="s">
        <v>350</v>
      </c>
      <c r="B11" s="66" t="s">
        <v>351</v>
      </c>
      <c r="C11" s="184">
        <v>0</v>
      </c>
      <c r="D11" s="184">
        <v>0</v>
      </c>
      <c r="E11" s="184">
        <v>42945.94</v>
      </c>
      <c r="F11" s="184">
        <v>2956</v>
      </c>
      <c r="G11" s="184">
        <v>0</v>
      </c>
      <c r="H11" s="184">
        <v>13288</v>
      </c>
      <c r="I11" s="184">
        <v>0</v>
      </c>
      <c r="J11" s="184">
        <v>0</v>
      </c>
      <c r="K11" s="184">
        <v>0</v>
      </c>
      <c r="L11" s="184">
        <v>14390</v>
      </c>
      <c r="M11" s="184">
        <v>3766</v>
      </c>
      <c r="N11" s="184">
        <v>3773</v>
      </c>
      <c r="O11" s="184">
        <v>0</v>
      </c>
      <c r="P11" s="184">
        <v>0</v>
      </c>
      <c r="Q11" s="184">
        <v>0</v>
      </c>
      <c r="R11" s="184">
        <v>500</v>
      </c>
      <c r="S11" s="184">
        <v>0</v>
      </c>
      <c r="T11" s="184">
        <v>7500</v>
      </c>
      <c r="U11" s="184">
        <v>0</v>
      </c>
      <c r="V11" s="184">
        <v>0</v>
      </c>
      <c r="W11" s="184">
        <v>0</v>
      </c>
      <c r="X11" s="184">
        <v>50</v>
      </c>
      <c r="Y11" s="184">
        <v>2548</v>
      </c>
      <c r="Z11" s="184">
        <v>0</v>
      </c>
      <c r="AA11" s="185">
        <v>91716.94</v>
      </c>
    </row>
    <row r="12" spans="1:27" ht="15.75">
      <c r="A12" s="83" t="s">
        <v>96</v>
      </c>
      <c r="B12" s="66" t="s">
        <v>352</v>
      </c>
      <c r="C12" s="184">
        <v>0</v>
      </c>
      <c r="D12" s="184">
        <v>0</v>
      </c>
      <c r="E12" s="184">
        <v>42857.25</v>
      </c>
      <c r="F12" s="184">
        <v>0</v>
      </c>
      <c r="G12" s="184">
        <v>0</v>
      </c>
      <c r="H12" s="184">
        <v>13288</v>
      </c>
      <c r="I12" s="184">
        <v>0</v>
      </c>
      <c r="J12" s="184">
        <v>0</v>
      </c>
      <c r="K12" s="184">
        <v>0</v>
      </c>
      <c r="L12" s="184">
        <v>14390</v>
      </c>
      <c r="M12" s="184">
        <v>3766</v>
      </c>
      <c r="N12" s="184">
        <v>3773</v>
      </c>
      <c r="O12" s="184">
        <v>0</v>
      </c>
      <c r="P12" s="184">
        <v>0</v>
      </c>
      <c r="Q12" s="184">
        <v>0</v>
      </c>
      <c r="R12" s="184">
        <v>500</v>
      </c>
      <c r="S12" s="184">
        <v>0</v>
      </c>
      <c r="T12" s="184">
        <v>7500</v>
      </c>
      <c r="U12" s="184">
        <v>0</v>
      </c>
      <c r="V12" s="184">
        <v>0</v>
      </c>
      <c r="W12" s="184">
        <v>0</v>
      </c>
      <c r="X12" s="184">
        <v>50</v>
      </c>
      <c r="Y12" s="184">
        <v>0</v>
      </c>
      <c r="Z12" s="184">
        <v>0</v>
      </c>
      <c r="AA12" s="185">
        <v>86124.25</v>
      </c>
    </row>
    <row r="13" spans="1:27" ht="31.5">
      <c r="A13" s="83" t="s">
        <v>97</v>
      </c>
      <c r="B13" s="66" t="s">
        <v>353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  <c r="I13" s="184">
        <v>0</v>
      </c>
      <c r="J13" s="184">
        <v>0</v>
      </c>
      <c r="K13" s="184">
        <v>0</v>
      </c>
      <c r="L13" s="184">
        <v>0</v>
      </c>
      <c r="M13" s="184">
        <v>0</v>
      </c>
      <c r="N13" s="184">
        <v>0</v>
      </c>
      <c r="O13" s="184">
        <v>0</v>
      </c>
      <c r="P13" s="184">
        <v>0</v>
      </c>
      <c r="Q13" s="184">
        <v>0</v>
      </c>
      <c r="R13" s="184">
        <v>0</v>
      </c>
      <c r="S13" s="184">
        <v>0</v>
      </c>
      <c r="T13" s="184">
        <v>0</v>
      </c>
      <c r="U13" s="184">
        <v>0</v>
      </c>
      <c r="V13" s="184">
        <v>0</v>
      </c>
      <c r="W13" s="184">
        <v>0</v>
      </c>
      <c r="X13" s="184">
        <v>0</v>
      </c>
      <c r="Y13" s="184">
        <v>2548</v>
      </c>
      <c r="Z13" s="184">
        <v>0</v>
      </c>
      <c r="AA13" s="185">
        <v>2548</v>
      </c>
    </row>
    <row r="14" spans="1:27" ht="15.75">
      <c r="A14" s="83" t="s">
        <v>98</v>
      </c>
      <c r="B14" s="66" t="s">
        <v>354</v>
      </c>
      <c r="C14" s="184">
        <v>0</v>
      </c>
      <c r="D14" s="184">
        <v>0</v>
      </c>
      <c r="E14" s="184">
        <v>88.69</v>
      </c>
      <c r="F14" s="184">
        <v>2956</v>
      </c>
      <c r="G14" s="184">
        <v>0</v>
      </c>
      <c r="H14" s="184">
        <v>0</v>
      </c>
      <c r="I14" s="184">
        <v>0</v>
      </c>
      <c r="J14" s="184">
        <v>0</v>
      </c>
      <c r="K14" s="184">
        <v>0</v>
      </c>
      <c r="L14" s="184">
        <v>0</v>
      </c>
      <c r="M14" s="184">
        <v>0</v>
      </c>
      <c r="N14" s="184">
        <v>0</v>
      </c>
      <c r="O14" s="184">
        <v>0</v>
      </c>
      <c r="P14" s="184">
        <v>0</v>
      </c>
      <c r="Q14" s="184">
        <v>0</v>
      </c>
      <c r="R14" s="184">
        <v>0</v>
      </c>
      <c r="S14" s="184">
        <v>0</v>
      </c>
      <c r="T14" s="184">
        <v>0</v>
      </c>
      <c r="U14" s="184">
        <v>0</v>
      </c>
      <c r="V14" s="184">
        <v>0</v>
      </c>
      <c r="W14" s="184">
        <v>0</v>
      </c>
      <c r="X14" s="184">
        <v>0</v>
      </c>
      <c r="Y14" s="184">
        <v>0</v>
      </c>
      <c r="Z14" s="184">
        <v>0</v>
      </c>
      <c r="AA14" s="185">
        <v>3044.69</v>
      </c>
    </row>
    <row r="15" spans="1:27" ht="31.5">
      <c r="A15" s="83" t="s">
        <v>99</v>
      </c>
      <c r="B15" s="66" t="s">
        <v>355</v>
      </c>
      <c r="C15" s="184">
        <v>0</v>
      </c>
      <c r="D15" s="184">
        <v>0</v>
      </c>
      <c r="E15" s="184">
        <v>0</v>
      </c>
      <c r="F15" s="184">
        <v>0</v>
      </c>
      <c r="G15" s="184">
        <v>0</v>
      </c>
      <c r="H15" s="184">
        <v>0</v>
      </c>
      <c r="I15" s="184">
        <v>0</v>
      </c>
      <c r="J15" s="184">
        <v>0</v>
      </c>
      <c r="K15" s="184">
        <v>0</v>
      </c>
      <c r="L15" s="184">
        <v>0</v>
      </c>
      <c r="M15" s="184">
        <v>0</v>
      </c>
      <c r="N15" s="184">
        <v>0</v>
      </c>
      <c r="O15" s="184">
        <v>0</v>
      </c>
      <c r="P15" s="184">
        <v>0</v>
      </c>
      <c r="Q15" s="184">
        <v>0</v>
      </c>
      <c r="R15" s="184">
        <v>0</v>
      </c>
      <c r="S15" s="184">
        <v>0</v>
      </c>
      <c r="T15" s="184">
        <v>0</v>
      </c>
      <c r="U15" s="184">
        <v>0</v>
      </c>
      <c r="V15" s="184">
        <v>0</v>
      </c>
      <c r="W15" s="184">
        <v>0</v>
      </c>
      <c r="X15" s="184">
        <v>0</v>
      </c>
      <c r="Y15" s="184">
        <v>0</v>
      </c>
      <c r="Z15" s="184">
        <v>0</v>
      </c>
      <c r="AA15" s="185">
        <v>0</v>
      </c>
    </row>
    <row r="16" spans="1:27" ht="15.75">
      <c r="A16" s="83" t="s">
        <v>356</v>
      </c>
      <c r="B16" s="66" t="s">
        <v>357</v>
      </c>
      <c r="C16" s="184">
        <v>152171</v>
      </c>
      <c r="D16" s="184">
        <v>236324</v>
      </c>
      <c r="E16" s="184">
        <v>268276.90999999997</v>
      </c>
      <c r="F16" s="184">
        <v>58407</v>
      </c>
      <c r="G16" s="184">
        <v>25490</v>
      </c>
      <c r="H16" s="184">
        <v>65035</v>
      </c>
      <c r="I16" s="184">
        <v>330840</v>
      </c>
      <c r="J16" s="184">
        <v>109608.89000000001</v>
      </c>
      <c r="K16" s="184">
        <v>26628</v>
      </c>
      <c r="L16" s="184">
        <v>37930</v>
      </c>
      <c r="M16" s="184">
        <v>87523</v>
      </c>
      <c r="N16" s="184">
        <v>251920.00375999999</v>
      </c>
      <c r="O16" s="184">
        <v>14460</v>
      </c>
      <c r="P16" s="184">
        <v>40502.023849999998</v>
      </c>
      <c r="Q16" s="184">
        <v>9212.11</v>
      </c>
      <c r="R16" s="184">
        <v>5728</v>
      </c>
      <c r="S16" s="184">
        <v>11462</v>
      </c>
      <c r="T16" s="184">
        <v>80686</v>
      </c>
      <c r="U16" s="184">
        <v>3423</v>
      </c>
      <c r="V16" s="184">
        <v>11984</v>
      </c>
      <c r="W16" s="184">
        <v>7673</v>
      </c>
      <c r="X16" s="184">
        <v>2068</v>
      </c>
      <c r="Y16" s="184">
        <v>1047</v>
      </c>
      <c r="Z16" s="184">
        <v>15376</v>
      </c>
      <c r="AA16" s="185">
        <v>1853774.9376099999</v>
      </c>
    </row>
    <row r="17" spans="1:27" ht="31.5">
      <c r="A17" s="83" t="s">
        <v>96</v>
      </c>
      <c r="B17" s="66" t="s">
        <v>358</v>
      </c>
      <c r="C17" s="184">
        <v>114502</v>
      </c>
      <c r="D17" s="184">
        <v>29029</v>
      </c>
      <c r="E17" s="184">
        <v>58288.04</v>
      </c>
      <c r="F17" s="184">
        <v>25310</v>
      </c>
      <c r="G17" s="184">
        <v>0</v>
      </c>
      <c r="H17" s="184">
        <v>12833</v>
      </c>
      <c r="I17" s="184">
        <v>0</v>
      </c>
      <c r="J17" s="184">
        <v>56460.773000000001</v>
      </c>
      <c r="K17" s="184">
        <v>0</v>
      </c>
      <c r="L17" s="184">
        <v>223</v>
      </c>
      <c r="M17" s="184">
        <v>10780</v>
      </c>
      <c r="N17" s="184">
        <v>9626.5810600000004</v>
      </c>
      <c r="O17" s="184">
        <v>4559</v>
      </c>
      <c r="P17" s="184">
        <v>0</v>
      </c>
      <c r="Q17" s="184">
        <v>1128.6010000000001</v>
      </c>
      <c r="R17" s="184">
        <v>0</v>
      </c>
      <c r="S17" s="184">
        <v>0</v>
      </c>
      <c r="T17" s="184">
        <v>61645</v>
      </c>
      <c r="U17" s="184">
        <v>2667</v>
      </c>
      <c r="V17" s="184">
        <v>5715</v>
      </c>
      <c r="W17" s="184">
        <v>5113</v>
      </c>
      <c r="X17" s="184">
        <v>0</v>
      </c>
      <c r="Y17" s="184">
        <v>129</v>
      </c>
      <c r="Z17" s="184">
        <v>0</v>
      </c>
      <c r="AA17" s="185">
        <v>398008.99506000004</v>
      </c>
    </row>
    <row r="18" spans="1:27" ht="15.75">
      <c r="A18" s="83" t="s">
        <v>97</v>
      </c>
      <c r="B18" s="66" t="s">
        <v>359</v>
      </c>
      <c r="C18" s="184">
        <v>32617</v>
      </c>
      <c r="D18" s="184">
        <v>203152</v>
      </c>
      <c r="E18" s="184">
        <v>205483.75</v>
      </c>
      <c r="F18" s="184">
        <v>29499</v>
      </c>
      <c r="G18" s="184">
        <v>25490</v>
      </c>
      <c r="H18" s="184">
        <v>50166</v>
      </c>
      <c r="I18" s="184">
        <v>320827</v>
      </c>
      <c r="J18" s="184">
        <v>20067.084999999999</v>
      </c>
      <c r="K18" s="184">
        <v>25288</v>
      </c>
      <c r="L18" s="184">
        <v>2667</v>
      </c>
      <c r="M18" s="184">
        <v>51306</v>
      </c>
      <c r="N18" s="184">
        <v>242293.4227</v>
      </c>
      <c r="O18" s="184">
        <v>4148</v>
      </c>
      <c r="P18" s="184">
        <v>35084.689079999996</v>
      </c>
      <c r="Q18" s="184">
        <v>8083.509</v>
      </c>
      <c r="R18" s="184">
        <v>2967</v>
      </c>
      <c r="S18" s="184">
        <v>4839</v>
      </c>
      <c r="T18" s="184">
        <v>19040</v>
      </c>
      <c r="U18" s="184">
        <v>756</v>
      </c>
      <c r="V18" s="184">
        <v>6269</v>
      </c>
      <c r="W18" s="184">
        <v>2530</v>
      </c>
      <c r="X18" s="184">
        <v>700</v>
      </c>
      <c r="Y18" s="184">
        <v>275</v>
      </c>
      <c r="Z18" s="184">
        <v>7661</v>
      </c>
      <c r="AA18" s="185">
        <v>1301209.45578</v>
      </c>
    </row>
    <row r="19" spans="1:27" ht="15.75">
      <c r="A19" s="83"/>
      <c r="B19" s="66" t="s">
        <v>360</v>
      </c>
      <c r="C19" s="184">
        <v>32566</v>
      </c>
      <c r="D19" s="184">
        <v>203152</v>
      </c>
      <c r="E19" s="184">
        <v>174330.52</v>
      </c>
      <c r="F19" s="184">
        <v>8201</v>
      </c>
      <c r="G19" s="184">
        <v>25490</v>
      </c>
      <c r="H19" s="184">
        <v>25850</v>
      </c>
      <c r="I19" s="184">
        <v>320827</v>
      </c>
      <c r="J19" s="184">
        <v>0</v>
      </c>
      <c r="K19" s="184">
        <v>25288</v>
      </c>
      <c r="L19" s="184">
        <v>0</v>
      </c>
      <c r="M19" s="184">
        <v>51306</v>
      </c>
      <c r="N19" s="184">
        <v>133239.82329</v>
      </c>
      <c r="O19" s="184">
        <v>0</v>
      </c>
      <c r="P19" s="184">
        <v>35084.689079999996</v>
      </c>
      <c r="Q19" s="184">
        <v>7607.9210000000003</v>
      </c>
      <c r="R19" s="184">
        <v>2967</v>
      </c>
      <c r="S19" s="184">
        <v>4839</v>
      </c>
      <c r="T19" s="184">
        <v>0</v>
      </c>
      <c r="U19" s="184">
        <v>0</v>
      </c>
      <c r="V19" s="184">
        <v>6269</v>
      </c>
      <c r="W19" s="184">
        <v>2350</v>
      </c>
      <c r="X19" s="184">
        <v>700</v>
      </c>
      <c r="Y19" s="184">
        <v>275</v>
      </c>
      <c r="Z19" s="184">
        <v>7661</v>
      </c>
      <c r="AA19" s="185">
        <v>1068003.95337</v>
      </c>
    </row>
    <row r="20" spans="1:27" ht="15.75">
      <c r="A20" s="83" t="s">
        <v>98</v>
      </c>
      <c r="B20" s="66" t="s">
        <v>361</v>
      </c>
      <c r="C20" s="184">
        <v>0</v>
      </c>
      <c r="D20" s="184">
        <v>0</v>
      </c>
      <c r="E20" s="184">
        <v>0</v>
      </c>
      <c r="F20" s="184">
        <v>0</v>
      </c>
      <c r="G20" s="184">
        <v>0</v>
      </c>
      <c r="H20" s="184">
        <v>0</v>
      </c>
      <c r="I20" s="184">
        <v>0</v>
      </c>
      <c r="J20" s="184">
        <v>0</v>
      </c>
      <c r="K20" s="184">
        <v>0</v>
      </c>
      <c r="L20" s="184">
        <v>0</v>
      </c>
      <c r="M20" s="184">
        <v>0</v>
      </c>
      <c r="N20" s="184">
        <v>0</v>
      </c>
      <c r="O20" s="184">
        <v>0</v>
      </c>
      <c r="P20" s="184">
        <v>0</v>
      </c>
      <c r="Q20" s="184">
        <v>0</v>
      </c>
      <c r="R20" s="184">
        <v>0</v>
      </c>
      <c r="S20" s="184">
        <v>0</v>
      </c>
      <c r="T20" s="184">
        <v>0</v>
      </c>
      <c r="U20" s="184">
        <v>0</v>
      </c>
      <c r="V20" s="184">
        <v>0</v>
      </c>
      <c r="W20" s="184">
        <v>0</v>
      </c>
      <c r="X20" s="184">
        <v>0</v>
      </c>
      <c r="Y20" s="184">
        <v>0</v>
      </c>
      <c r="Z20" s="184">
        <v>0</v>
      </c>
      <c r="AA20" s="185">
        <v>0</v>
      </c>
    </row>
    <row r="21" spans="1:27" ht="15.75">
      <c r="A21" s="83" t="s">
        <v>99</v>
      </c>
      <c r="B21" s="66" t="s">
        <v>362</v>
      </c>
      <c r="C21" s="184">
        <v>0</v>
      </c>
      <c r="D21" s="184">
        <v>0</v>
      </c>
      <c r="E21" s="184">
        <v>0</v>
      </c>
      <c r="F21" s="184">
        <v>0</v>
      </c>
      <c r="G21" s="184">
        <v>0</v>
      </c>
      <c r="H21" s="184">
        <v>0</v>
      </c>
      <c r="I21" s="184">
        <v>0</v>
      </c>
      <c r="J21" s="184">
        <v>0</v>
      </c>
      <c r="K21" s="184">
        <v>0</v>
      </c>
      <c r="L21" s="184">
        <v>0</v>
      </c>
      <c r="M21" s="184">
        <v>0</v>
      </c>
      <c r="N21" s="184">
        <v>0</v>
      </c>
      <c r="O21" s="184">
        <v>0</v>
      </c>
      <c r="P21" s="184">
        <v>0</v>
      </c>
      <c r="Q21" s="184">
        <v>0</v>
      </c>
      <c r="R21" s="184">
        <v>0</v>
      </c>
      <c r="S21" s="184">
        <v>0</v>
      </c>
      <c r="T21" s="184">
        <v>0</v>
      </c>
      <c r="U21" s="184">
        <v>0</v>
      </c>
      <c r="V21" s="184">
        <v>0</v>
      </c>
      <c r="W21" s="184">
        <v>0</v>
      </c>
      <c r="X21" s="184">
        <v>0</v>
      </c>
      <c r="Y21" s="184">
        <v>0</v>
      </c>
      <c r="Z21" s="184">
        <v>0</v>
      </c>
      <c r="AA21" s="185">
        <v>0</v>
      </c>
    </row>
    <row r="22" spans="1:27" ht="15.75">
      <c r="A22" s="83" t="s">
        <v>100</v>
      </c>
      <c r="B22" s="66" t="s">
        <v>363</v>
      </c>
      <c r="C22" s="184">
        <v>0</v>
      </c>
      <c r="D22" s="184">
        <v>0</v>
      </c>
      <c r="E22" s="184">
        <v>0</v>
      </c>
      <c r="F22" s="184">
        <v>0</v>
      </c>
      <c r="G22" s="184">
        <v>0</v>
      </c>
      <c r="H22" s="184">
        <v>0</v>
      </c>
      <c r="I22" s="184">
        <v>10013</v>
      </c>
      <c r="J22" s="184">
        <v>28968.986000000001</v>
      </c>
      <c r="K22" s="184">
        <v>0</v>
      </c>
      <c r="L22" s="184">
        <v>0</v>
      </c>
      <c r="M22" s="184">
        <v>0</v>
      </c>
      <c r="N22" s="184">
        <v>0</v>
      </c>
      <c r="O22" s="184">
        <v>3877</v>
      </c>
      <c r="P22" s="184">
        <v>0</v>
      </c>
      <c r="Q22" s="184">
        <v>0</v>
      </c>
      <c r="R22" s="184">
        <v>0</v>
      </c>
      <c r="S22" s="184">
        <v>0</v>
      </c>
      <c r="T22" s="184">
        <v>0</v>
      </c>
      <c r="U22" s="184">
        <v>0</v>
      </c>
      <c r="V22" s="184">
        <v>0</v>
      </c>
      <c r="W22" s="184">
        <v>0</v>
      </c>
      <c r="X22" s="184">
        <v>0</v>
      </c>
      <c r="Y22" s="184">
        <v>0</v>
      </c>
      <c r="Z22" s="184">
        <v>0</v>
      </c>
      <c r="AA22" s="185">
        <v>42858.986000000004</v>
      </c>
    </row>
    <row r="23" spans="1:27" ht="15.75">
      <c r="A23" s="83" t="s">
        <v>101</v>
      </c>
      <c r="B23" s="66" t="s">
        <v>364</v>
      </c>
      <c r="C23" s="184">
        <v>5052</v>
      </c>
      <c r="D23" s="184">
        <v>3010</v>
      </c>
      <c r="E23" s="184">
        <v>4505.12</v>
      </c>
      <c r="F23" s="184">
        <v>3598</v>
      </c>
      <c r="G23" s="184">
        <v>0</v>
      </c>
      <c r="H23" s="184">
        <v>2036</v>
      </c>
      <c r="I23" s="184">
        <v>0</v>
      </c>
      <c r="J23" s="184">
        <v>4112.0460000000003</v>
      </c>
      <c r="K23" s="184">
        <v>1210</v>
      </c>
      <c r="L23" s="184">
        <v>35040</v>
      </c>
      <c r="M23" s="184">
        <v>25437</v>
      </c>
      <c r="N23" s="184">
        <v>0</v>
      </c>
      <c r="O23" s="184">
        <v>1876</v>
      </c>
      <c r="P23" s="184">
        <v>5417.3347700000004</v>
      </c>
      <c r="Q23" s="184">
        <v>0</v>
      </c>
      <c r="R23" s="184">
        <v>1848</v>
      </c>
      <c r="S23" s="184">
        <v>6623</v>
      </c>
      <c r="T23" s="184">
        <v>0</v>
      </c>
      <c r="U23" s="184">
        <v>0</v>
      </c>
      <c r="V23" s="184">
        <v>0</v>
      </c>
      <c r="W23" s="184">
        <v>30</v>
      </c>
      <c r="X23" s="184">
        <v>1368</v>
      </c>
      <c r="Y23" s="184">
        <v>643</v>
      </c>
      <c r="Z23" s="184">
        <v>7715</v>
      </c>
      <c r="AA23" s="185">
        <v>109520.50077</v>
      </c>
    </row>
    <row r="24" spans="1:27" ht="15.75">
      <c r="A24" s="83" t="s">
        <v>102</v>
      </c>
      <c r="B24" s="66" t="s">
        <v>115</v>
      </c>
      <c r="C24" s="184">
        <v>0</v>
      </c>
      <c r="D24" s="184">
        <v>1133</v>
      </c>
      <c r="E24" s="184">
        <v>0</v>
      </c>
      <c r="F24" s="184">
        <v>0</v>
      </c>
      <c r="G24" s="184">
        <v>0</v>
      </c>
      <c r="H24" s="184">
        <v>0</v>
      </c>
      <c r="I24" s="184">
        <v>0</v>
      </c>
      <c r="J24" s="184">
        <v>0</v>
      </c>
      <c r="K24" s="184">
        <v>130</v>
      </c>
      <c r="L24" s="184">
        <v>0</v>
      </c>
      <c r="M24" s="184">
        <v>0</v>
      </c>
      <c r="N24" s="184">
        <v>0</v>
      </c>
      <c r="O24" s="184">
        <v>0</v>
      </c>
      <c r="P24" s="184">
        <v>0</v>
      </c>
      <c r="Q24" s="184">
        <v>0</v>
      </c>
      <c r="R24" s="184">
        <v>913</v>
      </c>
      <c r="S24" s="184">
        <v>0</v>
      </c>
      <c r="T24" s="184">
        <v>1</v>
      </c>
      <c r="U24" s="184">
        <v>0</v>
      </c>
      <c r="V24" s="184">
        <v>0</v>
      </c>
      <c r="W24" s="184">
        <v>0</v>
      </c>
      <c r="X24" s="184">
        <v>0</v>
      </c>
      <c r="Y24" s="184">
        <v>0</v>
      </c>
      <c r="Z24" s="184">
        <v>0</v>
      </c>
      <c r="AA24" s="185">
        <v>2177</v>
      </c>
    </row>
    <row r="25" spans="1:27" ht="15.75">
      <c r="A25" s="83" t="s">
        <v>112</v>
      </c>
      <c r="B25" s="66" t="s">
        <v>365</v>
      </c>
      <c r="C25" s="184">
        <v>0</v>
      </c>
      <c r="D25" s="184">
        <v>0</v>
      </c>
      <c r="E25" s="184">
        <v>0</v>
      </c>
      <c r="F25" s="184">
        <v>0</v>
      </c>
      <c r="G25" s="184">
        <v>0</v>
      </c>
      <c r="H25" s="184">
        <v>0</v>
      </c>
      <c r="I25" s="184">
        <v>0</v>
      </c>
      <c r="J25" s="184">
        <v>0</v>
      </c>
      <c r="K25" s="184">
        <v>0</v>
      </c>
      <c r="L25" s="184">
        <v>0</v>
      </c>
      <c r="M25" s="184">
        <v>0</v>
      </c>
      <c r="N25" s="184">
        <v>0</v>
      </c>
      <c r="O25" s="184">
        <v>0</v>
      </c>
      <c r="P25" s="184">
        <v>0</v>
      </c>
      <c r="Q25" s="184">
        <v>0</v>
      </c>
      <c r="R25" s="184">
        <v>0</v>
      </c>
      <c r="S25" s="184">
        <v>0</v>
      </c>
      <c r="T25" s="184">
        <v>0</v>
      </c>
      <c r="U25" s="184">
        <v>0</v>
      </c>
      <c r="V25" s="184">
        <v>0</v>
      </c>
      <c r="W25" s="184">
        <v>0</v>
      </c>
      <c r="X25" s="184">
        <v>0</v>
      </c>
      <c r="Y25" s="184">
        <v>0</v>
      </c>
      <c r="Z25" s="184">
        <v>0</v>
      </c>
      <c r="AA25" s="185">
        <v>0</v>
      </c>
    </row>
    <row r="26" spans="1:27" ht="15.75">
      <c r="A26" s="83"/>
      <c r="B26" s="179" t="s">
        <v>366</v>
      </c>
      <c r="C26" s="184">
        <v>181726</v>
      </c>
      <c r="D26" s="184">
        <v>250325</v>
      </c>
      <c r="E26" s="184">
        <v>319908.88</v>
      </c>
      <c r="F26" s="184">
        <v>79544</v>
      </c>
      <c r="G26" s="184">
        <v>25490</v>
      </c>
      <c r="H26" s="184">
        <v>83708</v>
      </c>
      <c r="I26" s="184">
        <v>386569</v>
      </c>
      <c r="J26" s="184">
        <v>109608.89000000001</v>
      </c>
      <c r="K26" s="184">
        <v>26628</v>
      </c>
      <c r="L26" s="184">
        <v>118380</v>
      </c>
      <c r="M26" s="184">
        <v>108186</v>
      </c>
      <c r="N26" s="184">
        <v>256960.00375999999</v>
      </c>
      <c r="O26" s="184">
        <v>14460</v>
      </c>
      <c r="P26" s="184">
        <v>40502.023849999998</v>
      </c>
      <c r="Q26" s="184">
        <v>9212.11</v>
      </c>
      <c r="R26" s="184">
        <v>6228</v>
      </c>
      <c r="S26" s="184">
        <v>14591</v>
      </c>
      <c r="T26" s="184">
        <v>98019</v>
      </c>
      <c r="U26" s="184">
        <v>4795</v>
      </c>
      <c r="V26" s="184">
        <v>11984</v>
      </c>
      <c r="W26" s="184">
        <v>9870</v>
      </c>
      <c r="X26" s="184">
        <v>5305</v>
      </c>
      <c r="Y26" s="184">
        <v>3595</v>
      </c>
      <c r="Z26" s="184">
        <v>19279</v>
      </c>
      <c r="AA26" s="185">
        <v>2184873.9076100001</v>
      </c>
    </row>
    <row r="27" spans="1:27" ht="31.5">
      <c r="A27" s="83" t="s">
        <v>367</v>
      </c>
      <c r="B27" s="179" t="s">
        <v>368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  <c r="K27" s="184">
        <v>0</v>
      </c>
      <c r="L27" s="184">
        <v>0</v>
      </c>
      <c r="M27" s="184">
        <v>0</v>
      </c>
      <c r="N27" s="184">
        <v>0</v>
      </c>
      <c r="O27" s="184">
        <v>0</v>
      </c>
      <c r="P27" s="184">
        <v>0</v>
      </c>
      <c r="Q27" s="184">
        <v>0</v>
      </c>
      <c r="R27" s="184">
        <v>0</v>
      </c>
      <c r="S27" s="184">
        <v>0</v>
      </c>
      <c r="T27" s="184">
        <v>0</v>
      </c>
      <c r="U27" s="184">
        <v>0</v>
      </c>
      <c r="V27" s="184">
        <v>0</v>
      </c>
      <c r="W27" s="184">
        <v>0</v>
      </c>
      <c r="X27" s="184">
        <v>0</v>
      </c>
      <c r="Y27" s="184">
        <v>0</v>
      </c>
      <c r="Z27" s="184">
        <v>0</v>
      </c>
      <c r="AA27" s="185">
        <v>0</v>
      </c>
    </row>
    <row r="28" spans="1:27" s="180" customFormat="1" ht="15.75">
      <c r="A28" s="83" t="s">
        <v>369</v>
      </c>
      <c r="B28" s="179" t="s">
        <v>370</v>
      </c>
      <c r="C28" s="184">
        <v>141100</v>
      </c>
      <c r="D28" s="184">
        <v>41064</v>
      </c>
      <c r="E28" s="184">
        <v>77068.479999999996</v>
      </c>
      <c r="F28" s="184">
        <v>70595</v>
      </c>
      <c r="G28" s="184">
        <v>2584</v>
      </c>
      <c r="H28" s="184">
        <v>26599</v>
      </c>
      <c r="I28" s="184">
        <v>82030</v>
      </c>
      <c r="J28" s="184">
        <v>109668.527</v>
      </c>
      <c r="K28" s="184">
        <v>10700</v>
      </c>
      <c r="L28" s="184">
        <v>170729</v>
      </c>
      <c r="M28" s="184">
        <v>95551</v>
      </c>
      <c r="N28" s="184">
        <v>57886</v>
      </c>
      <c r="O28" s="184">
        <v>17247</v>
      </c>
      <c r="P28" s="184">
        <v>7306.5020100000002</v>
      </c>
      <c r="Q28" s="184">
        <v>368.82100000000003</v>
      </c>
      <c r="R28" s="184">
        <v>5043</v>
      </c>
      <c r="S28" s="184">
        <v>6943</v>
      </c>
      <c r="T28" s="184">
        <v>114941</v>
      </c>
      <c r="U28" s="184">
        <v>375</v>
      </c>
      <c r="V28" s="184">
        <v>7764</v>
      </c>
      <c r="W28" s="184">
        <v>1373</v>
      </c>
      <c r="X28" s="184">
        <v>3630</v>
      </c>
      <c r="Y28" s="184">
        <v>878</v>
      </c>
      <c r="Z28" s="184">
        <v>8011</v>
      </c>
      <c r="AA28" s="185">
        <v>1059455.3300100002</v>
      </c>
    </row>
    <row r="29" spans="1:27" s="180" customFormat="1" ht="15.75">
      <c r="A29" s="83" t="s">
        <v>348</v>
      </c>
      <c r="B29" s="66" t="s">
        <v>371</v>
      </c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5"/>
    </row>
    <row r="30" spans="1:27" s="180" customFormat="1" ht="15.75">
      <c r="A30" s="83" t="s">
        <v>96</v>
      </c>
      <c r="B30" s="66" t="s">
        <v>372</v>
      </c>
      <c r="C30" s="184">
        <v>50149</v>
      </c>
      <c r="D30" s="184">
        <v>39718</v>
      </c>
      <c r="E30" s="184">
        <v>64846.64</v>
      </c>
      <c r="F30" s="184">
        <v>54596</v>
      </c>
      <c r="G30" s="184">
        <v>1279</v>
      </c>
      <c r="H30" s="184">
        <v>11162</v>
      </c>
      <c r="I30" s="184">
        <v>80802</v>
      </c>
      <c r="J30" s="184">
        <v>77123.92</v>
      </c>
      <c r="K30" s="184">
        <v>10136</v>
      </c>
      <c r="L30" s="184">
        <v>115529</v>
      </c>
      <c r="M30" s="184">
        <v>63102</v>
      </c>
      <c r="N30" s="184">
        <v>45920</v>
      </c>
      <c r="O30" s="184">
        <v>11084</v>
      </c>
      <c r="P30" s="184">
        <v>6498.6547100000007</v>
      </c>
      <c r="Q30" s="184">
        <v>298.52600000000001</v>
      </c>
      <c r="R30" s="184">
        <v>5043</v>
      </c>
      <c r="S30" s="184">
        <v>6750</v>
      </c>
      <c r="T30" s="184">
        <v>42984</v>
      </c>
      <c r="U30" s="184">
        <v>373</v>
      </c>
      <c r="V30" s="184">
        <v>7736</v>
      </c>
      <c r="W30" s="184">
        <v>1340</v>
      </c>
      <c r="X30" s="184">
        <v>2621</v>
      </c>
      <c r="Y30" s="184">
        <v>790</v>
      </c>
      <c r="Z30" s="184">
        <v>7163</v>
      </c>
      <c r="AA30" s="185">
        <v>707044.74071000004</v>
      </c>
    </row>
    <row r="31" spans="1:27" s="180" customFormat="1" ht="15.75">
      <c r="A31" s="83" t="s">
        <v>344</v>
      </c>
      <c r="B31" s="66" t="s">
        <v>373</v>
      </c>
      <c r="C31" s="184">
        <v>0</v>
      </c>
      <c r="D31" s="184">
        <v>0</v>
      </c>
      <c r="E31" s="184">
        <v>0</v>
      </c>
      <c r="F31" s="184">
        <v>0</v>
      </c>
      <c r="G31" s="184">
        <v>0</v>
      </c>
      <c r="H31" s="184">
        <v>0</v>
      </c>
      <c r="I31" s="184">
        <v>0</v>
      </c>
      <c r="J31" s="184">
        <v>0</v>
      </c>
      <c r="K31" s="184">
        <v>0</v>
      </c>
      <c r="L31" s="184">
        <v>0</v>
      </c>
      <c r="M31" s="184">
        <v>0</v>
      </c>
      <c r="N31" s="184">
        <v>0</v>
      </c>
      <c r="O31" s="184">
        <v>0</v>
      </c>
      <c r="P31" s="184">
        <v>0</v>
      </c>
      <c r="Q31" s="184">
        <v>0</v>
      </c>
      <c r="R31" s="184">
        <v>0</v>
      </c>
      <c r="S31" s="184">
        <v>0</v>
      </c>
      <c r="T31" s="184">
        <v>0</v>
      </c>
      <c r="U31" s="184">
        <v>0</v>
      </c>
      <c r="V31" s="184">
        <v>736</v>
      </c>
      <c r="W31" s="184">
        <v>0</v>
      </c>
      <c r="X31" s="184">
        <v>0</v>
      </c>
      <c r="Y31" s="184">
        <v>0</v>
      </c>
      <c r="Z31" s="184">
        <v>0</v>
      </c>
      <c r="AA31" s="185">
        <v>736</v>
      </c>
    </row>
    <row r="32" spans="1:27" s="180" customFormat="1" ht="15.75" customHeight="1">
      <c r="A32" s="83" t="s">
        <v>344</v>
      </c>
      <c r="B32" s="66" t="s">
        <v>374</v>
      </c>
      <c r="C32" s="184">
        <v>0</v>
      </c>
      <c r="D32" s="184">
        <v>0</v>
      </c>
      <c r="E32" s="184">
        <v>0</v>
      </c>
      <c r="F32" s="184">
        <v>0</v>
      </c>
      <c r="G32" s="184">
        <v>0</v>
      </c>
      <c r="H32" s="184">
        <v>0</v>
      </c>
      <c r="I32" s="184">
        <v>0</v>
      </c>
      <c r="J32" s="184">
        <v>0</v>
      </c>
      <c r="K32" s="184">
        <v>0</v>
      </c>
      <c r="L32" s="184">
        <v>0</v>
      </c>
      <c r="M32" s="184">
        <v>0</v>
      </c>
      <c r="N32" s="184">
        <v>0</v>
      </c>
      <c r="O32" s="184">
        <v>0</v>
      </c>
      <c r="P32" s="184">
        <v>0</v>
      </c>
      <c r="Q32" s="184">
        <v>0</v>
      </c>
      <c r="R32" s="184">
        <v>0</v>
      </c>
      <c r="S32" s="184">
        <v>0</v>
      </c>
      <c r="T32" s="184">
        <v>0</v>
      </c>
      <c r="U32" s="184">
        <v>0</v>
      </c>
      <c r="V32" s="184">
        <v>0</v>
      </c>
      <c r="W32" s="184">
        <v>0</v>
      </c>
      <c r="X32" s="184">
        <v>0</v>
      </c>
      <c r="Y32" s="184">
        <v>0</v>
      </c>
      <c r="Z32" s="184">
        <v>0</v>
      </c>
      <c r="AA32" s="185">
        <v>0</v>
      </c>
    </row>
    <row r="33" spans="1:27" ht="15.75">
      <c r="A33" s="83" t="s">
        <v>97</v>
      </c>
      <c r="B33" s="66" t="s">
        <v>375</v>
      </c>
      <c r="C33" s="184">
        <v>0</v>
      </c>
      <c r="D33" s="184">
        <v>0</v>
      </c>
      <c r="E33" s="184">
        <v>0</v>
      </c>
      <c r="F33" s="184">
        <v>2879</v>
      </c>
      <c r="G33" s="184">
        <v>0</v>
      </c>
      <c r="H33" s="184">
        <v>0</v>
      </c>
      <c r="I33" s="184">
        <v>0</v>
      </c>
      <c r="J33" s="184">
        <v>592.66800000000001</v>
      </c>
      <c r="K33" s="184">
        <v>0</v>
      </c>
      <c r="L33" s="184">
        <v>14323</v>
      </c>
      <c r="M33" s="184">
        <v>1165</v>
      </c>
      <c r="N33" s="184">
        <v>0</v>
      </c>
      <c r="O33" s="184">
        <v>0</v>
      </c>
      <c r="P33" s="184">
        <v>0</v>
      </c>
      <c r="Q33" s="184">
        <v>0</v>
      </c>
      <c r="R33" s="184">
        <v>0</v>
      </c>
      <c r="S33" s="184">
        <v>0</v>
      </c>
      <c r="T33" s="184">
        <v>8578</v>
      </c>
      <c r="U33" s="184">
        <v>0</v>
      </c>
      <c r="V33" s="184">
        <v>0</v>
      </c>
      <c r="W33" s="184">
        <v>0</v>
      </c>
      <c r="X33" s="184">
        <v>0</v>
      </c>
      <c r="Y33" s="184">
        <v>0</v>
      </c>
      <c r="Z33" s="184">
        <v>265</v>
      </c>
      <c r="AA33" s="185">
        <v>27802.668000000001</v>
      </c>
    </row>
    <row r="34" spans="1:27" ht="15.75">
      <c r="A34" s="83" t="s">
        <v>344</v>
      </c>
      <c r="B34" s="66" t="s">
        <v>373</v>
      </c>
      <c r="C34" s="184">
        <v>0</v>
      </c>
      <c r="D34" s="184">
        <v>0</v>
      </c>
      <c r="E34" s="184">
        <v>0</v>
      </c>
      <c r="F34" s="184">
        <v>0</v>
      </c>
      <c r="G34" s="184">
        <v>0</v>
      </c>
      <c r="H34" s="184">
        <v>0</v>
      </c>
      <c r="I34" s="184">
        <v>0</v>
      </c>
      <c r="J34" s="184">
        <v>0</v>
      </c>
      <c r="K34" s="184">
        <v>0</v>
      </c>
      <c r="L34" s="184">
        <v>0</v>
      </c>
      <c r="M34" s="184">
        <v>0</v>
      </c>
      <c r="N34" s="184">
        <v>0</v>
      </c>
      <c r="O34" s="184">
        <v>0</v>
      </c>
      <c r="P34" s="184">
        <v>0</v>
      </c>
      <c r="Q34" s="184">
        <v>0</v>
      </c>
      <c r="R34" s="184">
        <v>0</v>
      </c>
      <c r="S34" s="184">
        <v>0</v>
      </c>
      <c r="T34" s="184">
        <v>0</v>
      </c>
      <c r="U34" s="184">
        <v>0</v>
      </c>
      <c r="V34" s="184">
        <v>0</v>
      </c>
      <c r="W34" s="184">
        <v>0</v>
      </c>
      <c r="X34" s="184">
        <v>0</v>
      </c>
      <c r="Y34" s="184">
        <v>0</v>
      </c>
      <c r="Z34" s="184">
        <v>0</v>
      </c>
      <c r="AA34" s="185">
        <v>0</v>
      </c>
    </row>
    <row r="35" spans="1:27" ht="15.75" customHeight="1">
      <c r="A35" s="83" t="s">
        <v>344</v>
      </c>
      <c r="B35" s="66" t="s">
        <v>374</v>
      </c>
      <c r="C35" s="184">
        <v>0</v>
      </c>
      <c r="D35" s="184">
        <v>0</v>
      </c>
      <c r="E35" s="184">
        <v>0</v>
      </c>
      <c r="F35" s="184">
        <v>0</v>
      </c>
      <c r="G35" s="184">
        <v>0</v>
      </c>
      <c r="H35" s="184">
        <v>0</v>
      </c>
      <c r="I35" s="184">
        <v>0</v>
      </c>
      <c r="J35" s="184">
        <v>0</v>
      </c>
      <c r="K35" s="184">
        <v>0</v>
      </c>
      <c r="L35" s="184">
        <v>0</v>
      </c>
      <c r="M35" s="184">
        <v>0</v>
      </c>
      <c r="N35" s="184">
        <v>0</v>
      </c>
      <c r="O35" s="184">
        <v>0</v>
      </c>
      <c r="P35" s="184">
        <v>0</v>
      </c>
      <c r="Q35" s="184">
        <v>0</v>
      </c>
      <c r="R35" s="184">
        <v>0</v>
      </c>
      <c r="S35" s="184">
        <v>0</v>
      </c>
      <c r="T35" s="184">
        <v>0</v>
      </c>
      <c r="U35" s="184">
        <v>0</v>
      </c>
      <c r="V35" s="184">
        <v>0</v>
      </c>
      <c r="W35" s="184">
        <v>0</v>
      </c>
      <c r="X35" s="184">
        <v>0</v>
      </c>
      <c r="Y35" s="184">
        <v>0</v>
      </c>
      <c r="Z35" s="184">
        <v>0</v>
      </c>
      <c r="AA35" s="185">
        <v>0</v>
      </c>
    </row>
    <row r="36" spans="1:27" ht="15.75">
      <c r="A36" s="83" t="s">
        <v>117</v>
      </c>
      <c r="B36" s="179" t="s">
        <v>376</v>
      </c>
      <c r="C36" s="184">
        <v>50149</v>
      </c>
      <c r="D36" s="184">
        <v>39718</v>
      </c>
      <c r="E36" s="184">
        <v>64846.64</v>
      </c>
      <c r="F36" s="184">
        <v>57475</v>
      </c>
      <c r="G36" s="184">
        <v>1279</v>
      </c>
      <c r="H36" s="184">
        <v>11162</v>
      </c>
      <c r="I36" s="184">
        <v>80802</v>
      </c>
      <c r="J36" s="184">
        <v>77716.588000000003</v>
      </c>
      <c r="K36" s="184">
        <v>10136</v>
      </c>
      <c r="L36" s="184">
        <v>129852</v>
      </c>
      <c r="M36" s="184">
        <v>64267</v>
      </c>
      <c r="N36" s="184">
        <v>45920</v>
      </c>
      <c r="O36" s="184">
        <v>11084</v>
      </c>
      <c r="P36" s="184">
        <v>6498.6547100000007</v>
      </c>
      <c r="Q36" s="184">
        <v>298.52600000000001</v>
      </c>
      <c r="R36" s="184">
        <v>5043</v>
      </c>
      <c r="S36" s="184">
        <v>6750</v>
      </c>
      <c r="T36" s="184">
        <v>51562</v>
      </c>
      <c r="U36" s="184">
        <v>373</v>
      </c>
      <c r="V36" s="184">
        <v>7736</v>
      </c>
      <c r="W36" s="184">
        <v>1340</v>
      </c>
      <c r="X36" s="184">
        <v>2621</v>
      </c>
      <c r="Y36" s="184">
        <v>790</v>
      </c>
      <c r="Z36" s="184">
        <v>7428</v>
      </c>
      <c r="AA36" s="185">
        <v>734847.40870999999</v>
      </c>
    </row>
    <row r="37" spans="1:27" ht="15.75">
      <c r="A37" s="83" t="s">
        <v>350</v>
      </c>
      <c r="B37" s="66" t="s">
        <v>377</v>
      </c>
      <c r="C37" s="184">
        <v>45</v>
      </c>
      <c r="D37" s="184">
        <v>268</v>
      </c>
      <c r="E37" s="184">
        <v>7419.47</v>
      </c>
      <c r="F37" s="184">
        <v>0</v>
      </c>
      <c r="G37" s="184">
        <v>174</v>
      </c>
      <c r="H37" s="184">
        <v>13566</v>
      </c>
      <c r="I37" s="184">
        <v>3</v>
      </c>
      <c r="J37" s="184">
        <v>3675.3209999999999</v>
      </c>
      <c r="K37" s="184">
        <v>74</v>
      </c>
      <c r="L37" s="184">
        <v>0</v>
      </c>
      <c r="M37" s="184">
        <v>25826</v>
      </c>
      <c r="N37" s="184">
        <v>8694</v>
      </c>
      <c r="O37" s="184">
        <v>100</v>
      </c>
      <c r="P37" s="184">
        <v>552.87594999999999</v>
      </c>
      <c r="Q37" s="184">
        <v>0</v>
      </c>
      <c r="R37" s="184">
        <v>0</v>
      </c>
      <c r="S37" s="184">
        <v>0</v>
      </c>
      <c r="T37" s="184">
        <v>1175</v>
      </c>
      <c r="U37" s="184">
        <v>0</v>
      </c>
      <c r="V37" s="184">
        <v>0</v>
      </c>
      <c r="W37" s="184">
        <v>0</v>
      </c>
      <c r="X37" s="184">
        <v>69</v>
      </c>
      <c r="Y37" s="184">
        <v>0</v>
      </c>
      <c r="Z37" s="184">
        <v>348</v>
      </c>
      <c r="AA37" s="185">
        <v>61989.666949999999</v>
      </c>
    </row>
    <row r="38" spans="1:27" ht="15.75">
      <c r="A38" s="83" t="s">
        <v>344</v>
      </c>
      <c r="B38" s="66" t="s">
        <v>373</v>
      </c>
      <c r="C38" s="184">
        <v>0</v>
      </c>
      <c r="D38" s="184">
        <v>0</v>
      </c>
      <c r="E38" s="184">
        <v>0</v>
      </c>
      <c r="F38" s="184">
        <v>0</v>
      </c>
      <c r="G38" s="184">
        <v>0</v>
      </c>
      <c r="H38" s="184">
        <v>0</v>
      </c>
      <c r="I38" s="184">
        <v>0</v>
      </c>
      <c r="J38" s="184">
        <v>0</v>
      </c>
      <c r="K38" s="184">
        <v>0</v>
      </c>
      <c r="L38" s="184">
        <v>0</v>
      </c>
      <c r="M38" s="184">
        <v>0</v>
      </c>
      <c r="N38" s="184">
        <v>0</v>
      </c>
      <c r="O38" s="184">
        <v>0</v>
      </c>
      <c r="P38" s="184">
        <v>0</v>
      </c>
      <c r="Q38" s="184">
        <v>0</v>
      </c>
      <c r="R38" s="184">
        <v>0</v>
      </c>
      <c r="S38" s="184">
        <v>0</v>
      </c>
      <c r="T38" s="184">
        <v>0</v>
      </c>
      <c r="U38" s="184">
        <v>0</v>
      </c>
      <c r="V38" s="184">
        <v>0</v>
      </c>
      <c r="W38" s="184">
        <v>0</v>
      </c>
      <c r="X38" s="184">
        <v>0</v>
      </c>
      <c r="Y38" s="184">
        <v>0</v>
      </c>
      <c r="Z38" s="184">
        <v>0</v>
      </c>
      <c r="AA38" s="185">
        <v>0</v>
      </c>
    </row>
    <row r="39" spans="1:27" ht="15.75" customHeight="1">
      <c r="A39" s="83" t="s">
        <v>344</v>
      </c>
      <c r="B39" s="66" t="s">
        <v>374</v>
      </c>
      <c r="C39" s="184">
        <v>0</v>
      </c>
      <c r="D39" s="184">
        <v>0</v>
      </c>
      <c r="E39" s="184">
        <v>0</v>
      </c>
      <c r="F39" s="184">
        <v>0</v>
      </c>
      <c r="G39" s="184">
        <v>0</v>
      </c>
      <c r="H39" s="184">
        <v>0</v>
      </c>
      <c r="I39" s="184">
        <v>0</v>
      </c>
      <c r="J39" s="184">
        <v>0</v>
      </c>
      <c r="K39" s="184">
        <v>0</v>
      </c>
      <c r="L39" s="184">
        <v>0</v>
      </c>
      <c r="M39" s="184">
        <v>0</v>
      </c>
      <c r="N39" s="184">
        <v>0</v>
      </c>
      <c r="O39" s="184">
        <v>0</v>
      </c>
      <c r="P39" s="184">
        <v>0</v>
      </c>
      <c r="Q39" s="184">
        <v>0</v>
      </c>
      <c r="R39" s="184">
        <v>0</v>
      </c>
      <c r="S39" s="184">
        <v>0</v>
      </c>
      <c r="T39" s="184">
        <v>0</v>
      </c>
      <c r="U39" s="184">
        <v>0</v>
      </c>
      <c r="V39" s="184">
        <v>0</v>
      </c>
      <c r="W39" s="184">
        <v>0</v>
      </c>
      <c r="X39" s="184">
        <v>0</v>
      </c>
      <c r="Y39" s="184">
        <v>0</v>
      </c>
      <c r="Z39" s="184">
        <v>0</v>
      </c>
      <c r="AA39" s="185">
        <v>0</v>
      </c>
    </row>
    <row r="40" spans="1:27" ht="15.75">
      <c r="A40" s="83" t="s">
        <v>356</v>
      </c>
      <c r="B40" s="66" t="s">
        <v>378</v>
      </c>
      <c r="C40" s="184">
        <v>90906</v>
      </c>
      <c r="D40" s="184">
        <v>1078</v>
      </c>
      <c r="E40" s="184">
        <v>4802.37</v>
      </c>
      <c r="F40" s="184">
        <v>13120</v>
      </c>
      <c r="G40" s="184">
        <v>1131</v>
      </c>
      <c r="H40" s="184">
        <v>1871</v>
      </c>
      <c r="I40" s="184">
        <v>1225</v>
      </c>
      <c r="J40" s="184">
        <v>28276.617999999999</v>
      </c>
      <c r="K40" s="184">
        <v>490</v>
      </c>
      <c r="L40" s="184">
        <v>40877</v>
      </c>
      <c r="M40" s="184">
        <v>5458</v>
      </c>
      <c r="N40" s="184">
        <v>3272</v>
      </c>
      <c r="O40" s="184">
        <v>6063</v>
      </c>
      <c r="P40" s="184">
        <v>254.97134999999986</v>
      </c>
      <c r="Q40" s="184">
        <v>70.295000000000002</v>
      </c>
      <c r="R40" s="184">
        <v>0</v>
      </c>
      <c r="S40" s="184">
        <v>193</v>
      </c>
      <c r="T40" s="184">
        <v>62204</v>
      </c>
      <c r="U40" s="184">
        <v>2</v>
      </c>
      <c r="V40" s="184">
        <v>28</v>
      </c>
      <c r="W40" s="184">
        <v>33</v>
      </c>
      <c r="X40" s="184">
        <v>940</v>
      </c>
      <c r="Y40" s="184">
        <v>88</v>
      </c>
      <c r="Z40" s="184">
        <v>235</v>
      </c>
      <c r="AA40" s="185">
        <v>262618.25435</v>
      </c>
    </row>
    <row r="41" spans="1:27" ht="15.75">
      <c r="A41" s="83" t="s">
        <v>344</v>
      </c>
      <c r="B41" s="66" t="s">
        <v>373</v>
      </c>
      <c r="C41" s="184">
        <v>0</v>
      </c>
      <c r="D41" s="184">
        <v>0</v>
      </c>
      <c r="E41" s="184">
        <v>0</v>
      </c>
      <c r="F41" s="184">
        <v>0</v>
      </c>
      <c r="G41" s="184">
        <v>0</v>
      </c>
      <c r="H41" s="184">
        <v>220</v>
      </c>
      <c r="I41" s="184">
        <v>0</v>
      </c>
      <c r="J41" s="184">
        <v>0</v>
      </c>
      <c r="K41" s="184">
        <v>0</v>
      </c>
      <c r="L41" s="184">
        <v>0</v>
      </c>
      <c r="M41" s="184">
        <v>0</v>
      </c>
      <c r="N41" s="184">
        <v>0</v>
      </c>
      <c r="O41" s="184">
        <v>0</v>
      </c>
      <c r="P41" s="184">
        <v>0</v>
      </c>
      <c r="Q41" s="184">
        <v>0</v>
      </c>
      <c r="R41" s="184">
        <v>0</v>
      </c>
      <c r="S41" s="184">
        <v>0</v>
      </c>
      <c r="T41" s="184">
        <v>0</v>
      </c>
      <c r="U41" s="184">
        <v>0</v>
      </c>
      <c r="V41" s="184">
        <v>0</v>
      </c>
      <c r="W41" s="184">
        <v>0</v>
      </c>
      <c r="X41" s="184">
        <v>397</v>
      </c>
      <c r="Y41" s="184">
        <v>0</v>
      </c>
      <c r="Z41" s="184">
        <v>0</v>
      </c>
      <c r="AA41" s="185">
        <v>617</v>
      </c>
    </row>
    <row r="42" spans="1:27" ht="15.75" customHeight="1">
      <c r="A42" s="83" t="s">
        <v>344</v>
      </c>
      <c r="B42" s="66" t="s">
        <v>374</v>
      </c>
      <c r="C42" s="184">
        <v>0</v>
      </c>
      <c r="D42" s="184">
        <v>0</v>
      </c>
      <c r="E42" s="184">
        <v>0</v>
      </c>
      <c r="F42" s="184">
        <v>0</v>
      </c>
      <c r="G42" s="184">
        <v>0</v>
      </c>
      <c r="H42" s="184">
        <v>0</v>
      </c>
      <c r="I42" s="184">
        <v>0</v>
      </c>
      <c r="J42" s="184">
        <v>0</v>
      </c>
      <c r="K42" s="184">
        <v>0</v>
      </c>
      <c r="L42" s="184">
        <v>0</v>
      </c>
      <c r="M42" s="184">
        <v>0</v>
      </c>
      <c r="N42" s="184">
        <v>0</v>
      </c>
      <c r="O42" s="184">
        <v>0</v>
      </c>
      <c r="P42" s="184">
        <v>0</v>
      </c>
      <c r="Q42" s="184">
        <v>0</v>
      </c>
      <c r="R42" s="184">
        <v>0</v>
      </c>
      <c r="S42" s="184">
        <v>0</v>
      </c>
      <c r="T42" s="184">
        <v>0</v>
      </c>
      <c r="U42" s="184">
        <v>0</v>
      </c>
      <c r="V42" s="184">
        <v>0</v>
      </c>
      <c r="W42" s="184">
        <v>0</v>
      </c>
      <c r="X42" s="184">
        <v>0</v>
      </c>
      <c r="Y42" s="184">
        <v>0</v>
      </c>
      <c r="Z42" s="184">
        <v>0</v>
      </c>
      <c r="AA42" s="185">
        <v>0</v>
      </c>
    </row>
    <row r="43" spans="1:27" ht="31.5">
      <c r="A43" s="83" t="s">
        <v>563</v>
      </c>
      <c r="B43" s="179" t="s">
        <v>564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5"/>
    </row>
    <row r="44" spans="1:27" ht="15.75">
      <c r="A44" s="83">
        <v>1</v>
      </c>
      <c r="B44" s="66" t="s">
        <v>565</v>
      </c>
      <c r="C44" s="184">
        <v>17729</v>
      </c>
      <c r="D44" s="184">
        <v>8001</v>
      </c>
      <c r="E44" s="184">
        <v>39785.480000000003</v>
      </c>
      <c r="F44" s="184">
        <v>44686</v>
      </c>
      <c r="G44" s="184">
        <v>477</v>
      </c>
      <c r="H44" s="184">
        <v>18768</v>
      </c>
      <c r="I44" s="184">
        <v>460</v>
      </c>
      <c r="J44" s="184">
        <v>76955.312000000005</v>
      </c>
      <c r="K44" s="184">
        <v>6143</v>
      </c>
      <c r="L44" s="184">
        <v>50842</v>
      </c>
      <c r="M44" s="184">
        <v>42861</v>
      </c>
      <c r="N44" s="184">
        <v>5149</v>
      </c>
      <c r="O44" s="184">
        <v>3328</v>
      </c>
      <c r="P44" s="184">
        <v>0</v>
      </c>
      <c r="Q44" s="184">
        <v>0</v>
      </c>
      <c r="R44" s="184">
        <v>0</v>
      </c>
      <c r="S44" s="184">
        <v>86</v>
      </c>
      <c r="T44" s="184">
        <v>33858</v>
      </c>
      <c r="U44" s="184">
        <v>0</v>
      </c>
      <c r="V44" s="184">
        <v>0</v>
      </c>
      <c r="W44" s="184">
        <v>0</v>
      </c>
      <c r="X44" s="184">
        <v>141</v>
      </c>
      <c r="Y44" s="184">
        <v>0</v>
      </c>
      <c r="Z44" s="184">
        <v>293</v>
      </c>
      <c r="AA44" s="185">
        <v>349562.79200000002</v>
      </c>
    </row>
    <row r="45" spans="1:27" ht="15.75">
      <c r="A45" s="83">
        <v>2</v>
      </c>
      <c r="B45" s="66" t="s">
        <v>606</v>
      </c>
      <c r="C45" s="184">
        <v>0</v>
      </c>
      <c r="D45" s="184">
        <v>0</v>
      </c>
      <c r="E45" s="184">
        <v>0</v>
      </c>
      <c r="F45" s="184">
        <v>0</v>
      </c>
      <c r="G45" s="184">
        <v>0</v>
      </c>
      <c r="H45" s="184">
        <v>328</v>
      </c>
      <c r="I45" s="184">
        <v>0</v>
      </c>
      <c r="J45" s="184">
        <v>0</v>
      </c>
      <c r="K45" s="184">
        <v>0</v>
      </c>
      <c r="L45" s="184">
        <v>0</v>
      </c>
      <c r="M45" s="184">
        <v>0</v>
      </c>
      <c r="N45" s="184">
        <v>0</v>
      </c>
      <c r="O45" s="184">
        <v>0</v>
      </c>
      <c r="P45" s="184">
        <v>0</v>
      </c>
      <c r="Q45" s="184">
        <v>0</v>
      </c>
      <c r="R45" s="184">
        <v>0</v>
      </c>
      <c r="S45" s="184">
        <v>0</v>
      </c>
      <c r="T45" s="184">
        <v>0</v>
      </c>
      <c r="U45" s="184">
        <v>0</v>
      </c>
      <c r="V45" s="184">
        <v>0</v>
      </c>
      <c r="W45" s="184">
        <v>0</v>
      </c>
      <c r="X45" s="184">
        <v>0</v>
      </c>
      <c r="Y45" s="184">
        <v>0</v>
      </c>
      <c r="Z45" s="184">
        <v>0</v>
      </c>
      <c r="AA45" s="185">
        <v>328</v>
      </c>
    </row>
    <row r="46" spans="1:27" ht="15.75">
      <c r="A46" s="83">
        <v>3</v>
      </c>
      <c r="B46" s="66" t="s">
        <v>566</v>
      </c>
      <c r="C46" s="184">
        <v>0</v>
      </c>
      <c r="D46" s="184">
        <v>0</v>
      </c>
      <c r="E46" s="184">
        <v>0</v>
      </c>
      <c r="F46" s="184">
        <v>0</v>
      </c>
      <c r="G46" s="184">
        <v>0</v>
      </c>
      <c r="H46" s="184">
        <v>0</v>
      </c>
      <c r="I46" s="184">
        <v>0</v>
      </c>
      <c r="J46" s="184">
        <v>0</v>
      </c>
      <c r="K46" s="184">
        <v>0</v>
      </c>
      <c r="L46" s="184">
        <v>0</v>
      </c>
      <c r="M46" s="184">
        <v>0</v>
      </c>
      <c r="N46" s="184">
        <v>0</v>
      </c>
      <c r="O46" s="184">
        <v>0</v>
      </c>
      <c r="P46" s="184">
        <v>0</v>
      </c>
      <c r="Q46" s="184">
        <v>0</v>
      </c>
      <c r="R46" s="184">
        <v>0</v>
      </c>
      <c r="S46" s="184">
        <v>0</v>
      </c>
      <c r="T46" s="184">
        <v>0</v>
      </c>
      <c r="U46" s="184">
        <v>0</v>
      </c>
      <c r="V46" s="184">
        <v>0</v>
      </c>
      <c r="W46" s="184">
        <v>0</v>
      </c>
      <c r="X46" s="184">
        <v>0</v>
      </c>
      <c r="Y46" s="184">
        <v>0</v>
      </c>
      <c r="Z46" s="184">
        <v>0</v>
      </c>
      <c r="AA46" s="185">
        <v>0</v>
      </c>
    </row>
    <row r="47" spans="1:27" ht="15.75">
      <c r="A47" s="83">
        <v>4</v>
      </c>
      <c r="B47" s="66" t="s">
        <v>567</v>
      </c>
      <c r="C47" s="184">
        <v>57563</v>
      </c>
      <c r="D47" s="184">
        <v>47146</v>
      </c>
      <c r="E47" s="184">
        <v>81055.009999999995</v>
      </c>
      <c r="F47" s="184">
        <v>131458</v>
      </c>
      <c r="G47" s="184">
        <v>2095</v>
      </c>
      <c r="H47" s="184">
        <v>48798</v>
      </c>
      <c r="I47" s="184">
        <v>26794</v>
      </c>
      <c r="J47" s="184">
        <v>152466.05799999999</v>
      </c>
      <c r="K47" s="184">
        <v>71</v>
      </c>
      <c r="L47" s="184">
        <v>307838</v>
      </c>
      <c r="M47" s="184">
        <v>123774</v>
      </c>
      <c r="N47" s="184">
        <v>62211</v>
      </c>
      <c r="O47" s="184">
        <v>48882</v>
      </c>
      <c r="P47" s="184">
        <v>2539.92524</v>
      </c>
      <c r="Q47" s="184">
        <v>0</v>
      </c>
      <c r="R47" s="184">
        <v>0</v>
      </c>
      <c r="S47" s="184">
        <v>89</v>
      </c>
      <c r="T47" s="184">
        <v>61647</v>
      </c>
      <c r="U47" s="184">
        <v>0</v>
      </c>
      <c r="V47" s="184">
        <v>0</v>
      </c>
      <c r="W47" s="184">
        <v>0</v>
      </c>
      <c r="X47" s="184">
        <v>18</v>
      </c>
      <c r="Y47" s="184">
        <v>0</v>
      </c>
      <c r="Z47" s="184">
        <v>2345</v>
      </c>
      <c r="AA47" s="185">
        <v>1156789.99324</v>
      </c>
    </row>
    <row r="48" spans="1:27" ht="15.75" customHeight="1">
      <c r="A48" s="83">
        <v>5</v>
      </c>
      <c r="B48" s="66" t="s">
        <v>568</v>
      </c>
      <c r="C48" s="184">
        <v>0</v>
      </c>
      <c r="D48" s="184">
        <v>0</v>
      </c>
      <c r="E48" s="184">
        <v>0</v>
      </c>
      <c r="F48" s="184">
        <v>0</v>
      </c>
      <c r="G48" s="184">
        <v>0</v>
      </c>
      <c r="H48" s="184">
        <v>0</v>
      </c>
      <c r="I48" s="184">
        <v>0</v>
      </c>
      <c r="J48" s="184">
        <v>0</v>
      </c>
      <c r="K48" s="184">
        <v>0</v>
      </c>
      <c r="L48" s="184">
        <v>0</v>
      </c>
      <c r="M48" s="184">
        <v>0</v>
      </c>
      <c r="N48" s="184">
        <v>0</v>
      </c>
      <c r="O48" s="184">
        <v>0</v>
      </c>
      <c r="P48" s="184">
        <v>0</v>
      </c>
      <c r="Q48" s="184">
        <v>0</v>
      </c>
      <c r="R48" s="184">
        <v>0</v>
      </c>
      <c r="S48" s="184">
        <v>0</v>
      </c>
      <c r="T48" s="184">
        <v>0</v>
      </c>
      <c r="U48" s="184">
        <v>0</v>
      </c>
      <c r="V48" s="184">
        <v>0</v>
      </c>
      <c r="W48" s="184">
        <v>0</v>
      </c>
      <c r="X48" s="184">
        <v>0</v>
      </c>
      <c r="Y48" s="184">
        <v>0</v>
      </c>
      <c r="Z48" s="184">
        <v>0</v>
      </c>
      <c r="AA48" s="185">
        <v>0</v>
      </c>
    </row>
    <row r="49" spans="1:27" ht="15.75">
      <c r="A49" s="83">
        <v>6</v>
      </c>
      <c r="B49" s="66" t="s">
        <v>569</v>
      </c>
      <c r="C49" s="184">
        <v>826</v>
      </c>
      <c r="D49" s="184">
        <v>0</v>
      </c>
      <c r="E49" s="184">
        <v>0</v>
      </c>
      <c r="F49" s="184">
        <v>0</v>
      </c>
      <c r="G49" s="184">
        <v>0</v>
      </c>
      <c r="H49" s="184">
        <v>0</v>
      </c>
      <c r="I49" s="184">
        <v>0</v>
      </c>
      <c r="J49" s="184">
        <v>0</v>
      </c>
      <c r="K49" s="184">
        <v>0</v>
      </c>
      <c r="L49" s="184">
        <v>0</v>
      </c>
      <c r="M49" s="184">
        <v>0</v>
      </c>
      <c r="N49" s="184">
        <v>0</v>
      </c>
      <c r="O49" s="184">
        <v>0</v>
      </c>
      <c r="P49" s="184">
        <v>0</v>
      </c>
      <c r="Q49" s="184">
        <v>0</v>
      </c>
      <c r="R49" s="184">
        <v>0</v>
      </c>
      <c r="S49" s="184">
        <v>0</v>
      </c>
      <c r="T49" s="184">
        <v>0</v>
      </c>
      <c r="U49" s="184">
        <v>0</v>
      </c>
      <c r="V49" s="184">
        <v>0</v>
      </c>
      <c r="W49" s="184">
        <v>0</v>
      </c>
      <c r="X49" s="184">
        <v>0</v>
      </c>
      <c r="Y49" s="184">
        <v>0</v>
      </c>
      <c r="Z49" s="184">
        <v>0</v>
      </c>
      <c r="AA49" s="185">
        <v>826</v>
      </c>
    </row>
    <row r="50" spans="1:27" ht="47.25">
      <c r="A50" s="83">
        <v>7</v>
      </c>
      <c r="B50" s="66" t="s">
        <v>570</v>
      </c>
      <c r="C50" s="184">
        <v>0</v>
      </c>
      <c r="D50" s="184">
        <v>0</v>
      </c>
      <c r="E50" s="184">
        <v>0</v>
      </c>
      <c r="F50" s="184">
        <v>0</v>
      </c>
      <c r="G50" s="184">
        <v>0</v>
      </c>
      <c r="H50" s="184">
        <v>0</v>
      </c>
      <c r="I50" s="184">
        <v>0</v>
      </c>
      <c r="J50" s="184">
        <v>0</v>
      </c>
      <c r="K50" s="184">
        <v>0</v>
      </c>
      <c r="L50" s="184">
        <v>0</v>
      </c>
      <c r="M50" s="184">
        <v>0</v>
      </c>
      <c r="N50" s="184">
        <v>0</v>
      </c>
      <c r="O50" s="184">
        <v>0</v>
      </c>
      <c r="P50" s="184">
        <v>0</v>
      </c>
      <c r="Q50" s="184">
        <v>0</v>
      </c>
      <c r="R50" s="184">
        <v>0</v>
      </c>
      <c r="S50" s="184">
        <v>0</v>
      </c>
      <c r="T50" s="184">
        <v>0</v>
      </c>
      <c r="U50" s="184">
        <v>0</v>
      </c>
      <c r="V50" s="184">
        <v>0</v>
      </c>
      <c r="W50" s="184">
        <v>0</v>
      </c>
      <c r="X50" s="184">
        <v>0</v>
      </c>
      <c r="Y50" s="184">
        <v>0</v>
      </c>
      <c r="Z50" s="184">
        <v>0</v>
      </c>
      <c r="AA50" s="185">
        <v>0</v>
      </c>
    </row>
    <row r="51" spans="1:27" ht="15.75">
      <c r="A51" s="83">
        <v>8</v>
      </c>
      <c r="B51" s="66" t="s">
        <v>571</v>
      </c>
      <c r="C51" s="184">
        <v>0</v>
      </c>
      <c r="D51" s="184">
        <v>0</v>
      </c>
      <c r="E51" s="184">
        <v>0</v>
      </c>
      <c r="F51" s="184">
        <v>0</v>
      </c>
      <c r="G51" s="184">
        <v>0</v>
      </c>
      <c r="H51" s="184">
        <v>0</v>
      </c>
      <c r="I51" s="184">
        <v>0</v>
      </c>
      <c r="J51" s="184">
        <v>0</v>
      </c>
      <c r="K51" s="184">
        <v>0</v>
      </c>
      <c r="L51" s="184">
        <v>0</v>
      </c>
      <c r="M51" s="184">
        <v>0</v>
      </c>
      <c r="N51" s="184">
        <v>0</v>
      </c>
      <c r="O51" s="184">
        <v>0</v>
      </c>
      <c r="P51" s="184">
        <v>0</v>
      </c>
      <c r="Q51" s="184">
        <v>0</v>
      </c>
      <c r="R51" s="184">
        <v>0</v>
      </c>
      <c r="S51" s="184">
        <v>0</v>
      </c>
      <c r="T51" s="184">
        <v>0</v>
      </c>
      <c r="U51" s="184">
        <v>0</v>
      </c>
      <c r="V51" s="184">
        <v>0</v>
      </c>
      <c r="W51" s="184">
        <v>0</v>
      </c>
      <c r="X51" s="184">
        <v>0</v>
      </c>
      <c r="Y51" s="184">
        <v>0</v>
      </c>
      <c r="Z51" s="184">
        <v>0</v>
      </c>
      <c r="AA51" s="185">
        <v>0</v>
      </c>
    </row>
    <row r="52" spans="1:27" ht="15.75">
      <c r="A52" s="83"/>
      <c r="B52" s="179" t="s">
        <v>740</v>
      </c>
      <c r="C52" s="184">
        <v>76118</v>
      </c>
      <c r="D52" s="184">
        <v>55147</v>
      </c>
      <c r="E52" s="184">
        <v>120840.48999999999</v>
      </c>
      <c r="F52" s="184">
        <v>176144</v>
      </c>
      <c r="G52" s="184">
        <v>2572</v>
      </c>
      <c r="H52" s="184">
        <v>67894</v>
      </c>
      <c r="I52" s="184">
        <v>27254</v>
      </c>
      <c r="J52" s="184">
        <v>229421.37</v>
      </c>
      <c r="K52" s="184">
        <v>6214</v>
      </c>
      <c r="L52" s="184">
        <v>358680</v>
      </c>
      <c r="M52" s="184">
        <v>166635</v>
      </c>
      <c r="N52" s="184">
        <v>67360</v>
      </c>
      <c r="O52" s="184">
        <v>52210</v>
      </c>
      <c r="P52" s="184">
        <v>2539.92524</v>
      </c>
      <c r="Q52" s="184">
        <v>0</v>
      </c>
      <c r="R52" s="184">
        <v>0</v>
      </c>
      <c r="S52" s="184">
        <v>175</v>
      </c>
      <c r="T52" s="184">
        <v>95505</v>
      </c>
      <c r="U52" s="184">
        <v>0</v>
      </c>
      <c r="V52" s="184">
        <v>0</v>
      </c>
      <c r="W52" s="184">
        <v>0</v>
      </c>
      <c r="X52" s="184">
        <v>159</v>
      </c>
      <c r="Y52" s="184">
        <v>0</v>
      </c>
      <c r="Z52" s="184">
        <v>2638</v>
      </c>
      <c r="AA52" s="185">
        <v>1507506.7852399999</v>
      </c>
    </row>
    <row r="53" spans="1:27" ht="15.75">
      <c r="A53" s="83" t="s">
        <v>379</v>
      </c>
      <c r="B53" s="179" t="s">
        <v>380</v>
      </c>
      <c r="C53" s="184">
        <v>0</v>
      </c>
      <c r="D53" s="184">
        <v>0</v>
      </c>
      <c r="E53" s="184">
        <v>0</v>
      </c>
      <c r="F53" s="184">
        <v>0</v>
      </c>
      <c r="G53" s="184">
        <v>0</v>
      </c>
      <c r="H53" s="184">
        <v>0</v>
      </c>
      <c r="I53" s="184">
        <v>0</v>
      </c>
      <c r="J53" s="184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4">
        <v>0</v>
      </c>
      <c r="Q53" s="184">
        <v>0</v>
      </c>
      <c r="R53" s="184">
        <v>0</v>
      </c>
      <c r="S53" s="184">
        <v>0</v>
      </c>
      <c r="T53" s="184">
        <v>0</v>
      </c>
      <c r="U53" s="184">
        <v>0</v>
      </c>
      <c r="V53" s="184">
        <v>0</v>
      </c>
      <c r="W53" s="184">
        <v>0</v>
      </c>
      <c r="X53" s="184">
        <v>0</v>
      </c>
      <c r="Y53" s="184">
        <v>0</v>
      </c>
      <c r="Z53" s="184">
        <v>0</v>
      </c>
      <c r="AA53" s="185">
        <v>0</v>
      </c>
    </row>
    <row r="54" spans="1:27" ht="15.75">
      <c r="A54" s="83" t="s">
        <v>348</v>
      </c>
      <c r="B54" s="66" t="s">
        <v>381</v>
      </c>
      <c r="C54" s="184">
        <v>13387</v>
      </c>
      <c r="D54" s="184">
        <v>2141</v>
      </c>
      <c r="E54" s="184">
        <v>18724.850000000002</v>
      </c>
      <c r="F54" s="184">
        <v>326</v>
      </c>
      <c r="G54" s="184">
        <v>968</v>
      </c>
      <c r="H54" s="184">
        <v>384</v>
      </c>
      <c r="I54" s="184">
        <v>2991</v>
      </c>
      <c r="J54" s="184">
        <v>11509.398999999999</v>
      </c>
      <c r="K54" s="184">
        <v>63</v>
      </c>
      <c r="L54" s="184">
        <v>1198</v>
      </c>
      <c r="M54" s="184">
        <v>4424</v>
      </c>
      <c r="N54" s="184">
        <v>15116</v>
      </c>
      <c r="O54" s="184">
        <v>753</v>
      </c>
      <c r="P54" s="184">
        <v>197.3465599999999</v>
      </c>
      <c r="Q54" s="184">
        <v>0.30199999999999999</v>
      </c>
      <c r="R54" s="184">
        <v>19</v>
      </c>
      <c r="S54" s="184">
        <v>172</v>
      </c>
      <c r="T54" s="184">
        <v>697</v>
      </c>
      <c r="U54" s="184">
        <v>31</v>
      </c>
      <c r="V54" s="184">
        <v>2848</v>
      </c>
      <c r="W54" s="184">
        <v>606</v>
      </c>
      <c r="X54" s="184">
        <v>4</v>
      </c>
      <c r="Y54" s="184">
        <v>19</v>
      </c>
      <c r="Z54" s="184">
        <v>8643</v>
      </c>
      <c r="AA54" s="185">
        <v>85221.897560000012</v>
      </c>
    </row>
    <row r="55" spans="1:27" ht="15.75">
      <c r="A55" s="83" t="s">
        <v>96</v>
      </c>
      <c r="B55" s="66" t="s">
        <v>382</v>
      </c>
      <c r="C55" s="184">
        <v>12749</v>
      </c>
      <c r="D55" s="184">
        <v>54</v>
      </c>
      <c r="E55" s="184">
        <v>1077.56</v>
      </c>
      <c r="F55" s="184">
        <v>326</v>
      </c>
      <c r="G55" s="184">
        <v>143</v>
      </c>
      <c r="H55" s="184">
        <v>136</v>
      </c>
      <c r="I55" s="184">
        <v>2924</v>
      </c>
      <c r="J55" s="184">
        <v>1254.498</v>
      </c>
      <c r="K55" s="184">
        <v>0</v>
      </c>
      <c r="L55" s="184">
        <v>243</v>
      </c>
      <c r="M55" s="184">
        <v>777</v>
      </c>
      <c r="N55" s="184">
        <v>1099</v>
      </c>
      <c r="O55" s="184">
        <v>4.4889999999999999</v>
      </c>
      <c r="P55" s="184">
        <v>86.439689999999999</v>
      </c>
      <c r="Q55" s="184">
        <v>0.30199999999999999</v>
      </c>
      <c r="R55" s="184">
        <v>5</v>
      </c>
      <c r="S55" s="184">
        <v>172</v>
      </c>
      <c r="T55" s="184">
        <v>3</v>
      </c>
      <c r="U55" s="184">
        <v>31</v>
      </c>
      <c r="V55" s="184">
        <v>2</v>
      </c>
      <c r="W55" s="184">
        <v>0</v>
      </c>
      <c r="X55" s="184">
        <v>4</v>
      </c>
      <c r="Y55" s="184">
        <v>0</v>
      </c>
      <c r="Z55" s="184">
        <v>26</v>
      </c>
      <c r="AA55" s="185">
        <v>21117.288689999998</v>
      </c>
    </row>
    <row r="56" spans="1:27" ht="15.75">
      <c r="A56" s="83" t="s">
        <v>97</v>
      </c>
      <c r="B56" s="66" t="s">
        <v>115</v>
      </c>
      <c r="C56" s="184">
        <v>638</v>
      </c>
      <c r="D56" s="184">
        <v>2087</v>
      </c>
      <c r="E56" s="184">
        <v>17647.29</v>
      </c>
      <c r="F56" s="184">
        <v>0</v>
      </c>
      <c r="G56" s="184">
        <v>825</v>
      </c>
      <c r="H56" s="184">
        <v>248</v>
      </c>
      <c r="I56" s="184">
        <v>67</v>
      </c>
      <c r="J56" s="184">
        <v>10254.901</v>
      </c>
      <c r="K56" s="184">
        <v>63</v>
      </c>
      <c r="L56" s="184">
        <v>955</v>
      </c>
      <c r="M56" s="184">
        <v>3647</v>
      </c>
      <c r="N56" s="184">
        <v>14017</v>
      </c>
      <c r="O56" s="184">
        <v>748.51099999999997</v>
      </c>
      <c r="P56" s="184">
        <v>110.90686999999991</v>
      </c>
      <c r="Q56" s="184">
        <v>0</v>
      </c>
      <c r="R56" s="184">
        <v>14</v>
      </c>
      <c r="S56" s="184">
        <v>0</v>
      </c>
      <c r="T56" s="184">
        <v>694</v>
      </c>
      <c r="U56" s="184">
        <v>0</v>
      </c>
      <c r="V56" s="184">
        <v>2846</v>
      </c>
      <c r="W56" s="184">
        <v>606</v>
      </c>
      <c r="X56" s="184">
        <v>0</v>
      </c>
      <c r="Y56" s="184">
        <v>19</v>
      </c>
      <c r="Z56" s="184">
        <v>8617</v>
      </c>
      <c r="AA56" s="185">
        <v>64104.608869999996</v>
      </c>
    </row>
    <row r="57" spans="1:27" ht="15.75">
      <c r="A57" s="83" t="s">
        <v>350</v>
      </c>
      <c r="B57" s="66" t="s">
        <v>383</v>
      </c>
      <c r="C57" s="184">
        <v>0</v>
      </c>
      <c r="D57" s="184">
        <v>0</v>
      </c>
      <c r="E57" s="184">
        <v>0</v>
      </c>
      <c r="F57" s="184">
        <v>0</v>
      </c>
      <c r="G57" s="184">
        <v>0</v>
      </c>
      <c r="H57" s="184">
        <v>0</v>
      </c>
      <c r="I57" s="184">
        <v>0</v>
      </c>
      <c r="J57" s="184">
        <v>0</v>
      </c>
      <c r="K57" s="184">
        <v>0</v>
      </c>
      <c r="L57" s="184">
        <v>0</v>
      </c>
      <c r="M57" s="184">
        <v>0</v>
      </c>
      <c r="N57" s="184">
        <v>0</v>
      </c>
      <c r="O57" s="184">
        <v>0</v>
      </c>
      <c r="P57" s="184">
        <v>0</v>
      </c>
      <c r="Q57" s="184">
        <v>0</v>
      </c>
      <c r="R57" s="184">
        <v>0</v>
      </c>
      <c r="S57" s="184">
        <v>0</v>
      </c>
      <c r="T57" s="184">
        <v>0</v>
      </c>
      <c r="U57" s="184">
        <v>0</v>
      </c>
      <c r="V57" s="184">
        <v>0</v>
      </c>
      <c r="W57" s="184">
        <v>0</v>
      </c>
      <c r="X57" s="184">
        <v>0</v>
      </c>
      <c r="Y57" s="184">
        <v>0</v>
      </c>
      <c r="Z57" s="184">
        <v>0</v>
      </c>
      <c r="AA57" s="185">
        <v>0</v>
      </c>
    </row>
    <row r="58" spans="1:27" ht="15.75">
      <c r="A58" s="83" t="s">
        <v>96</v>
      </c>
      <c r="B58" s="66" t="s">
        <v>384</v>
      </c>
      <c r="C58" s="184">
        <v>247</v>
      </c>
      <c r="D58" s="184">
        <v>23408</v>
      </c>
      <c r="E58" s="184">
        <v>25639</v>
      </c>
      <c r="F58" s="184">
        <v>20006</v>
      </c>
      <c r="G58" s="184">
        <v>10169</v>
      </c>
      <c r="H58" s="184">
        <v>3759</v>
      </c>
      <c r="I58" s="184">
        <v>71107</v>
      </c>
      <c r="J58" s="184">
        <v>4479.3900000000003</v>
      </c>
      <c r="K58" s="184">
        <v>5641</v>
      </c>
      <c r="L58" s="184">
        <v>6491</v>
      </c>
      <c r="M58" s="184">
        <v>2578</v>
      </c>
      <c r="N58" s="184">
        <v>14561</v>
      </c>
      <c r="O58" s="184">
        <v>110</v>
      </c>
      <c r="P58" s="184">
        <v>8299.9662000000008</v>
      </c>
      <c r="Q58" s="184">
        <v>749.58799999999997</v>
      </c>
      <c r="R58" s="184">
        <v>3898</v>
      </c>
      <c r="S58" s="184">
        <v>250</v>
      </c>
      <c r="T58" s="184">
        <v>26290</v>
      </c>
      <c r="U58" s="184">
        <v>934</v>
      </c>
      <c r="V58" s="184">
        <v>5468</v>
      </c>
      <c r="W58" s="184">
        <v>337</v>
      </c>
      <c r="X58" s="184">
        <v>328</v>
      </c>
      <c r="Y58" s="184">
        <v>2022</v>
      </c>
      <c r="Z58" s="184">
        <v>7067</v>
      </c>
      <c r="AA58" s="185">
        <v>243838.9442</v>
      </c>
    </row>
    <row r="59" spans="1:27" ht="15.75">
      <c r="A59" s="83" t="s">
        <v>97</v>
      </c>
      <c r="B59" s="66" t="s">
        <v>385</v>
      </c>
      <c r="C59" s="184">
        <v>4863</v>
      </c>
      <c r="D59" s="184">
        <v>0</v>
      </c>
      <c r="E59" s="184">
        <v>52</v>
      </c>
      <c r="F59" s="184">
        <v>2652</v>
      </c>
      <c r="G59" s="184">
        <v>1</v>
      </c>
      <c r="H59" s="184">
        <v>3</v>
      </c>
      <c r="I59" s="184">
        <v>21</v>
      </c>
      <c r="J59" s="184">
        <v>2372.873</v>
      </c>
      <c r="K59" s="184">
        <v>0</v>
      </c>
      <c r="L59" s="184">
        <v>3364</v>
      </c>
      <c r="M59" s="184">
        <v>75</v>
      </c>
      <c r="N59" s="184">
        <v>72</v>
      </c>
      <c r="O59" s="184">
        <v>15</v>
      </c>
      <c r="P59" s="184">
        <v>3.3180000000000001</v>
      </c>
      <c r="Q59" s="184">
        <v>0</v>
      </c>
      <c r="R59" s="184">
        <v>2</v>
      </c>
      <c r="S59" s="184">
        <v>2</v>
      </c>
      <c r="T59" s="184">
        <v>217</v>
      </c>
      <c r="U59" s="184">
        <v>0</v>
      </c>
      <c r="V59" s="184">
        <v>0</v>
      </c>
      <c r="W59" s="184">
        <v>0</v>
      </c>
      <c r="X59" s="184">
        <v>3</v>
      </c>
      <c r="Y59" s="184">
        <v>142</v>
      </c>
      <c r="Z59" s="184">
        <v>6</v>
      </c>
      <c r="AA59" s="185">
        <v>13866.190999999999</v>
      </c>
    </row>
    <row r="60" spans="1:27" ht="15.75">
      <c r="A60" s="83" t="s">
        <v>98</v>
      </c>
      <c r="B60" s="66" t="s">
        <v>386</v>
      </c>
      <c r="C60" s="184">
        <v>0</v>
      </c>
      <c r="D60" s="184">
        <v>0</v>
      </c>
      <c r="E60" s="184">
        <v>0</v>
      </c>
      <c r="F60" s="184">
        <v>0</v>
      </c>
      <c r="G60" s="184">
        <v>15</v>
      </c>
      <c r="H60" s="184">
        <v>0</v>
      </c>
      <c r="I60" s="184">
        <v>0</v>
      </c>
      <c r="J60" s="184">
        <v>1761.4169999999999</v>
      </c>
      <c r="K60" s="184">
        <v>0</v>
      </c>
      <c r="L60" s="184">
        <v>0</v>
      </c>
      <c r="M60" s="184">
        <v>0</v>
      </c>
      <c r="N60" s="184">
        <v>0</v>
      </c>
      <c r="O60" s="184">
        <v>0</v>
      </c>
      <c r="P60" s="184">
        <v>0</v>
      </c>
      <c r="Q60" s="184">
        <v>0</v>
      </c>
      <c r="R60" s="184">
        <v>0</v>
      </c>
      <c r="S60" s="184">
        <v>4</v>
      </c>
      <c r="T60" s="184">
        <v>0</v>
      </c>
      <c r="U60" s="184">
        <v>0</v>
      </c>
      <c r="V60" s="184">
        <v>0</v>
      </c>
      <c r="W60" s="184">
        <v>0</v>
      </c>
      <c r="X60" s="184">
        <v>0</v>
      </c>
      <c r="Y60" s="184">
        <v>17</v>
      </c>
      <c r="Z60" s="184">
        <v>0</v>
      </c>
      <c r="AA60" s="185">
        <v>1797.4169999999999</v>
      </c>
    </row>
    <row r="61" spans="1:27" ht="15.75">
      <c r="A61" s="83"/>
      <c r="B61" s="179" t="s">
        <v>387</v>
      </c>
      <c r="C61" s="184">
        <v>5110</v>
      </c>
      <c r="D61" s="184">
        <v>23408</v>
      </c>
      <c r="E61" s="184">
        <v>25691</v>
      </c>
      <c r="F61" s="184">
        <v>22658</v>
      </c>
      <c r="G61" s="184">
        <v>10185</v>
      </c>
      <c r="H61" s="184">
        <v>3762</v>
      </c>
      <c r="I61" s="184">
        <v>71128</v>
      </c>
      <c r="J61" s="184">
        <v>8613.68</v>
      </c>
      <c r="K61" s="184">
        <v>5641</v>
      </c>
      <c r="L61" s="184">
        <v>9855</v>
      </c>
      <c r="M61" s="184">
        <v>2653</v>
      </c>
      <c r="N61" s="184">
        <v>14633</v>
      </c>
      <c r="O61" s="184">
        <v>125</v>
      </c>
      <c r="P61" s="184">
        <v>8303.2842000000001</v>
      </c>
      <c r="Q61" s="184">
        <v>749.58799999999997</v>
      </c>
      <c r="R61" s="184">
        <v>3900</v>
      </c>
      <c r="S61" s="184">
        <v>256</v>
      </c>
      <c r="T61" s="184">
        <v>26507</v>
      </c>
      <c r="U61" s="184">
        <v>934</v>
      </c>
      <c r="V61" s="184">
        <v>5468</v>
      </c>
      <c r="W61" s="184">
        <v>337</v>
      </c>
      <c r="X61" s="184">
        <v>331</v>
      </c>
      <c r="Y61" s="184">
        <v>2181</v>
      </c>
      <c r="Z61" s="184">
        <v>7073</v>
      </c>
      <c r="AA61" s="185">
        <v>259502.55219999998</v>
      </c>
    </row>
    <row r="62" spans="1:27" ht="15.75">
      <c r="A62" s="83" t="s">
        <v>111</v>
      </c>
      <c r="B62" s="66" t="s">
        <v>115</v>
      </c>
      <c r="C62" s="184">
        <v>0</v>
      </c>
      <c r="D62" s="184">
        <v>0</v>
      </c>
      <c r="E62" s="184">
        <v>0</v>
      </c>
      <c r="F62" s="184">
        <v>147</v>
      </c>
      <c r="G62" s="184">
        <v>0</v>
      </c>
      <c r="H62" s="184">
        <v>193</v>
      </c>
      <c r="I62" s="184">
        <v>9</v>
      </c>
      <c r="J62" s="184">
        <v>104.715</v>
      </c>
      <c r="K62" s="184">
        <v>0</v>
      </c>
      <c r="L62" s="184">
        <v>1065</v>
      </c>
      <c r="M62" s="184">
        <v>410</v>
      </c>
      <c r="N62" s="184">
        <v>0</v>
      </c>
      <c r="O62" s="184">
        <v>3</v>
      </c>
      <c r="P62" s="184">
        <v>209.81238000000002</v>
      </c>
      <c r="Q62" s="184">
        <v>0</v>
      </c>
      <c r="R62" s="184">
        <v>417</v>
      </c>
      <c r="S62" s="184">
        <v>12</v>
      </c>
      <c r="T62" s="184">
        <v>74</v>
      </c>
      <c r="U62" s="184">
        <v>59</v>
      </c>
      <c r="V62" s="184">
        <v>0</v>
      </c>
      <c r="W62" s="184">
        <v>5</v>
      </c>
      <c r="X62" s="184">
        <v>0</v>
      </c>
      <c r="Y62" s="184">
        <v>0</v>
      </c>
      <c r="Z62" s="184">
        <v>0</v>
      </c>
      <c r="AA62" s="185">
        <v>2708.52738</v>
      </c>
    </row>
    <row r="63" spans="1:27" ht="15.75">
      <c r="A63" s="83"/>
      <c r="B63" s="179" t="s">
        <v>388</v>
      </c>
      <c r="C63" s="184">
        <v>18497</v>
      </c>
      <c r="D63" s="184">
        <v>25549</v>
      </c>
      <c r="E63" s="184">
        <v>44415.850000000006</v>
      </c>
      <c r="F63" s="184">
        <v>23131</v>
      </c>
      <c r="G63" s="184">
        <v>11153</v>
      </c>
      <c r="H63" s="184">
        <v>4339</v>
      </c>
      <c r="I63" s="184">
        <v>74128</v>
      </c>
      <c r="J63" s="184">
        <v>20227.793999999998</v>
      </c>
      <c r="K63" s="184">
        <v>5704</v>
      </c>
      <c r="L63" s="184">
        <v>12118</v>
      </c>
      <c r="M63" s="184">
        <v>7487</v>
      </c>
      <c r="N63" s="184">
        <v>29749</v>
      </c>
      <c r="O63" s="184">
        <v>881</v>
      </c>
      <c r="P63" s="184">
        <v>8710.4431399999994</v>
      </c>
      <c r="Q63" s="184">
        <v>749.89</v>
      </c>
      <c r="R63" s="184">
        <v>4336</v>
      </c>
      <c r="S63" s="184">
        <v>440</v>
      </c>
      <c r="T63" s="184">
        <v>27278</v>
      </c>
      <c r="U63" s="184">
        <v>1024</v>
      </c>
      <c r="V63" s="184">
        <v>8316</v>
      </c>
      <c r="W63" s="184">
        <v>948</v>
      </c>
      <c r="X63" s="184">
        <v>335</v>
      </c>
      <c r="Y63" s="184">
        <v>2200</v>
      </c>
      <c r="Z63" s="184">
        <v>15716</v>
      </c>
      <c r="AA63" s="185">
        <v>347432.97713999997</v>
      </c>
    </row>
    <row r="64" spans="1:27" ht="15.75">
      <c r="A64" s="83" t="s">
        <v>389</v>
      </c>
      <c r="B64" s="179" t="s">
        <v>390</v>
      </c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5"/>
    </row>
    <row r="65" spans="1:27" ht="15.75">
      <c r="A65" s="83" t="s">
        <v>348</v>
      </c>
      <c r="B65" s="66" t="s">
        <v>391</v>
      </c>
      <c r="C65" s="184">
        <v>0</v>
      </c>
      <c r="D65" s="184">
        <v>0</v>
      </c>
      <c r="E65" s="184">
        <v>0</v>
      </c>
      <c r="F65" s="184">
        <v>0</v>
      </c>
      <c r="G65" s="184">
        <v>0</v>
      </c>
      <c r="H65" s="184">
        <v>0</v>
      </c>
      <c r="I65" s="184">
        <v>0</v>
      </c>
      <c r="J65" s="184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4">
        <v>0</v>
      </c>
      <c r="Q65" s="184">
        <v>0</v>
      </c>
      <c r="R65" s="184">
        <v>0</v>
      </c>
      <c r="S65" s="184">
        <v>0</v>
      </c>
      <c r="T65" s="184">
        <v>0</v>
      </c>
      <c r="U65" s="184">
        <v>0</v>
      </c>
      <c r="V65" s="184">
        <v>0</v>
      </c>
      <c r="W65" s="184">
        <v>0</v>
      </c>
      <c r="X65" s="184">
        <v>0</v>
      </c>
      <c r="Y65" s="184">
        <v>0</v>
      </c>
      <c r="Z65" s="184">
        <v>0</v>
      </c>
      <c r="AA65" s="185">
        <v>0</v>
      </c>
    </row>
    <row r="66" spans="1:27" ht="15.75">
      <c r="A66" s="83" t="s">
        <v>350</v>
      </c>
      <c r="B66" s="66" t="s">
        <v>527</v>
      </c>
      <c r="C66" s="184">
        <v>0</v>
      </c>
      <c r="D66" s="184">
        <v>23453</v>
      </c>
      <c r="E66" s="184">
        <v>36490</v>
      </c>
      <c r="F66" s="184">
        <v>0</v>
      </c>
      <c r="G66" s="184">
        <v>0</v>
      </c>
      <c r="H66" s="184">
        <v>0</v>
      </c>
      <c r="I66" s="184">
        <v>0</v>
      </c>
      <c r="J66" s="184">
        <v>0</v>
      </c>
      <c r="K66" s="184">
        <v>25</v>
      </c>
      <c r="L66" s="184">
        <v>0</v>
      </c>
      <c r="M66" s="184">
        <v>0</v>
      </c>
      <c r="N66" s="184">
        <v>0</v>
      </c>
      <c r="O66" s="184">
        <v>0</v>
      </c>
      <c r="P66" s="184">
        <v>4711.0546399999994</v>
      </c>
      <c r="Q66" s="184">
        <v>83.876000000000005</v>
      </c>
      <c r="R66" s="184">
        <v>0</v>
      </c>
      <c r="S66" s="184">
        <v>0</v>
      </c>
      <c r="T66" s="184">
        <v>0</v>
      </c>
      <c r="U66" s="184">
        <v>0</v>
      </c>
      <c r="V66" s="184">
        <v>0</v>
      </c>
      <c r="W66" s="184">
        <v>0</v>
      </c>
      <c r="X66" s="184">
        <v>0</v>
      </c>
      <c r="Y66" s="184">
        <v>0</v>
      </c>
      <c r="Z66" s="184">
        <v>0</v>
      </c>
      <c r="AA66" s="185">
        <v>64762.930639999999</v>
      </c>
    </row>
    <row r="67" spans="1:27" ht="15.75">
      <c r="A67" s="83" t="s">
        <v>356</v>
      </c>
      <c r="B67" s="66" t="s">
        <v>392</v>
      </c>
      <c r="C67" s="184">
        <v>188</v>
      </c>
      <c r="D67" s="184">
        <v>264</v>
      </c>
      <c r="E67" s="184">
        <v>684</v>
      </c>
      <c r="F67" s="184">
        <v>0</v>
      </c>
      <c r="G67" s="184">
        <v>111</v>
      </c>
      <c r="H67" s="184">
        <v>140</v>
      </c>
      <c r="I67" s="184">
        <v>939</v>
      </c>
      <c r="J67" s="184">
        <v>0</v>
      </c>
      <c r="K67" s="184">
        <v>157</v>
      </c>
      <c r="L67" s="184">
        <v>0</v>
      </c>
      <c r="M67" s="184">
        <v>463</v>
      </c>
      <c r="N67" s="184">
        <v>436</v>
      </c>
      <c r="O67" s="184">
        <v>71</v>
      </c>
      <c r="P67" s="184">
        <v>200.45660999999998</v>
      </c>
      <c r="Q67" s="184">
        <v>0</v>
      </c>
      <c r="R67" s="184">
        <v>11</v>
      </c>
      <c r="S67" s="184">
        <v>0</v>
      </c>
      <c r="T67" s="184">
        <v>13</v>
      </c>
      <c r="U67" s="184">
        <v>0</v>
      </c>
      <c r="V67" s="184">
        <v>2</v>
      </c>
      <c r="W67" s="184">
        <v>84</v>
      </c>
      <c r="X67" s="184">
        <v>108</v>
      </c>
      <c r="Y67" s="184">
        <v>0</v>
      </c>
      <c r="Z67" s="184">
        <v>236</v>
      </c>
      <c r="AA67" s="185">
        <v>4107.4566100000002</v>
      </c>
    </row>
    <row r="68" spans="1:27" ht="15.75">
      <c r="A68" s="83"/>
      <c r="B68" s="179" t="s">
        <v>393</v>
      </c>
      <c r="C68" s="184">
        <v>188</v>
      </c>
      <c r="D68" s="184">
        <v>23717</v>
      </c>
      <c r="E68" s="184">
        <v>37174</v>
      </c>
      <c r="F68" s="184">
        <v>0</v>
      </c>
      <c r="G68" s="184">
        <v>111</v>
      </c>
      <c r="H68" s="184">
        <v>140</v>
      </c>
      <c r="I68" s="184">
        <v>939</v>
      </c>
      <c r="J68" s="184">
        <v>0</v>
      </c>
      <c r="K68" s="184">
        <v>182</v>
      </c>
      <c r="L68" s="184">
        <v>0</v>
      </c>
      <c r="M68" s="184">
        <v>463</v>
      </c>
      <c r="N68" s="184">
        <v>436</v>
      </c>
      <c r="O68" s="184">
        <v>71</v>
      </c>
      <c r="P68" s="184">
        <v>4911.5112499999996</v>
      </c>
      <c r="Q68" s="184">
        <v>83.876000000000005</v>
      </c>
      <c r="R68" s="184">
        <v>11</v>
      </c>
      <c r="S68" s="184">
        <v>0</v>
      </c>
      <c r="T68" s="184">
        <v>13</v>
      </c>
      <c r="U68" s="184">
        <v>0</v>
      </c>
      <c r="V68" s="184">
        <v>2</v>
      </c>
      <c r="W68" s="184">
        <v>84</v>
      </c>
      <c r="X68" s="184">
        <v>108</v>
      </c>
      <c r="Y68" s="184">
        <v>0</v>
      </c>
      <c r="Z68" s="184">
        <v>236</v>
      </c>
      <c r="AA68" s="185">
        <v>68870.38725</v>
      </c>
    </row>
    <row r="69" spans="1:27" ht="15.75">
      <c r="A69" s="83"/>
      <c r="B69" s="179" t="s">
        <v>394</v>
      </c>
      <c r="C69" s="184">
        <v>422092</v>
      </c>
      <c r="D69" s="184">
        <v>398582</v>
      </c>
      <c r="E69" s="184">
        <v>602007.28</v>
      </c>
      <c r="F69" s="184">
        <v>349452</v>
      </c>
      <c r="G69" s="184">
        <v>41914</v>
      </c>
      <c r="H69" s="184">
        <v>182684</v>
      </c>
      <c r="I69" s="184">
        <v>581257</v>
      </c>
      <c r="J69" s="184">
        <v>468998.26400000002</v>
      </c>
      <c r="K69" s="184">
        <v>49451</v>
      </c>
      <c r="L69" s="184">
        <v>660081</v>
      </c>
      <c r="M69" s="184">
        <v>378539</v>
      </c>
      <c r="N69" s="184">
        <v>417096.68374999997</v>
      </c>
      <c r="O69" s="184">
        <v>84890</v>
      </c>
      <c r="P69" s="184">
        <v>64241.473309999987</v>
      </c>
      <c r="Q69" s="184">
        <v>10617.035</v>
      </c>
      <c r="R69" s="184">
        <v>15623</v>
      </c>
      <c r="S69" s="184">
        <v>22237</v>
      </c>
      <c r="T69" s="184">
        <v>335867</v>
      </c>
      <c r="U69" s="184">
        <v>6271</v>
      </c>
      <c r="V69" s="184">
        <v>28116</v>
      </c>
      <c r="W69" s="184">
        <v>12451</v>
      </c>
      <c r="X69" s="184">
        <v>9587</v>
      </c>
      <c r="Y69" s="184">
        <v>6743</v>
      </c>
      <c r="Z69" s="184">
        <v>45938</v>
      </c>
      <c r="AA69" s="185">
        <v>5194735.736060001</v>
      </c>
    </row>
    <row r="70" spans="1:27" ht="15.75">
      <c r="A70" s="83" t="s">
        <v>395</v>
      </c>
      <c r="B70" s="179" t="s">
        <v>396</v>
      </c>
      <c r="C70" s="184">
        <v>0</v>
      </c>
      <c r="D70" s="184">
        <v>0</v>
      </c>
      <c r="E70" s="184">
        <v>0</v>
      </c>
      <c r="F70" s="184">
        <v>1173</v>
      </c>
      <c r="G70" s="184">
        <v>0</v>
      </c>
      <c r="H70" s="184">
        <v>0</v>
      </c>
      <c r="I70" s="184">
        <v>16104</v>
      </c>
      <c r="J70" s="184">
        <v>0</v>
      </c>
      <c r="K70" s="184">
        <v>0</v>
      </c>
      <c r="L70" s="184">
        <v>0</v>
      </c>
      <c r="M70" s="184">
        <v>0</v>
      </c>
      <c r="N70" s="184">
        <v>0</v>
      </c>
      <c r="O70" s="184">
        <v>0</v>
      </c>
      <c r="P70" s="184">
        <v>0</v>
      </c>
      <c r="Q70" s="184">
        <v>0</v>
      </c>
      <c r="R70" s="184">
        <v>0</v>
      </c>
      <c r="S70" s="184">
        <v>0</v>
      </c>
      <c r="T70" s="184">
        <v>0</v>
      </c>
      <c r="U70" s="184">
        <v>0</v>
      </c>
      <c r="V70" s="184">
        <v>47</v>
      </c>
      <c r="W70" s="184">
        <v>0</v>
      </c>
      <c r="X70" s="184">
        <v>0</v>
      </c>
      <c r="Y70" s="184">
        <v>0</v>
      </c>
      <c r="Z70" s="184">
        <v>0</v>
      </c>
      <c r="AA70" s="185">
        <v>17324</v>
      </c>
    </row>
    <row r="71" spans="1:27" ht="15.75">
      <c r="A71" s="320" t="s">
        <v>397</v>
      </c>
      <c r="B71" s="320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5"/>
    </row>
    <row r="72" spans="1:27" ht="15.75">
      <c r="A72" s="74" t="s">
        <v>95</v>
      </c>
      <c r="B72" s="178" t="s">
        <v>398</v>
      </c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5"/>
    </row>
    <row r="73" spans="1:27" ht="15.75">
      <c r="A73" s="83" t="s">
        <v>348</v>
      </c>
      <c r="B73" s="181" t="s">
        <v>399</v>
      </c>
      <c r="C73" s="184">
        <v>33019</v>
      </c>
      <c r="D73" s="184">
        <v>36217</v>
      </c>
      <c r="E73" s="184">
        <v>31474.58</v>
      </c>
      <c r="F73" s="184">
        <v>44580</v>
      </c>
      <c r="G73" s="184">
        <v>10000</v>
      </c>
      <c r="H73" s="184">
        <v>10440</v>
      </c>
      <c r="I73" s="184">
        <v>66587</v>
      </c>
      <c r="J73" s="184">
        <v>40970</v>
      </c>
      <c r="K73" s="184">
        <v>17458</v>
      </c>
      <c r="L73" s="184">
        <v>47300</v>
      </c>
      <c r="M73" s="184">
        <v>15120</v>
      </c>
      <c r="N73" s="184">
        <v>47307</v>
      </c>
      <c r="O73" s="184">
        <v>19112</v>
      </c>
      <c r="P73" s="184">
        <v>7000.0000099999997</v>
      </c>
      <c r="Q73" s="184">
        <v>5000</v>
      </c>
      <c r="R73" s="184">
        <v>5000</v>
      </c>
      <c r="S73" s="184">
        <v>7400</v>
      </c>
      <c r="T73" s="184">
        <v>20300</v>
      </c>
      <c r="U73" s="184">
        <v>4600</v>
      </c>
      <c r="V73" s="184">
        <v>6000</v>
      </c>
      <c r="W73" s="184">
        <v>9000</v>
      </c>
      <c r="X73" s="184">
        <v>7015</v>
      </c>
      <c r="Y73" s="184">
        <v>4600</v>
      </c>
      <c r="Z73" s="184">
        <v>10500</v>
      </c>
      <c r="AA73" s="185">
        <v>505999.58001000003</v>
      </c>
    </row>
    <row r="74" spans="1:27" ht="15.75">
      <c r="A74" s="186" t="s">
        <v>344</v>
      </c>
      <c r="B74" s="66" t="s">
        <v>400</v>
      </c>
      <c r="C74" s="184">
        <v>0</v>
      </c>
      <c r="D74" s="184">
        <v>0</v>
      </c>
      <c r="E74" s="184">
        <v>0</v>
      </c>
      <c r="F74" s="184">
        <v>0</v>
      </c>
      <c r="G74" s="184">
        <v>0</v>
      </c>
      <c r="H74" s="184">
        <v>0</v>
      </c>
      <c r="I74" s="184">
        <v>0</v>
      </c>
      <c r="J74" s="184">
        <v>0</v>
      </c>
      <c r="K74" s="184">
        <v>0</v>
      </c>
      <c r="L74" s="184">
        <v>0</v>
      </c>
      <c r="M74" s="184">
        <v>0</v>
      </c>
      <c r="N74" s="184">
        <v>0</v>
      </c>
      <c r="O74" s="184">
        <v>0</v>
      </c>
      <c r="P74" s="184">
        <v>0</v>
      </c>
      <c r="Q74" s="184">
        <v>0</v>
      </c>
      <c r="R74" s="184">
        <v>0</v>
      </c>
      <c r="S74" s="184">
        <v>0</v>
      </c>
      <c r="T74" s="184">
        <v>0</v>
      </c>
      <c r="U74" s="184">
        <v>0</v>
      </c>
      <c r="V74" s="184">
        <v>0</v>
      </c>
      <c r="W74" s="184">
        <v>0</v>
      </c>
      <c r="X74" s="184">
        <v>0</v>
      </c>
      <c r="Y74" s="184">
        <v>0</v>
      </c>
      <c r="Z74" s="184">
        <v>0</v>
      </c>
      <c r="AA74" s="185">
        <v>0</v>
      </c>
    </row>
    <row r="75" spans="1:27" ht="15.75">
      <c r="A75" s="186" t="s">
        <v>344</v>
      </c>
      <c r="B75" s="66" t="s">
        <v>401</v>
      </c>
      <c r="C75" s="184">
        <v>0</v>
      </c>
      <c r="D75" s="184">
        <v>0</v>
      </c>
      <c r="E75" s="184">
        <v>0</v>
      </c>
      <c r="F75" s="184">
        <v>0</v>
      </c>
      <c r="G75" s="184">
        <v>0</v>
      </c>
      <c r="H75" s="184">
        <v>0</v>
      </c>
      <c r="I75" s="184">
        <v>0</v>
      </c>
      <c r="J75" s="184">
        <v>0</v>
      </c>
      <c r="K75" s="184">
        <v>-542</v>
      </c>
      <c r="L75" s="184">
        <v>0</v>
      </c>
      <c r="M75" s="184">
        <v>0</v>
      </c>
      <c r="N75" s="184">
        <v>0</v>
      </c>
      <c r="O75" s="184">
        <v>0</v>
      </c>
      <c r="P75" s="184">
        <v>0</v>
      </c>
      <c r="Q75" s="184">
        <v>0</v>
      </c>
      <c r="R75" s="184">
        <v>0</v>
      </c>
      <c r="S75" s="184">
        <v>0</v>
      </c>
      <c r="T75" s="184">
        <v>0</v>
      </c>
      <c r="U75" s="184">
        <v>0</v>
      </c>
      <c r="V75" s="184">
        <v>0</v>
      </c>
      <c r="W75" s="184">
        <v>0</v>
      </c>
      <c r="X75" s="184">
        <v>0</v>
      </c>
      <c r="Y75" s="184">
        <v>0</v>
      </c>
      <c r="Z75" s="184">
        <v>0</v>
      </c>
      <c r="AA75" s="185">
        <v>-542</v>
      </c>
    </row>
    <row r="76" spans="1:27" ht="15.75">
      <c r="A76" s="83" t="s">
        <v>350</v>
      </c>
      <c r="B76" s="66" t="s">
        <v>402</v>
      </c>
      <c r="C76" s="184">
        <v>0</v>
      </c>
      <c r="D76" s="184">
        <v>0</v>
      </c>
      <c r="E76" s="184">
        <v>14933.85</v>
      </c>
      <c r="F76" s="184">
        <v>0</v>
      </c>
      <c r="G76" s="184">
        <v>0</v>
      </c>
      <c r="H76" s="184">
        <v>0</v>
      </c>
      <c r="I76" s="184">
        <v>0</v>
      </c>
      <c r="J76" s="184">
        <v>9554.9470000000001</v>
      </c>
      <c r="K76" s="184">
        <v>0</v>
      </c>
      <c r="L76" s="184">
        <v>0</v>
      </c>
      <c r="M76" s="184">
        <v>0</v>
      </c>
      <c r="N76" s="184">
        <v>0</v>
      </c>
      <c r="O76" s="184">
        <v>0</v>
      </c>
      <c r="P76" s="184">
        <v>0</v>
      </c>
      <c r="Q76" s="184">
        <v>0</v>
      </c>
      <c r="R76" s="184">
        <v>0</v>
      </c>
      <c r="S76" s="184">
        <v>0</v>
      </c>
      <c r="T76" s="184">
        <v>0</v>
      </c>
      <c r="U76" s="184">
        <v>0</v>
      </c>
      <c r="V76" s="184">
        <v>0</v>
      </c>
      <c r="W76" s="184">
        <v>0</v>
      </c>
      <c r="X76" s="184">
        <v>0</v>
      </c>
      <c r="Y76" s="184">
        <v>0</v>
      </c>
      <c r="Z76" s="184">
        <v>0</v>
      </c>
      <c r="AA76" s="185">
        <v>24488.796999999999</v>
      </c>
    </row>
    <row r="77" spans="1:27" ht="15.75">
      <c r="A77" s="83" t="s">
        <v>356</v>
      </c>
      <c r="B77" s="66" t="s">
        <v>403</v>
      </c>
      <c r="C77" s="184">
        <v>0</v>
      </c>
      <c r="D77" s="184">
        <v>6301</v>
      </c>
      <c r="E77" s="184">
        <v>24054.33</v>
      </c>
      <c r="F77" s="184">
        <v>0</v>
      </c>
      <c r="G77" s="184">
        <v>0</v>
      </c>
      <c r="H77" s="184">
        <v>1884</v>
      </c>
      <c r="I77" s="184">
        <v>13352</v>
      </c>
      <c r="J77" s="184">
        <v>0</v>
      </c>
      <c r="K77" s="184">
        <v>1093</v>
      </c>
      <c r="L77" s="184">
        <v>0</v>
      </c>
      <c r="M77" s="184">
        <v>6202</v>
      </c>
      <c r="N77" s="184">
        <v>8789</v>
      </c>
      <c r="O77" s="184">
        <v>0</v>
      </c>
      <c r="P77" s="184">
        <v>1200.4327800000001</v>
      </c>
      <c r="Q77" s="184">
        <v>230.964</v>
      </c>
      <c r="R77" s="184">
        <v>0</v>
      </c>
      <c r="S77" s="184">
        <v>0</v>
      </c>
      <c r="T77" s="184">
        <v>0</v>
      </c>
      <c r="U77" s="184">
        <v>0</v>
      </c>
      <c r="V77" s="184">
        <v>0</v>
      </c>
      <c r="W77" s="184">
        <v>0</v>
      </c>
      <c r="X77" s="184">
        <v>193</v>
      </c>
      <c r="Y77" s="184">
        <v>0</v>
      </c>
      <c r="Z77" s="184">
        <v>5666</v>
      </c>
      <c r="AA77" s="185">
        <v>68965.726779999997</v>
      </c>
    </row>
    <row r="78" spans="1:27" ht="15.75">
      <c r="A78" s="83" t="s">
        <v>112</v>
      </c>
      <c r="B78" s="66" t="s">
        <v>404</v>
      </c>
      <c r="C78" s="184">
        <v>54056</v>
      </c>
      <c r="D78" s="184">
        <v>7654</v>
      </c>
      <c r="E78" s="184">
        <v>12601.37</v>
      </c>
      <c r="F78" s="184">
        <v>9337</v>
      </c>
      <c r="G78" s="184">
        <v>12198</v>
      </c>
      <c r="H78" s="184">
        <v>14019</v>
      </c>
      <c r="I78" s="184">
        <v>8089</v>
      </c>
      <c r="J78" s="184">
        <v>1309.059</v>
      </c>
      <c r="K78" s="184">
        <v>2026</v>
      </c>
      <c r="L78" s="184">
        <v>1170</v>
      </c>
      <c r="M78" s="184">
        <v>2855</v>
      </c>
      <c r="N78" s="184">
        <v>59563</v>
      </c>
      <c r="O78" s="184">
        <v>103</v>
      </c>
      <c r="P78" s="184">
        <v>8607.1799300000002</v>
      </c>
      <c r="Q78" s="184">
        <v>1666.24</v>
      </c>
      <c r="R78" s="184">
        <v>3387</v>
      </c>
      <c r="S78" s="184">
        <v>762</v>
      </c>
      <c r="T78" s="184">
        <v>2180</v>
      </c>
      <c r="U78" s="184">
        <v>784</v>
      </c>
      <c r="V78" s="184">
        <v>7034</v>
      </c>
      <c r="W78" s="184">
        <v>-918</v>
      </c>
      <c r="X78" s="184">
        <v>208</v>
      </c>
      <c r="Y78" s="184">
        <v>535</v>
      </c>
      <c r="Z78" s="184">
        <v>196</v>
      </c>
      <c r="AA78" s="185">
        <v>209421.84893000001</v>
      </c>
    </row>
    <row r="79" spans="1:27" ht="15.75">
      <c r="A79" s="83" t="s">
        <v>113</v>
      </c>
      <c r="B79" s="66" t="s">
        <v>405</v>
      </c>
      <c r="C79" s="184">
        <v>6558</v>
      </c>
      <c r="D79" s="184">
        <v>61152</v>
      </c>
      <c r="E79" s="184">
        <v>41200.19</v>
      </c>
      <c r="F79" s="184">
        <v>1796</v>
      </c>
      <c r="G79" s="184">
        <v>1777</v>
      </c>
      <c r="H79" s="184">
        <v>6098</v>
      </c>
      <c r="I79" s="184">
        <v>83965</v>
      </c>
      <c r="J79" s="184">
        <v>0</v>
      </c>
      <c r="K79" s="184">
        <v>2937</v>
      </c>
      <c r="L79" s="184">
        <v>33677</v>
      </c>
      <c r="M79" s="184">
        <v>5472</v>
      </c>
      <c r="N79" s="184">
        <v>36</v>
      </c>
      <c r="O79" s="184">
        <v>0</v>
      </c>
      <c r="P79" s="184">
        <v>1059.5318500000001</v>
      </c>
      <c r="Q79" s="184">
        <v>3023.11</v>
      </c>
      <c r="R79" s="184">
        <v>0</v>
      </c>
      <c r="S79" s="184">
        <v>1483</v>
      </c>
      <c r="T79" s="184">
        <v>4937</v>
      </c>
      <c r="U79" s="184">
        <v>0</v>
      </c>
      <c r="V79" s="184">
        <v>0</v>
      </c>
      <c r="W79" s="184">
        <v>2197</v>
      </c>
      <c r="X79" s="184">
        <v>0</v>
      </c>
      <c r="Y79" s="184">
        <v>67</v>
      </c>
      <c r="Z79" s="184">
        <v>2694</v>
      </c>
      <c r="AA79" s="185">
        <v>260128.83184999999</v>
      </c>
    </row>
    <row r="80" spans="1:27" ht="15.75">
      <c r="A80" s="83" t="s">
        <v>114</v>
      </c>
      <c r="B80" s="66" t="s">
        <v>406</v>
      </c>
      <c r="C80" s="184">
        <v>-1895</v>
      </c>
      <c r="D80" s="184">
        <v>0</v>
      </c>
      <c r="E80" s="184">
        <v>-9284.68</v>
      </c>
      <c r="F80" s="184">
        <v>0</v>
      </c>
      <c r="G80" s="184">
        <v>0</v>
      </c>
      <c r="H80" s="184">
        <v>-4866</v>
      </c>
      <c r="I80" s="184">
        <v>-85</v>
      </c>
      <c r="J80" s="184">
        <v>-7928.3469999999998</v>
      </c>
      <c r="K80" s="184">
        <v>-23</v>
      </c>
      <c r="L80" s="184">
        <v>0</v>
      </c>
      <c r="M80" s="184">
        <v>0</v>
      </c>
      <c r="N80" s="184">
        <v>0</v>
      </c>
      <c r="O80" s="184">
        <v>-7212</v>
      </c>
      <c r="P80" s="184">
        <v>0</v>
      </c>
      <c r="Q80" s="184">
        <v>0</v>
      </c>
      <c r="R80" s="184">
        <v>0</v>
      </c>
      <c r="S80" s="184">
        <v>0</v>
      </c>
      <c r="T80" s="184">
        <v>0</v>
      </c>
      <c r="U80" s="184">
        <v>0</v>
      </c>
      <c r="V80" s="184">
        <v>0</v>
      </c>
      <c r="W80" s="184">
        <v>0</v>
      </c>
      <c r="X80" s="184">
        <v>-734</v>
      </c>
      <c r="Y80" s="184">
        <v>0</v>
      </c>
      <c r="Z80" s="184">
        <v>-2526</v>
      </c>
      <c r="AA80" s="185">
        <v>-34554.027000000002</v>
      </c>
    </row>
    <row r="81" spans="1:27" ht="15.75">
      <c r="A81" s="83" t="s">
        <v>407</v>
      </c>
      <c r="B81" s="66" t="s">
        <v>408</v>
      </c>
      <c r="C81" s="184">
        <v>11471</v>
      </c>
      <c r="D81" s="184">
        <v>8595</v>
      </c>
      <c r="E81" s="184">
        <v>21047.67</v>
      </c>
      <c r="F81" s="184">
        <v>3676</v>
      </c>
      <c r="G81" s="184">
        <v>-340</v>
      </c>
      <c r="H81" s="184">
        <v>998</v>
      </c>
      <c r="I81" s="184">
        <v>24473</v>
      </c>
      <c r="J81" s="184">
        <v>8095.8699999999862</v>
      </c>
      <c r="K81" s="184">
        <v>6258</v>
      </c>
      <c r="L81" s="184">
        <v>10210</v>
      </c>
      <c r="M81" s="184">
        <v>7124</v>
      </c>
      <c r="N81" s="184">
        <v>11169</v>
      </c>
      <c r="O81" s="184">
        <v>85.199714743041966</v>
      </c>
      <c r="P81" s="184">
        <v>796.61798999999451</v>
      </c>
      <c r="Q81" s="184">
        <v>32.444000000000003</v>
      </c>
      <c r="R81" s="184">
        <v>1474</v>
      </c>
      <c r="S81" s="184">
        <v>189</v>
      </c>
      <c r="T81" s="184">
        <v>14564</v>
      </c>
      <c r="U81" s="184">
        <v>26</v>
      </c>
      <c r="V81" s="184">
        <v>1391</v>
      </c>
      <c r="W81" s="184">
        <v>-833</v>
      </c>
      <c r="X81" s="184">
        <v>-14</v>
      </c>
      <c r="Y81" s="184">
        <v>125</v>
      </c>
      <c r="Z81" s="184">
        <v>1487</v>
      </c>
      <c r="AA81" s="185">
        <v>132100.801704743</v>
      </c>
    </row>
    <row r="82" spans="1:27" ht="15.75">
      <c r="A82" s="186"/>
      <c r="B82" s="179" t="s">
        <v>409</v>
      </c>
      <c r="C82" s="184">
        <v>103209</v>
      </c>
      <c r="D82" s="184">
        <v>119919</v>
      </c>
      <c r="E82" s="184">
        <v>136027.31</v>
      </c>
      <c r="F82" s="184">
        <v>59389</v>
      </c>
      <c r="G82" s="184">
        <v>23635</v>
      </c>
      <c r="H82" s="184">
        <v>28573</v>
      </c>
      <c r="I82" s="184">
        <v>196381</v>
      </c>
      <c r="J82" s="184">
        <v>52001.528999999988</v>
      </c>
      <c r="K82" s="184">
        <v>29749</v>
      </c>
      <c r="L82" s="184">
        <v>92357</v>
      </c>
      <c r="M82" s="184">
        <v>36773</v>
      </c>
      <c r="N82" s="184">
        <v>126864</v>
      </c>
      <c r="O82" s="184">
        <v>12088.199714743041</v>
      </c>
      <c r="P82" s="184">
        <v>18663.762559999992</v>
      </c>
      <c r="Q82" s="184">
        <v>9952.7579999999998</v>
      </c>
      <c r="R82" s="184">
        <v>9861</v>
      </c>
      <c r="S82" s="184">
        <v>9834</v>
      </c>
      <c r="T82" s="184">
        <v>41981</v>
      </c>
      <c r="U82" s="184">
        <v>5410</v>
      </c>
      <c r="V82" s="184">
        <v>14425</v>
      </c>
      <c r="W82" s="184">
        <v>9446</v>
      </c>
      <c r="X82" s="184">
        <v>6668</v>
      </c>
      <c r="Y82" s="184">
        <v>5327</v>
      </c>
      <c r="Z82" s="184">
        <v>18017</v>
      </c>
      <c r="AA82" s="185">
        <v>1166551.5592747431</v>
      </c>
    </row>
    <row r="83" spans="1:27" ht="15.75">
      <c r="A83" s="83" t="s">
        <v>107</v>
      </c>
      <c r="B83" s="179" t="s">
        <v>410</v>
      </c>
      <c r="C83" s="184">
        <v>0</v>
      </c>
      <c r="D83" s="184">
        <v>0</v>
      </c>
      <c r="E83" s="184">
        <v>0</v>
      </c>
      <c r="F83" s="184">
        <v>0</v>
      </c>
      <c r="G83" s="184">
        <v>0</v>
      </c>
      <c r="H83" s="184">
        <v>17907</v>
      </c>
      <c r="I83" s="184">
        <v>0</v>
      </c>
      <c r="J83" s="184">
        <v>0</v>
      </c>
      <c r="K83" s="184">
        <v>0</v>
      </c>
      <c r="L83" s="184">
        <v>4845</v>
      </c>
      <c r="M83" s="184">
        <v>0</v>
      </c>
      <c r="N83" s="184">
        <v>0</v>
      </c>
      <c r="O83" s="184">
        <v>0</v>
      </c>
      <c r="P83" s="184">
        <v>0</v>
      </c>
      <c r="Q83" s="184">
        <v>0</v>
      </c>
      <c r="R83" s="184">
        <v>0</v>
      </c>
      <c r="S83" s="184">
        <v>0</v>
      </c>
      <c r="T83" s="184">
        <v>0</v>
      </c>
      <c r="U83" s="184">
        <v>0</v>
      </c>
      <c r="V83" s="184">
        <v>0</v>
      </c>
      <c r="W83" s="184">
        <v>0</v>
      </c>
      <c r="X83" s="184">
        <v>0</v>
      </c>
      <c r="Y83" s="184">
        <v>0</v>
      </c>
      <c r="Z83" s="184">
        <v>0</v>
      </c>
      <c r="AA83" s="185">
        <v>22752</v>
      </c>
    </row>
    <row r="84" spans="1:27" ht="15.75">
      <c r="A84" s="83" t="s">
        <v>602</v>
      </c>
      <c r="B84" s="179" t="s">
        <v>603</v>
      </c>
      <c r="C84" s="184">
        <v>0</v>
      </c>
      <c r="D84" s="184">
        <v>0</v>
      </c>
      <c r="E84" s="184">
        <v>0</v>
      </c>
      <c r="F84" s="184">
        <v>0</v>
      </c>
      <c r="G84" s="184">
        <v>0</v>
      </c>
      <c r="H84" s="184">
        <v>0</v>
      </c>
      <c r="I84" s="184">
        <v>0</v>
      </c>
      <c r="J84" s="184">
        <v>0</v>
      </c>
      <c r="K84" s="184">
        <v>0</v>
      </c>
      <c r="L84" s="184">
        <v>0</v>
      </c>
      <c r="M84" s="184">
        <v>0</v>
      </c>
      <c r="N84" s="184">
        <v>0</v>
      </c>
      <c r="O84" s="184">
        <v>0</v>
      </c>
      <c r="P84" s="184">
        <v>0</v>
      </c>
      <c r="Q84" s="184">
        <v>0</v>
      </c>
      <c r="R84" s="184">
        <v>0</v>
      </c>
      <c r="S84" s="184">
        <v>0</v>
      </c>
      <c r="T84" s="184">
        <v>0</v>
      </c>
      <c r="U84" s="184">
        <v>0</v>
      </c>
      <c r="V84" s="184">
        <v>0</v>
      </c>
      <c r="W84" s="184">
        <v>0</v>
      </c>
      <c r="X84" s="184">
        <v>0</v>
      </c>
      <c r="Y84" s="184">
        <v>0</v>
      </c>
      <c r="Z84" s="184">
        <v>0</v>
      </c>
      <c r="AA84" s="185">
        <v>0</v>
      </c>
    </row>
    <row r="85" spans="1:27" ht="15.75">
      <c r="A85" s="83" t="s">
        <v>367</v>
      </c>
      <c r="B85" s="179" t="s">
        <v>411</v>
      </c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5"/>
    </row>
    <row r="86" spans="1:27" ht="15.75">
      <c r="A86" s="83" t="s">
        <v>96</v>
      </c>
      <c r="B86" s="66" t="s">
        <v>412</v>
      </c>
      <c r="C86" s="184">
        <v>93888</v>
      </c>
      <c r="D86" s="184">
        <v>96999</v>
      </c>
      <c r="E86" s="184">
        <v>150100.42000000001</v>
      </c>
      <c r="F86" s="184">
        <v>64924</v>
      </c>
      <c r="G86" s="184">
        <v>1913</v>
      </c>
      <c r="H86" s="184">
        <v>30311</v>
      </c>
      <c r="I86" s="184">
        <v>125217</v>
      </c>
      <c r="J86" s="184">
        <v>120056.20600000001</v>
      </c>
      <c r="K86" s="184">
        <v>10213</v>
      </c>
      <c r="L86" s="184">
        <v>129270</v>
      </c>
      <c r="M86" s="184">
        <v>106686</v>
      </c>
      <c r="N86" s="184">
        <v>73294.954110000006</v>
      </c>
      <c r="O86" s="184">
        <v>5222</v>
      </c>
      <c r="P86" s="184">
        <v>16524.20666</v>
      </c>
      <c r="Q86" s="184">
        <v>328.791</v>
      </c>
      <c r="R86" s="184">
        <v>4264</v>
      </c>
      <c r="S86" s="184">
        <v>6803</v>
      </c>
      <c r="T86" s="184">
        <v>98674</v>
      </c>
      <c r="U86" s="184">
        <v>441</v>
      </c>
      <c r="V86" s="184">
        <v>8047</v>
      </c>
      <c r="W86" s="184">
        <v>1386</v>
      </c>
      <c r="X86" s="184">
        <v>2223</v>
      </c>
      <c r="Y86" s="184">
        <v>916</v>
      </c>
      <c r="Z86" s="184">
        <v>9765</v>
      </c>
      <c r="AA86" s="185">
        <v>1157466.5777700001</v>
      </c>
    </row>
    <row r="87" spans="1:27" ht="15.75">
      <c r="A87" s="83" t="s">
        <v>97</v>
      </c>
      <c r="B87" s="66" t="s">
        <v>0</v>
      </c>
      <c r="C87" s="184">
        <v>4</v>
      </c>
      <c r="D87" s="184">
        <v>0</v>
      </c>
      <c r="E87" s="184">
        <v>0</v>
      </c>
      <c r="F87" s="184">
        <v>91</v>
      </c>
      <c r="G87" s="184">
        <v>0</v>
      </c>
      <c r="H87" s="184">
        <v>674</v>
      </c>
      <c r="I87" s="184">
        <v>3880</v>
      </c>
      <c r="J87" s="184">
        <v>0</v>
      </c>
      <c r="K87" s="184">
        <v>0</v>
      </c>
      <c r="L87" s="184">
        <v>0</v>
      </c>
      <c r="M87" s="184">
        <v>0</v>
      </c>
      <c r="N87" s="184">
        <v>2.3850100000000003</v>
      </c>
      <c r="O87" s="184">
        <v>256</v>
      </c>
      <c r="P87" s="184">
        <v>491.84854999999999</v>
      </c>
      <c r="Q87" s="184">
        <v>0</v>
      </c>
      <c r="R87" s="184">
        <v>0</v>
      </c>
      <c r="S87" s="184">
        <v>0</v>
      </c>
      <c r="T87" s="184">
        <v>0</v>
      </c>
      <c r="U87" s="184">
        <v>158</v>
      </c>
      <c r="V87" s="184">
        <v>0</v>
      </c>
      <c r="W87" s="184">
        <v>0</v>
      </c>
      <c r="X87" s="184">
        <v>0</v>
      </c>
      <c r="Y87" s="184">
        <v>45</v>
      </c>
      <c r="Z87" s="184">
        <v>0</v>
      </c>
      <c r="AA87" s="185">
        <v>5602.2335599999997</v>
      </c>
    </row>
    <row r="88" spans="1:27" ht="15.75">
      <c r="A88" s="83" t="s">
        <v>98</v>
      </c>
      <c r="B88" s="66" t="s">
        <v>416</v>
      </c>
      <c r="C88" s="184">
        <v>0</v>
      </c>
      <c r="D88" s="184">
        <v>0</v>
      </c>
      <c r="E88" s="184">
        <v>0</v>
      </c>
      <c r="F88" s="184">
        <v>0</v>
      </c>
      <c r="G88" s="184">
        <v>0</v>
      </c>
      <c r="H88" s="184">
        <v>0</v>
      </c>
      <c r="I88" s="184">
        <v>0</v>
      </c>
      <c r="J88" s="184">
        <v>0</v>
      </c>
      <c r="K88" s="184">
        <v>0</v>
      </c>
      <c r="L88" s="184">
        <v>0</v>
      </c>
      <c r="M88" s="184">
        <v>0</v>
      </c>
      <c r="N88" s="184">
        <v>0</v>
      </c>
      <c r="O88" s="184">
        <v>0</v>
      </c>
      <c r="P88" s="184">
        <v>0</v>
      </c>
      <c r="Q88" s="184">
        <v>0</v>
      </c>
      <c r="R88" s="184">
        <v>0</v>
      </c>
      <c r="S88" s="184">
        <v>0</v>
      </c>
      <c r="T88" s="184">
        <v>0</v>
      </c>
      <c r="U88" s="184">
        <v>0</v>
      </c>
      <c r="V88" s="184">
        <v>0</v>
      </c>
      <c r="W88" s="184">
        <v>0</v>
      </c>
      <c r="X88" s="184">
        <v>0</v>
      </c>
      <c r="Y88" s="184">
        <v>0</v>
      </c>
      <c r="Z88" s="184">
        <v>0</v>
      </c>
      <c r="AA88" s="185">
        <v>0</v>
      </c>
    </row>
    <row r="89" spans="1:27" ht="15.75">
      <c r="A89" s="83" t="s">
        <v>99</v>
      </c>
      <c r="B89" s="66" t="s">
        <v>417</v>
      </c>
      <c r="C89" s="184">
        <v>163046</v>
      </c>
      <c r="D89" s="184">
        <v>158059</v>
      </c>
      <c r="E89" s="184">
        <v>200352.1</v>
      </c>
      <c r="F89" s="184">
        <v>196184</v>
      </c>
      <c r="G89" s="184">
        <v>4388</v>
      </c>
      <c r="H89" s="184">
        <v>78581</v>
      </c>
      <c r="I89" s="184">
        <v>220077</v>
      </c>
      <c r="J89" s="184">
        <v>237819.78099999999</v>
      </c>
      <c r="K89" s="184">
        <v>2538</v>
      </c>
      <c r="L89" s="184">
        <v>414498</v>
      </c>
      <c r="M89" s="184">
        <v>175468</v>
      </c>
      <c r="N89" s="184">
        <v>183706.25275000001</v>
      </c>
      <c r="O89" s="184">
        <v>55493</v>
      </c>
      <c r="P89" s="184">
        <v>23377.748810000001</v>
      </c>
      <c r="Q89" s="184">
        <v>64.417000000000002</v>
      </c>
      <c r="R89" s="184">
        <v>917</v>
      </c>
      <c r="S89" s="184">
        <v>2589</v>
      </c>
      <c r="T89" s="184">
        <v>158842</v>
      </c>
      <c r="U89" s="184">
        <v>142</v>
      </c>
      <c r="V89" s="184">
        <v>1430</v>
      </c>
      <c r="W89" s="184">
        <v>254</v>
      </c>
      <c r="X89" s="184">
        <v>225</v>
      </c>
      <c r="Y89" s="184">
        <v>144</v>
      </c>
      <c r="Z89" s="184">
        <v>14566</v>
      </c>
      <c r="AA89" s="185">
        <v>2292761.2995599997</v>
      </c>
    </row>
    <row r="90" spans="1:27" ht="15.75">
      <c r="A90" s="83" t="s">
        <v>100</v>
      </c>
      <c r="B90" s="66" t="s">
        <v>418</v>
      </c>
      <c r="C90" s="184">
        <v>0</v>
      </c>
      <c r="D90" s="184">
        <v>0</v>
      </c>
      <c r="E90" s="184">
        <v>0</v>
      </c>
      <c r="F90" s="184">
        <v>0</v>
      </c>
      <c r="G90" s="184">
        <v>1404</v>
      </c>
      <c r="H90" s="184">
        <v>56</v>
      </c>
      <c r="I90" s="184">
        <v>0</v>
      </c>
      <c r="J90" s="184">
        <v>140.833</v>
      </c>
      <c r="K90" s="184">
        <v>0</v>
      </c>
      <c r="L90" s="184">
        <v>84</v>
      </c>
      <c r="M90" s="184">
        <v>128</v>
      </c>
      <c r="N90" s="184">
        <v>0</v>
      </c>
      <c r="O90" s="184">
        <v>0</v>
      </c>
      <c r="P90" s="184">
        <v>0</v>
      </c>
      <c r="Q90" s="184">
        <v>0</v>
      </c>
      <c r="R90" s="184">
        <v>4</v>
      </c>
      <c r="S90" s="184">
        <v>4</v>
      </c>
      <c r="T90" s="184">
        <v>0</v>
      </c>
      <c r="U90" s="184">
        <v>12</v>
      </c>
      <c r="V90" s="184">
        <v>379</v>
      </c>
      <c r="W90" s="184">
        <v>4</v>
      </c>
      <c r="X90" s="184">
        <v>4</v>
      </c>
      <c r="Y90" s="184">
        <v>218</v>
      </c>
      <c r="Z90" s="184">
        <v>0</v>
      </c>
      <c r="AA90" s="185">
        <v>2437.8330000000001</v>
      </c>
    </row>
    <row r="91" spans="1:27" ht="15.75">
      <c r="A91" s="83" t="s">
        <v>101</v>
      </c>
      <c r="B91" s="66" t="s">
        <v>419</v>
      </c>
      <c r="C91" s="184">
        <v>0</v>
      </c>
      <c r="D91" s="184">
        <v>0</v>
      </c>
      <c r="E91" s="184">
        <v>0</v>
      </c>
      <c r="F91" s="184">
        <v>0</v>
      </c>
      <c r="G91" s="184">
        <v>0</v>
      </c>
      <c r="H91" s="184">
        <v>0</v>
      </c>
      <c r="I91" s="184">
        <v>0</v>
      </c>
      <c r="J91" s="184">
        <v>0</v>
      </c>
      <c r="K91" s="184">
        <v>0</v>
      </c>
      <c r="L91" s="184">
        <v>0</v>
      </c>
      <c r="M91" s="184">
        <v>0</v>
      </c>
      <c r="N91" s="184">
        <v>0</v>
      </c>
      <c r="O91" s="184">
        <v>0</v>
      </c>
      <c r="P91" s="184">
        <v>0</v>
      </c>
      <c r="Q91" s="184">
        <v>0</v>
      </c>
      <c r="R91" s="184">
        <v>0</v>
      </c>
      <c r="S91" s="184">
        <v>0</v>
      </c>
      <c r="T91" s="184">
        <v>0</v>
      </c>
      <c r="U91" s="184">
        <v>0</v>
      </c>
      <c r="V91" s="184">
        <v>0</v>
      </c>
      <c r="W91" s="184">
        <v>0</v>
      </c>
      <c r="X91" s="184">
        <v>0</v>
      </c>
      <c r="Y91" s="184">
        <v>0</v>
      </c>
      <c r="Z91" s="184">
        <v>0</v>
      </c>
      <c r="AA91" s="185">
        <v>0</v>
      </c>
    </row>
    <row r="92" spans="1:27" ht="15.75">
      <c r="A92" s="83" t="s">
        <v>102</v>
      </c>
      <c r="B92" s="66" t="s">
        <v>420</v>
      </c>
      <c r="C92" s="184">
        <v>0</v>
      </c>
      <c r="D92" s="184">
        <v>0</v>
      </c>
      <c r="E92" s="184">
        <v>0</v>
      </c>
      <c r="F92" s="184">
        <v>0</v>
      </c>
      <c r="G92" s="184">
        <v>0</v>
      </c>
      <c r="H92" s="184">
        <v>0</v>
      </c>
      <c r="I92" s="184">
        <v>0</v>
      </c>
      <c r="J92" s="184">
        <v>0</v>
      </c>
      <c r="K92" s="184">
        <v>0</v>
      </c>
      <c r="L92" s="184">
        <v>0</v>
      </c>
      <c r="M92" s="184">
        <v>0</v>
      </c>
      <c r="N92" s="184">
        <v>0</v>
      </c>
      <c r="O92" s="184">
        <v>0</v>
      </c>
      <c r="P92" s="184">
        <v>0</v>
      </c>
      <c r="Q92" s="184">
        <v>0</v>
      </c>
      <c r="R92" s="184">
        <v>0</v>
      </c>
      <c r="S92" s="184">
        <v>0</v>
      </c>
      <c r="T92" s="184">
        <v>0</v>
      </c>
      <c r="U92" s="184">
        <v>0</v>
      </c>
      <c r="V92" s="184">
        <v>0</v>
      </c>
      <c r="W92" s="184">
        <v>0</v>
      </c>
      <c r="X92" s="184">
        <v>0</v>
      </c>
      <c r="Y92" s="184">
        <v>0</v>
      </c>
      <c r="Z92" s="184">
        <v>0</v>
      </c>
      <c r="AA92" s="185">
        <v>0</v>
      </c>
    </row>
    <row r="93" spans="1:27" ht="15.75">
      <c r="A93" s="83" t="s">
        <v>103</v>
      </c>
      <c r="B93" s="66" t="s">
        <v>421</v>
      </c>
      <c r="C93" s="184">
        <v>1546</v>
      </c>
      <c r="D93" s="184">
        <v>259</v>
      </c>
      <c r="E93" s="184">
        <v>0</v>
      </c>
      <c r="F93" s="184">
        <v>0</v>
      </c>
      <c r="G93" s="184">
        <v>476</v>
      </c>
      <c r="H93" s="184">
        <v>0</v>
      </c>
      <c r="I93" s="184">
        <v>613</v>
      </c>
      <c r="J93" s="184">
        <v>0</v>
      </c>
      <c r="K93" s="184">
        <v>0</v>
      </c>
      <c r="L93" s="184">
        <v>0</v>
      </c>
      <c r="M93" s="184">
        <v>0</v>
      </c>
      <c r="N93" s="184">
        <v>1671</v>
      </c>
      <c r="O93" s="184">
        <v>0</v>
      </c>
      <c r="P93" s="184">
        <v>0</v>
      </c>
      <c r="Q93" s="184">
        <v>0</v>
      </c>
      <c r="R93" s="184">
        <v>0</v>
      </c>
      <c r="S93" s="184">
        <v>8</v>
      </c>
      <c r="T93" s="184">
        <v>0</v>
      </c>
      <c r="U93" s="184">
        <v>0</v>
      </c>
      <c r="V93" s="184">
        <v>3</v>
      </c>
      <c r="W93" s="184">
        <v>15</v>
      </c>
      <c r="X93" s="184">
        <v>0</v>
      </c>
      <c r="Y93" s="184">
        <v>0</v>
      </c>
      <c r="Z93" s="184">
        <v>27</v>
      </c>
      <c r="AA93" s="185">
        <v>4618</v>
      </c>
    </row>
    <row r="94" spans="1:27" ht="15.75">
      <c r="A94" s="83" t="s">
        <v>104</v>
      </c>
      <c r="B94" s="66" t="s">
        <v>422</v>
      </c>
      <c r="C94" s="184">
        <v>0</v>
      </c>
      <c r="D94" s="184">
        <v>0</v>
      </c>
      <c r="E94" s="184">
        <v>0</v>
      </c>
      <c r="F94" s="184">
        <v>0</v>
      </c>
      <c r="G94" s="184">
        <v>0</v>
      </c>
      <c r="H94" s="184">
        <v>0</v>
      </c>
      <c r="I94" s="184">
        <v>0</v>
      </c>
      <c r="J94" s="184">
        <v>0</v>
      </c>
      <c r="K94" s="184">
        <v>0</v>
      </c>
      <c r="L94" s="184">
        <v>0</v>
      </c>
      <c r="M94" s="184">
        <v>0</v>
      </c>
      <c r="N94" s="184">
        <v>0</v>
      </c>
      <c r="O94" s="184">
        <v>0</v>
      </c>
      <c r="P94" s="184">
        <v>409.25626</v>
      </c>
      <c r="Q94" s="184">
        <v>0</v>
      </c>
      <c r="R94" s="184">
        <v>0</v>
      </c>
      <c r="S94" s="184">
        <v>0</v>
      </c>
      <c r="T94" s="184">
        <v>0</v>
      </c>
      <c r="U94" s="184">
        <v>0</v>
      </c>
      <c r="V94" s="184">
        <v>0</v>
      </c>
      <c r="W94" s="184">
        <v>0</v>
      </c>
      <c r="X94" s="184">
        <v>0</v>
      </c>
      <c r="Y94" s="184">
        <v>0</v>
      </c>
      <c r="Z94" s="184">
        <v>0</v>
      </c>
      <c r="AA94" s="185">
        <v>409.25626</v>
      </c>
    </row>
    <row r="95" spans="1:27" ht="15.75">
      <c r="A95" s="186"/>
      <c r="B95" s="179" t="s">
        <v>423</v>
      </c>
      <c r="C95" s="184">
        <v>258484</v>
      </c>
      <c r="D95" s="184">
        <v>255317</v>
      </c>
      <c r="E95" s="184">
        <v>350452.52</v>
      </c>
      <c r="F95" s="184">
        <v>261199</v>
      </c>
      <c r="G95" s="184">
        <v>8181</v>
      </c>
      <c r="H95" s="184">
        <v>109622</v>
      </c>
      <c r="I95" s="184">
        <v>349787</v>
      </c>
      <c r="J95" s="184">
        <v>358016.81999999995</v>
      </c>
      <c r="K95" s="184">
        <v>12751</v>
      </c>
      <c r="L95" s="184">
        <v>543852</v>
      </c>
      <c r="M95" s="184">
        <v>282282</v>
      </c>
      <c r="N95" s="184">
        <v>258674.59187</v>
      </c>
      <c r="O95" s="184">
        <v>60971</v>
      </c>
      <c r="P95" s="184">
        <v>40803.060279999998</v>
      </c>
      <c r="Q95" s="184">
        <v>393.20799999999997</v>
      </c>
      <c r="R95" s="184">
        <v>5185</v>
      </c>
      <c r="S95" s="184">
        <v>9404</v>
      </c>
      <c r="T95" s="184">
        <v>257516</v>
      </c>
      <c r="U95" s="184">
        <v>753</v>
      </c>
      <c r="V95" s="184">
        <v>9859</v>
      </c>
      <c r="W95" s="184">
        <v>1659</v>
      </c>
      <c r="X95" s="184">
        <v>2452</v>
      </c>
      <c r="Y95" s="184">
        <v>1323</v>
      </c>
      <c r="Z95" s="184">
        <v>24358</v>
      </c>
      <c r="AA95" s="185">
        <v>3463295.2001499999</v>
      </c>
    </row>
    <row r="96" spans="1:27" ht="31.5">
      <c r="A96" s="83" t="s">
        <v>369</v>
      </c>
      <c r="B96" s="179" t="s">
        <v>424</v>
      </c>
      <c r="C96" s="184">
        <v>0</v>
      </c>
      <c r="D96" s="184">
        <v>0</v>
      </c>
      <c r="E96" s="184">
        <v>0</v>
      </c>
      <c r="F96" s="184">
        <v>0</v>
      </c>
      <c r="G96" s="184">
        <v>0</v>
      </c>
      <c r="H96" s="184">
        <v>0</v>
      </c>
      <c r="I96" s="184">
        <v>0</v>
      </c>
      <c r="J96" s="184">
        <v>0</v>
      </c>
      <c r="K96" s="184">
        <v>0</v>
      </c>
      <c r="L96" s="184">
        <v>0</v>
      </c>
      <c r="M96" s="184">
        <v>0</v>
      </c>
      <c r="N96" s="184">
        <v>0</v>
      </c>
      <c r="O96" s="184">
        <v>0</v>
      </c>
      <c r="P96" s="184">
        <v>0</v>
      </c>
      <c r="Q96" s="184">
        <v>0</v>
      </c>
      <c r="R96" s="184">
        <v>0</v>
      </c>
      <c r="S96" s="184">
        <v>0</v>
      </c>
      <c r="T96" s="184">
        <v>0</v>
      </c>
      <c r="U96" s="184">
        <v>0</v>
      </c>
      <c r="V96" s="184">
        <v>0</v>
      </c>
      <c r="W96" s="184">
        <v>0</v>
      </c>
      <c r="X96" s="184">
        <v>0</v>
      </c>
      <c r="Y96" s="184">
        <v>0</v>
      </c>
      <c r="Z96" s="184">
        <v>0</v>
      </c>
      <c r="AA96" s="185">
        <v>0</v>
      </c>
    </row>
    <row r="97" spans="1:27" ht="15.75">
      <c r="A97" s="83" t="s">
        <v>572</v>
      </c>
      <c r="B97" s="179" t="s">
        <v>573</v>
      </c>
      <c r="C97" s="184">
        <v>0</v>
      </c>
      <c r="D97" s="184">
        <v>0</v>
      </c>
      <c r="E97" s="184">
        <v>0</v>
      </c>
      <c r="F97" s="184">
        <v>205</v>
      </c>
      <c r="G97" s="184">
        <v>0</v>
      </c>
      <c r="H97" s="184">
        <v>0</v>
      </c>
      <c r="I97" s="184">
        <v>0</v>
      </c>
      <c r="J97" s="184">
        <v>0</v>
      </c>
      <c r="K97" s="184">
        <v>0</v>
      </c>
      <c r="L97" s="184">
        <v>0</v>
      </c>
      <c r="M97" s="184">
        <v>0</v>
      </c>
      <c r="N97" s="184">
        <v>0</v>
      </c>
      <c r="O97" s="184">
        <v>0</v>
      </c>
      <c r="P97" s="184">
        <v>0</v>
      </c>
      <c r="Q97" s="184">
        <v>0</v>
      </c>
      <c r="R97" s="184">
        <v>0</v>
      </c>
      <c r="S97" s="184">
        <v>0</v>
      </c>
      <c r="T97" s="184">
        <v>0</v>
      </c>
      <c r="U97" s="184">
        <v>0</v>
      </c>
      <c r="V97" s="184">
        <v>0</v>
      </c>
      <c r="W97" s="184">
        <v>0</v>
      </c>
      <c r="X97" s="184">
        <v>0</v>
      </c>
      <c r="Y97" s="184">
        <v>0</v>
      </c>
      <c r="Z97" s="184">
        <v>0</v>
      </c>
      <c r="AA97" s="185">
        <v>205</v>
      </c>
    </row>
    <row r="98" spans="1:27" ht="15.75">
      <c r="A98" s="186" t="s">
        <v>96</v>
      </c>
      <c r="B98" s="66" t="s">
        <v>574</v>
      </c>
      <c r="C98" s="184">
        <v>0</v>
      </c>
      <c r="D98" s="184">
        <v>0</v>
      </c>
      <c r="E98" s="184">
        <v>0</v>
      </c>
      <c r="F98" s="184">
        <v>205</v>
      </c>
      <c r="G98" s="184">
        <v>0</v>
      </c>
      <c r="H98" s="184">
        <v>0</v>
      </c>
      <c r="I98" s="184">
        <v>0</v>
      </c>
      <c r="J98" s="184">
        <v>0</v>
      </c>
      <c r="K98" s="184">
        <v>0</v>
      </c>
      <c r="L98" s="184">
        <v>0</v>
      </c>
      <c r="M98" s="184">
        <v>0</v>
      </c>
      <c r="N98" s="184">
        <v>0</v>
      </c>
      <c r="O98" s="184">
        <v>0</v>
      </c>
      <c r="P98" s="184">
        <v>0</v>
      </c>
      <c r="Q98" s="184">
        <v>0</v>
      </c>
      <c r="R98" s="184">
        <v>0</v>
      </c>
      <c r="S98" s="184">
        <v>0</v>
      </c>
      <c r="T98" s="184">
        <v>0</v>
      </c>
      <c r="U98" s="184">
        <v>0</v>
      </c>
      <c r="V98" s="184">
        <v>0</v>
      </c>
      <c r="W98" s="184">
        <v>0</v>
      </c>
      <c r="X98" s="184">
        <v>0</v>
      </c>
      <c r="Y98" s="184">
        <v>0</v>
      </c>
      <c r="Z98" s="184">
        <v>0</v>
      </c>
      <c r="AA98" s="185">
        <v>205</v>
      </c>
    </row>
    <row r="99" spans="1:27" ht="15.75">
      <c r="A99" s="186" t="s">
        <v>97</v>
      </c>
      <c r="B99" s="66" t="s">
        <v>575</v>
      </c>
      <c r="C99" s="184">
        <v>0</v>
      </c>
      <c r="D99" s="184">
        <v>0</v>
      </c>
      <c r="E99" s="184">
        <v>0</v>
      </c>
      <c r="F99" s="184">
        <v>0</v>
      </c>
      <c r="G99" s="184">
        <v>0</v>
      </c>
      <c r="H99" s="184">
        <v>0</v>
      </c>
      <c r="I99" s="184">
        <v>0</v>
      </c>
      <c r="J99" s="184">
        <v>0</v>
      </c>
      <c r="K99" s="184">
        <v>0</v>
      </c>
      <c r="L99" s="184">
        <v>0</v>
      </c>
      <c r="M99" s="184">
        <v>0</v>
      </c>
      <c r="N99" s="184">
        <v>0</v>
      </c>
      <c r="O99" s="184">
        <v>0</v>
      </c>
      <c r="P99" s="184">
        <v>0</v>
      </c>
      <c r="Q99" s="184">
        <v>0</v>
      </c>
      <c r="R99" s="184">
        <v>0</v>
      </c>
      <c r="S99" s="184">
        <v>0</v>
      </c>
      <c r="T99" s="184">
        <v>0</v>
      </c>
      <c r="U99" s="184">
        <v>0</v>
      </c>
      <c r="V99" s="184">
        <v>0</v>
      </c>
      <c r="W99" s="184">
        <v>0</v>
      </c>
      <c r="X99" s="184">
        <v>0</v>
      </c>
      <c r="Y99" s="184">
        <v>0</v>
      </c>
      <c r="Z99" s="184">
        <v>0</v>
      </c>
      <c r="AA99" s="185">
        <v>0</v>
      </c>
    </row>
    <row r="100" spans="1:27" ht="15.75">
      <c r="A100" s="186" t="s">
        <v>98</v>
      </c>
      <c r="B100" s="66" t="s">
        <v>561</v>
      </c>
      <c r="C100" s="184">
        <v>0</v>
      </c>
      <c r="D100" s="184">
        <v>0</v>
      </c>
      <c r="E100" s="184">
        <v>0</v>
      </c>
      <c r="F100" s="184">
        <v>0</v>
      </c>
      <c r="G100" s="184">
        <v>0</v>
      </c>
      <c r="H100" s="184">
        <v>0</v>
      </c>
      <c r="I100" s="184">
        <v>0</v>
      </c>
      <c r="J100" s="184">
        <v>0</v>
      </c>
      <c r="K100" s="184">
        <v>0</v>
      </c>
      <c r="L100" s="184">
        <v>0</v>
      </c>
      <c r="M100" s="184">
        <v>0</v>
      </c>
      <c r="N100" s="184">
        <v>0</v>
      </c>
      <c r="O100" s="184">
        <v>0</v>
      </c>
      <c r="P100" s="184">
        <v>0</v>
      </c>
      <c r="Q100" s="184">
        <v>0</v>
      </c>
      <c r="R100" s="184">
        <v>0</v>
      </c>
      <c r="S100" s="184">
        <v>0</v>
      </c>
      <c r="T100" s="184">
        <v>0</v>
      </c>
      <c r="U100" s="184">
        <v>0</v>
      </c>
      <c r="V100" s="184">
        <v>0</v>
      </c>
      <c r="W100" s="184">
        <v>0</v>
      </c>
      <c r="X100" s="184">
        <v>0</v>
      </c>
      <c r="Y100" s="184">
        <v>0</v>
      </c>
      <c r="Z100" s="184">
        <v>0</v>
      </c>
      <c r="AA100" s="185">
        <v>0</v>
      </c>
    </row>
    <row r="101" spans="1:27" ht="15.75">
      <c r="A101" s="83" t="s">
        <v>379</v>
      </c>
      <c r="B101" s="179" t="s">
        <v>425</v>
      </c>
      <c r="C101" s="184">
        <v>0</v>
      </c>
      <c r="D101" s="184">
        <v>0</v>
      </c>
      <c r="E101" s="184">
        <v>47788</v>
      </c>
      <c r="F101" s="184">
        <v>0</v>
      </c>
      <c r="G101" s="184">
        <v>0</v>
      </c>
      <c r="H101" s="184">
        <v>0</v>
      </c>
      <c r="I101" s="184">
        <v>0</v>
      </c>
      <c r="J101" s="184">
        <v>0</v>
      </c>
      <c r="K101" s="184">
        <v>0</v>
      </c>
      <c r="L101" s="184">
        <v>0</v>
      </c>
      <c r="M101" s="184">
        <v>0</v>
      </c>
      <c r="N101" s="184">
        <v>0</v>
      </c>
      <c r="O101" s="184">
        <v>0</v>
      </c>
      <c r="P101" s="184">
        <v>0</v>
      </c>
      <c r="Q101" s="184">
        <v>0</v>
      </c>
      <c r="R101" s="184">
        <v>0</v>
      </c>
      <c r="S101" s="184">
        <v>0</v>
      </c>
      <c r="T101" s="184">
        <v>13256</v>
      </c>
      <c r="U101" s="184">
        <v>0</v>
      </c>
      <c r="V101" s="184">
        <v>0</v>
      </c>
      <c r="W101" s="184">
        <v>0</v>
      </c>
      <c r="X101" s="184">
        <v>0</v>
      </c>
      <c r="Y101" s="184">
        <v>0</v>
      </c>
      <c r="Z101" s="184">
        <v>0</v>
      </c>
      <c r="AA101" s="185">
        <v>61044</v>
      </c>
    </row>
    <row r="102" spans="1:27" ht="15.75">
      <c r="A102" s="83" t="s">
        <v>389</v>
      </c>
      <c r="B102" s="179" t="s">
        <v>426</v>
      </c>
      <c r="C102" s="184">
        <v>60399</v>
      </c>
      <c r="D102" s="184">
        <v>23188</v>
      </c>
      <c r="E102" s="184">
        <v>63983.930000000008</v>
      </c>
      <c r="F102" s="184">
        <v>28659</v>
      </c>
      <c r="G102" s="184">
        <v>10098</v>
      </c>
      <c r="H102" s="184">
        <v>26582</v>
      </c>
      <c r="I102" s="184">
        <v>35089</v>
      </c>
      <c r="J102" s="184">
        <v>58979.913</v>
      </c>
      <c r="K102" s="184">
        <v>6778</v>
      </c>
      <c r="L102" s="184">
        <v>19027</v>
      </c>
      <c r="M102" s="184">
        <v>59484</v>
      </c>
      <c r="N102" s="184">
        <v>31558.878700000001</v>
      </c>
      <c r="O102" s="184">
        <v>11831</v>
      </c>
      <c r="P102" s="184">
        <v>4774.6504700000005</v>
      </c>
      <c r="Q102" s="184">
        <v>271.06200000000001</v>
      </c>
      <c r="R102" s="184">
        <v>577</v>
      </c>
      <c r="S102" s="184">
        <v>2999</v>
      </c>
      <c r="T102" s="184">
        <v>23114</v>
      </c>
      <c r="U102" s="184">
        <v>108</v>
      </c>
      <c r="V102" s="184">
        <v>3832</v>
      </c>
      <c r="W102" s="184">
        <v>1346</v>
      </c>
      <c r="X102" s="184">
        <v>467</v>
      </c>
      <c r="Y102" s="184">
        <v>93</v>
      </c>
      <c r="Z102" s="184">
        <v>3563</v>
      </c>
      <c r="AA102" s="185">
        <v>476802.43416999996</v>
      </c>
    </row>
    <row r="103" spans="1:27" ht="15.75">
      <c r="A103" s="83" t="s">
        <v>348</v>
      </c>
      <c r="B103" s="66" t="s">
        <v>427</v>
      </c>
      <c r="C103" s="184">
        <v>13172</v>
      </c>
      <c r="D103" s="184">
        <v>13363</v>
      </c>
      <c r="E103" s="184">
        <v>23686.77</v>
      </c>
      <c r="F103" s="184">
        <v>16430</v>
      </c>
      <c r="G103" s="184">
        <v>8534</v>
      </c>
      <c r="H103" s="184">
        <v>5805</v>
      </c>
      <c r="I103" s="184">
        <v>22193</v>
      </c>
      <c r="J103" s="184">
        <v>282.065</v>
      </c>
      <c r="K103" s="184">
        <v>2193</v>
      </c>
      <c r="L103" s="184">
        <v>0</v>
      </c>
      <c r="M103" s="184">
        <v>10276</v>
      </c>
      <c r="N103" s="184">
        <v>13268</v>
      </c>
      <c r="O103" s="184">
        <v>5273</v>
      </c>
      <c r="P103" s="184">
        <v>2840.8044400000003</v>
      </c>
      <c r="Q103" s="184">
        <v>84.72</v>
      </c>
      <c r="R103" s="184">
        <v>0</v>
      </c>
      <c r="S103" s="184">
        <v>2253</v>
      </c>
      <c r="T103" s="184">
        <v>13663</v>
      </c>
      <c r="U103" s="184">
        <v>41</v>
      </c>
      <c r="V103" s="184">
        <v>757</v>
      </c>
      <c r="W103" s="184">
        <v>0</v>
      </c>
      <c r="X103" s="184">
        <v>37</v>
      </c>
      <c r="Y103" s="184">
        <v>0</v>
      </c>
      <c r="Z103" s="184">
        <v>2175</v>
      </c>
      <c r="AA103" s="185">
        <v>156327.35944000003</v>
      </c>
    </row>
    <row r="104" spans="1:27" ht="15.75">
      <c r="A104" s="83" t="s">
        <v>344</v>
      </c>
      <c r="B104" s="66" t="s">
        <v>428</v>
      </c>
      <c r="C104" s="184">
        <v>0</v>
      </c>
      <c r="D104" s="184">
        <v>0</v>
      </c>
      <c r="E104" s="184">
        <v>0</v>
      </c>
      <c r="F104" s="184">
        <v>0</v>
      </c>
      <c r="G104" s="184">
        <v>0</v>
      </c>
      <c r="H104" s="184">
        <v>0</v>
      </c>
      <c r="I104" s="184">
        <v>0</v>
      </c>
      <c r="J104" s="184">
        <v>0</v>
      </c>
      <c r="K104" s="184">
        <v>0</v>
      </c>
      <c r="L104" s="184">
        <v>0</v>
      </c>
      <c r="M104" s="184">
        <v>0</v>
      </c>
      <c r="N104" s="184">
        <v>0</v>
      </c>
      <c r="O104" s="184">
        <v>0</v>
      </c>
      <c r="P104" s="184">
        <v>0</v>
      </c>
      <c r="Q104" s="184">
        <v>0</v>
      </c>
      <c r="R104" s="184">
        <v>0</v>
      </c>
      <c r="S104" s="184">
        <v>0</v>
      </c>
      <c r="T104" s="184">
        <v>0</v>
      </c>
      <c r="U104" s="184">
        <v>0</v>
      </c>
      <c r="V104" s="184">
        <v>0</v>
      </c>
      <c r="W104" s="184">
        <v>0</v>
      </c>
      <c r="X104" s="184">
        <v>0</v>
      </c>
      <c r="Y104" s="184">
        <v>0</v>
      </c>
      <c r="Z104" s="184">
        <v>0</v>
      </c>
      <c r="AA104" s="185">
        <v>0</v>
      </c>
    </row>
    <row r="105" spans="1:27" ht="31.5">
      <c r="A105" s="83" t="s">
        <v>344</v>
      </c>
      <c r="B105" s="66" t="s">
        <v>429</v>
      </c>
      <c r="C105" s="184">
        <v>0</v>
      </c>
      <c r="D105" s="184">
        <v>0</v>
      </c>
      <c r="E105" s="184">
        <v>0</v>
      </c>
      <c r="F105" s="184">
        <v>0</v>
      </c>
      <c r="G105" s="184">
        <v>0</v>
      </c>
      <c r="H105" s="184">
        <v>0</v>
      </c>
      <c r="I105" s="184">
        <v>0</v>
      </c>
      <c r="J105" s="184">
        <v>0</v>
      </c>
      <c r="K105" s="184">
        <v>0</v>
      </c>
      <c r="L105" s="184">
        <v>0</v>
      </c>
      <c r="M105" s="184">
        <v>0</v>
      </c>
      <c r="N105" s="184">
        <v>0</v>
      </c>
      <c r="O105" s="184">
        <v>0</v>
      </c>
      <c r="P105" s="184">
        <v>0</v>
      </c>
      <c r="Q105" s="184">
        <v>0</v>
      </c>
      <c r="R105" s="184">
        <v>0</v>
      </c>
      <c r="S105" s="184">
        <v>0</v>
      </c>
      <c r="T105" s="184">
        <v>0</v>
      </c>
      <c r="U105" s="184">
        <v>0</v>
      </c>
      <c r="V105" s="184">
        <v>0</v>
      </c>
      <c r="W105" s="184">
        <v>0</v>
      </c>
      <c r="X105" s="184">
        <v>0</v>
      </c>
      <c r="Y105" s="184">
        <v>0</v>
      </c>
      <c r="Z105" s="184">
        <v>0</v>
      </c>
      <c r="AA105" s="185">
        <v>0</v>
      </c>
    </row>
    <row r="106" spans="1:27" ht="15.75">
      <c r="A106" s="83" t="s">
        <v>350</v>
      </c>
      <c r="B106" s="66" t="s">
        <v>430</v>
      </c>
      <c r="C106" s="184">
        <v>11462</v>
      </c>
      <c r="D106" s="184">
        <v>2140</v>
      </c>
      <c r="E106" s="184">
        <v>23978</v>
      </c>
      <c r="F106" s="184">
        <v>5393</v>
      </c>
      <c r="G106" s="184">
        <v>956</v>
      </c>
      <c r="H106" s="184">
        <v>15950</v>
      </c>
      <c r="I106" s="184">
        <v>813</v>
      </c>
      <c r="J106" s="184">
        <v>22316.156999999999</v>
      </c>
      <c r="K106" s="184">
        <v>2795</v>
      </c>
      <c r="L106" s="184">
        <v>223</v>
      </c>
      <c r="M106" s="184">
        <v>41459</v>
      </c>
      <c r="N106" s="184">
        <v>10464</v>
      </c>
      <c r="O106" s="184">
        <v>5500</v>
      </c>
      <c r="P106" s="184">
        <v>0</v>
      </c>
      <c r="Q106" s="184">
        <v>1.702</v>
      </c>
      <c r="R106" s="184">
        <v>0</v>
      </c>
      <c r="S106" s="184">
        <v>88</v>
      </c>
      <c r="T106" s="184">
        <v>7855</v>
      </c>
      <c r="U106" s="184">
        <v>0</v>
      </c>
      <c r="V106" s="184">
        <v>0</v>
      </c>
      <c r="W106" s="184">
        <v>0</v>
      </c>
      <c r="X106" s="184">
        <v>193</v>
      </c>
      <c r="Y106" s="184">
        <v>0</v>
      </c>
      <c r="Z106" s="184">
        <v>705</v>
      </c>
      <c r="AA106" s="185">
        <v>152291.859</v>
      </c>
    </row>
    <row r="107" spans="1:27" ht="15.75">
      <c r="A107" s="83" t="s">
        <v>344</v>
      </c>
      <c r="B107" s="66" t="s">
        <v>428</v>
      </c>
      <c r="C107" s="184">
        <v>0</v>
      </c>
      <c r="D107" s="184">
        <v>0</v>
      </c>
      <c r="E107" s="184">
        <v>0</v>
      </c>
      <c r="F107" s="184">
        <v>0</v>
      </c>
      <c r="G107" s="184">
        <v>0</v>
      </c>
      <c r="H107" s="184">
        <v>0</v>
      </c>
      <c r="I107" s="184">
        <v>0</v>
      </c>
      <c r="J107" s="184">
        <v>0</v>
      </c>
      <c r="K107" s="184">
        <v>0</v>
      </c>
      <c r="L107" s="184">
        <v>0</v>
      </c>
      <c r="M107" s="184">
        <v>0</v>
      </c>
      <c r="N107" s="184">
        <v>0</v>
      </c>
      <c r="O107" s="184">
        <v>0</v>
      </c>
      <c r="P107" s="184">
        <v>0</v>
      </c>
      <c r="Q107" s="184">
        <v>0</v>
      </c>
      <c r="R107" s="184">
        <v>0</v>
      </c>
      <c r="S107" s="184">
        <v>0</v>
      </c>
      <c r="T107" s="184">
        <v>0</v>
      </c>
      <c r="U107" s="184">
        <v>0</v>
      </c>
      <c r="V107" s="184">
        <v>0</v>
      </c>
      <c r="W107" s="184">
        <v>0</v>
      </c>
      <c r="X107" s="184">
        <v>0</v>
      </c>
      <c r="Y107" s="184">
        <v>0</v>
      </c>
      <c r="Z107" s="184">
        <v>0</v>
      </c>
      <c r="AA107" s="185">
        <v>0</v>
      </c>
    </row>
    <row r="108" spans="1:27" ht="31.5">
      <c r="A108" s="83" t="s">
        <v>344</v>
      </c>
      <c r="B108" s="66" t="s">
        <v>429</v>
      </c>
      <c r="C108" s="184">
        <v>0</v>
      </c>
      <c r="D108" s="184">
        <v>0</v>
      </c>
      <c r="E108" s="184">
        <v>0</v>
      </c>
      <c r="F108" s="184">
        <v>0</v>
      </c>
      <c r="G108" s="184">
        <v>0</v>
      </c>
      <c r="H108" s="184">
        <v>0</v>
      </c>
      <c r="I108" s="184">
        <v>0</v>
      </c>
      <c r="J108" s="184">
        <v>0</v>
      </c>
      <c r="K108" s="184">
        <v>0</v>
      </c>
      <c r="L108" s="184">
        <v>0</v>
      </c>
      <c r="M108" s="184">
        <v>0</v>
      </c>
      <c r="N108" s="184">
        <v>0</v>
      </c>
      <c r="O108" s="184">
        <v>0</v>
      </c>
      <c r="P108" s="184">
        <v>0</v>
      </c>
      <c r="Q108" s="184">
        <v>0</v>
      </c>
      <c r="R108" s="184">
        <v>0</v>
      </c>
      <c r="S108" s="184">
        <v>0</v>
      </c>
      <c r="T108" s="184">
        <v>0</v>
      </c>
      <c r="U108" s="184">
        <v>0</v>
      </c>
      <c r="V108" s="184">
        <v>0</v>
      </c>
      <c r="W108" s="184">
        <v>0</v>
      </c>
      <c r="X108" s="184">
        <v>0</v>
      </c>
      <c r="Y108" s="184">
        <v>0</v>
      </c>
      <c r="Z108" s="184">
        <v>0</v>
      </c>
      <c r="AA108" s="185">
        <v>0</v>
      </c>
    </row>
    <row r="109" spans="1:27" ht="15.75">
      <c r="A109" s="83" t="s">
        <v>356</v>
      </c>
      <c r="B109" s="66" t="s">
        <v>431</v>
      </c>
      <c r="C109" s="184">
        <v>20000</v>
      </c>
      <c r="D109" s="184">
        <v>0</v>
      </c>
      <c r="E109" s="184">
        <v>0</v>
      </c>
      <c r="F109" s="184">
        <v>0</v>
      </c>
      <c r="G109" s="184">
        <v>0</v>
      </c>
      <c r="H109" s="184">
        <v>0</v>
      </c>
      <c r="I109" s="184">
        <v>0</v>
      </c>
      <c r="J109" s="184">
        <v>0</v>
      </c>
      <c r="K109" s="184">
        <v>0</v>
      </c>
      <c r="L109" s="184">
        <v>0</v>
      </c>
      <c r="M109" s="184">
        <v>0</v>
      </c>
      <c r="N109" s="184">
        <v>0</v>
      </c>
      <c r="O109" s="184">
        <v>0</v>
      </c>
      <c r="P109" s="184">
        <v>0</v>
      </c>
      <c r="Q109" s="184">
        <v>0</v>
      </c>
      <c r="R109" s="184">
        <v>0</v>
      </c>
      <c r="S109" s="184">
        <v>0</v>
      </c>
      <c r="T109" s="184">
        <v>0</v>
      </c>
      <c r="U109" s="184">
        <v>0</v>
      </c>
      <c r="V109" s="184">
        <v>0</v>
      </c>
      <c r="W109" s="184">
        <v>0</v>
      </c>
      <c r="X109" s="184">
        <v>0</v>
      </c>
      <c r="Y109" s="184">
        <v>0</v>
      </c>
      <c r="Z109" s="184">
        <v>0</v>
      </c>
      <c r="AA109" s="185">
        <v>20000</v>
      </c>
    </row>
    <row r="110" spans="1:27" ht="15.75">
      <c r="A110" s="83" t="s">
        <v>96</v>
      </c>
      <c r="B110" s="66" t="s">
        <v>432</v>
      </c>
      <c r="C110" s="184">
        <v>0</v>
      </c>
      <c r="D110" s="184">
        <v>0</v>
      </c>
      <c r="E110" s="184">
        <v>0</v>
      </c>
      <c r="F110" s="184">
        <v>0</v>
      </c>
      <c r="G110" s="184">
        <v>0</v>
      </c>
      <c r="H110" s="184">
        <v>0</v>
      </c>
      <c r="I110" s="184">
        <v>0</v>
      </c>
      <c r="J110" s="184">
        <v>0</v>
      </c>
      <c r="K110" s="184">
        <v>0</v>
      </c>
      <c r="L110" s="184">
        <v>0</v>
      </c>
      <c r="M110" s="184">
        <v>0</v>
      </c>
      <c r="N110" s="184">
        <v>0</v>
      </c>
      <c r="O110" s="184">
        <v>0</v>
      </c>
      <c r="P110" s="184">
        <v>0</v>
      </c>
      <c r="Q110" s="184">
        <v>0</v>
      </c>
      <c r="R110" s="184">
        <v>0</v>
      </c>
      <c r="S110" s="184">
        <v>0</v>
      </c>
      <c r="T110" s="184">
        <v>0</v>
      </c>
      <c r="U110" s="184">
        <v>0</v>
      </c>
      <c r="V110" s="184">
        <v>0</v>
      </c>
      <c r="W110" s="184">
        <v>0</v>
      </c>
      <c r="X110" s="184">
        <v>0</v>
      </c>
      <c r="Y110" s="184">
        <v>0</v>
      </c>
      <c r="Z110" s="184">
        <v>0</v>
      </c>
      <c r="AA110" s="185">
        <v>0</v>
      </c>
    </row>
    <row r="111" spans="1:27" ht="15.75">
      <c r="A111" s="83" t="s">
        <v>344</v>
      </c>
      <c r="B111" s="66" t="s">
        <v>428</v>
      </c>
      <c r="C111" s="184">
        <v>0</v>
      </c>
      <c r="D111" s="184">
        <v>0</v>
      </c>
      <c r="E111" s="184">
        <v>0</v>
      </c>
      <c r="F111" s="184">
        <v>0</v>
      </c>
      <c r="G111" s="184">
        <v>0</v>
      </c>
      <c r="H111" s="184">
        <v>0</v>
      </c>
      <c r="I111" s="184">
        <v>0</v>
      </c>
      <c r="J111" s="184">
        <v>0</v>
      </c>
      <c r="K111" s="184">
        <v>0</v>
      </c>
      <c r="L111" s="184">
        <v>0</v>
      </c>
      <c r="M111" s="184">
        <v>0</v>
      </c>
      <c r="N111" s="184">
        <v>0</v>
      </c>
      <c r="O111" s="184">
        <v>0</v>
      </c>
      <c r="P111" s="184">
        <v>0</v>
      </c>
      <c r="Q111" s="184">
        <v>0</v>
      </c>
      <c r="R111" s="184">
        <v>0</v>
      </c>
      <c r="S111" s="184">
        <v>0</v>
      </c>
      <c r="T111" s="184">
        <v>0</v>
      </c>
      <c r="U111" s="184">
        <v>0</v>
      </c>
      <c r="V111" s="184">
        <v>0</v>
      </c>
      <c r="W111" s="184">
        <v>0</v>
      </c>
      <c r="X111" s="184">
        <v>0</v>
      </c>
      <c r="Y111" s="184">
        <v>0</v>
      </c>
      <c r="Z111" s="184">
        <v>0</v>
      </c>
      <c r="AA111" s="185">
        <v>0</v>
      </c>
    </row>
    <row r="112" spans="1:27" ht="31.5">
      <c r="A112" s="83" t="s">
        <v>344</v>
      </c>
      <c r="B112" s="66" t="s">
        <v>429</v>
      </c>
      <c r="C112" s="184">
        <v>0</v>
      </c>
      <c r="D112" s="184">
        <v>0</v>
      </c>
      <c r="E112" s="184">
        <v>0</v>
      </c>
      <c r="F112" s="184">
        <v>0</v>
      </c>
      <c r="G112" s="184">
        <v>0</v>
      </c>
      <c r="H112" s="184">
        <v>0</v>
      </c>
      <c r="I112" s="184">
        <v>0</v>
      </c>
      <c r="J112" s="184">
        <v>0</v>
      </c>
      <c r="K112" s="184">
        <v>0</v>
      </c>
      <c r="L112" s="184">
        <v>0</v>
      </c>
      <c r="M112" s="184">
        <v>0</v>
      </c>
      <c r="N112" s="184">
        <v>0</v>
      </c>
      <c r="O112" s="184">
        <v>0</v>
      </c>
      <c r="P112" s="184">
        <v>0</v>
      </c>
      <c r="Q112" s="184">
        <v>0</v>
      </c>
      <c r="R112" s="184">
        <v>0</v>
      </c>
      <c r="S112" s="184">
        <v>0</v>
      </c>
      <c r="T112" s="184">
        <v>0</v>
      </c>
      <c r="U112" s="184">
        <v>0</v>
      </c>
      <c r="V112" s="184">
        <v>0</v>
      </c>
      <c r="W112" s="184">
        <v>0</v>
      </c>
      <c r="X112" s="184">
        <v>0</v>
      </c>
      <c r="Y112" s="184">
        <v>0</v>
      </c>
      <c r="Z112" s="184">
        <v>0</v>
      </c>
      <c r="AA112" s="185">
        <v>0</v>
      </c>
    </row>
    <row r="113" spans="1:27" ht="15.75">
      <c r="A113" s="83" t="s">
        <v>97</v>
      </c>
      <c r="B113" s="66" t="s">
        <v>433</v>
      </c>
      <c r="C113" s="184">
        <v>20000</v>
      </c>
      <c r="D113" s="184">
        <v>0</v>
      </c>
      <c r="E113" s="184">
        <v>0</v>
      </c>
      <c r="F113" s="184">
        <v>0</v>
      </c>
      <c r="G113" s="184">
        <v>0</v>
      </c>
      <c r="H113" s="184">
        <v>0</v>
      </c>
      <c r="I113" s="184">
        <v>0</v>
      </c>
      <c r="J113" s="184">
        <v>0</v>
      </c>
      <c r="K113" s="184">
        <v>0</v>
      </c>
      <c r="L113" s="184">
        <v>0</v>
      </c>
      <c r="M113" s="184">
        <v>0</v>
      </c>
      <c r="N113" s="184">
        <v>0</v>
      </c>
      <c r="O113" s="184">
        <v>0</v>
      </c>
      <c r="P113" s="184">
        <v>0</v>
      </c>
      <c r="Q113" s="184">
        <v>0</v>
      </c>
      <c r="R113" s="184">
        <v>0</v>
      </c>
      <c r="S113" s="184">
        <v>0</v>
      </c>
      <c r="T113" s="184">
        <v>0</v>
      </c>
      <c r="U113" s="184">
        <v>0</v>
      </c>
      <c r="V113" s="184">
        <v>0</v>
      </c>
      <c r="W113" s="184">
        <v>0</v>
      </c>
      <c r="X113" s="184">
        <v>0</v>
      </c>
      <c r="Y113" s="184">
        <v>0</v>
      </c>
      <c r="Z113" s="184">
        <v>0</v>
      </c>
      <c r="AA113" s="185">
        <v>20000</v>
      </c>
    </row>
    <row r="114" spans="1:27" ht="15.75">
      <c r="A114" s="83" t="s">
        <v>344</v>
      </c>
      <c r="B114" s="66" t="s">
        <v>428</v>
      </c>
      <c r="C114" s="184">
        <v>0</v>
      </c>
      <c r="D114" s="184">
        <v>0</v>
      </c>
      <c r="E114" s="184">
        <v>0</v>
      </c>
      <c r="F114" s="184">
        <v>0</v>
      </c>
      <c r="G114" s="184">
        <v>0</v>
      </c>
      <c r="H114" s="184">
        <v>0</v>
      </c>
      <c r="I114" s="184">
        <v>0</v>
      </c>
      <c r="J114" s="184">
        <v>0</v>
      </c>
      <c r="K114" s="184">
        <v>0</v>
      </c>
      <c r="L114" s="184">
        <v>0</v>
      </c>
      <c r="M114" s="184">
        <v>0</v>
      </c>
      <c r="N114" s="184">
        <v>0</v>
      </c>
      <c r="O114" s="184">
        <v>0</v>
      </c>
      <c r="P114" s="184">
        <v>0</v>
      </c>
      <c r="Q114" s="184">
        <v>0</v>
      </c>
      <c r="R114" s="184">
        <v>0</v>
      </c>
      <c r="S114" s="184">
        <v>0</v>
      </c>
      <c r="T114" s="184">
        <v>0</v>
      </c>
      <c r="U114" s="184">
        <v>0</v>
      </c>
      <c r="V114" s="184">
        <v>0</v>
      </c>
      <c r="W114" s="184">
        <v>0</v>
      </c>
      <c r="X114" s="184">
        <v>0</v>
      </c>
      <c r="Y114" s="184">
        <v>0</v>
      </c>
      <c r="Z114" s="184">
        <v>0</v>
      </c>
      <c r="AA114" s="185">
        <v>0</v>
      </c>
    </row>
    <row r="115" spans="1:27" ht="31.5">
      <c r="A115" s="83" t="s">
        <v>344</v>
      </c>
      <c r="B115" s="66" t="s">
        <v>429</v>
      </c>
      <c r="C115" s="184">
        <v>0</v>
      </c>
      <c r="D115" s="184">
        <v>0</v>
      </c>
      <c r="E115" s="184">
        <v>0</v>
      </c>
      <c r="F115" s="184">
        <v>0</v>
      </c>
      <c r="G115" s="184">
        <v>0</v>
      </c>
      <c r="H115" s="184">
        <v>0</v>
      </c>
      <c r="I115" s="184">
        <v>0</v>
      </c>
      <c r="J115" s="184">
        <v>0</v>
      </c>
      <c r="K115" s="184">
        <v>0</v>
      </c>
      <c r="L115" s="184">
        <v>0</v>
      </c>
      <c r="M115" s="184">
        <v>0</v>
      </c>
      <c r="N115" s="184">
        <v>0</v>
      </c>
      <c r="O115" s="184">
        <v>0</v>
      </c>
      <c r="P115" s="184">
        <v>0</v>
      </c>
      <c r="Q115" s="184">
        <v>0</v>
      </c>
      <c r="R115" s="184">
        <v>0</v>
      </c>
      <c r="S115" s="184">
        <v>0</v>
      </c>
      <c r="T115" s="184">
        <v>0</v>
      </c>
      <c r="U115" s="184">
        <v>0</v>
      </c>
      <c r="V115" s="184">
        <v>0</v>
      </c>
      <c r="W115" s="184">
        <v>0</v>
      </c>
      <c r="X115" s="184">
        <v>0</v>
      </c>
      <c r="Y115" s="184">
        <v>0</v>
      </c>
      <c r="Z115" s="184">
        <v>0</v>
      </c>
      <c r="AA115" s="185">
        <v>0</v>
      </c>
    </row>
    <row r="116" spans="1:27" ht="15.75">
      <c r="A116" s="83" t="s">
        <v>112</v>
      </c>
      <c r="B116" s="66" t="s">
        <v>601</v>
      </c>
      <c r="C116" s="184">
        <v>0</v>
      </c>
      <c r="D116" s="184">
        <v>0</v>
      </c>
      <c r="E116" s="184">
        <v>0</v>
      </c>
      <c r="F116" s="184">
        <v>0</v>
      </c>
      <c r="G116" s="184">
        <v>0</v>
      </c>
      <c r="H116" s="184">
        <v>0</v>
      </c>
      <c r="I116" s="184">
        <v>0</v>
      </c>
      <c r="J116" s="184">
        <v>10377.504000000001</v>
      </c>
      <c r="K116" s="184">
        <v>0</v>
      </c>
      <c r="L116" s="184">
        <v>0</v>
      </c>
      <c r="M116" s="184">
        <v>0</v>
      </c>
      <c r="N116" s="184">
        <v>0</v>
      </c>
      <c r="O116" s="184">
        <v>0</v>
      </c>
      <c r="P116" s="184">
        <v>0</v>
      </c>
      <c r="Q116" s="184">
        <v>0</v>
      </c>
      <c r="R116" s="184">
        <v>0</v>
      </c>
      <c r="S116" s="184">
        <v>0</v>
      </c>
      <c r="T116" s="184">
        <v>0</v>
      </c>
      <c r="U116" s="184">
        <v>0</v>
      </c>
      <c r="V116" s="184">
        <v>0</v>
      </c>
      <c r="W116" s="184">
        <v>0</v>
      </c>
      <c r="X116" s="184">
        <v>0</v>
      </c>
      <c r="Y116" s="184">
        <v>0</v>
      </c>
      <c r="Z116" s="184">
        <v>0</v>
      </c>
      <c r="AA116" s="185">
        <v>10377.504000000001</v>
      </c>
    </row>
    <row r="117" spans="1:27" ht="15.75">
      <c r="A117" s="83" t="s">
        <v>344</v>
      </c>
      <c r="B117" s="66" t="s">
        <v>428</v>
      </c>
      <c r="C117" s="184">
        <v>0</v>
      </c>
      <c r="D117" s="184">
        <v>0</v>
      </c>
      <c r="E117" s="184">
        <v>0</v>
      </c>
      <c r="F117" s="184">
        <v>0</v>
      </c>
      <c r="G117" s="184">
        <v>0</v>
      </c>
      <c r="H117" s="184">
        <v>0</v>
      </c>
      <c r="I117" s="184">
        <v>0</v>
      </c>
      <c r="J117" s="184">
        <v>0</v>
      </c>
      <c r="K117" s="184">
        <v>0</v>
      </c>
      <c r="L117" s="184">
        <v>0</v>
      </c>
      <c r="M117" s="184">
        <v>0</v>
      </c>
      <c r="N117" s="184">
        <v>0</v>
      </c>
      <c r="O117" s="184">
        <v>0</v>
      </c>
      <c r="P117" s="184">
        <v>0</v>
      </c>
      <c r="Q117" s="184">
        <v>0</v>
      </c>
      <c r="R117" s="184">
        <v>0</v>
      </c>
      <c r="S117" s="184">
        <v>0</v>
      </c>
      <c r="T117" s="184">
        <v>0</v>
      </c>
      <c r="U117" s="184">
        <v>0</v>
      </c>
      <c r="V117" s="184">
        <v>0</v>
      </c>
      <c r="W117" s="184">
        <v>0</v>
      </c>
      <c r="X117" s="184">
        <v>0</v>
      </c>
      <c r="Y117" s="184">
        <v>0</v>
      </c>
      <c r="Z117" s="184">
        <v>0</v>
      </c>
      <c r="AA117" s="185">
        <v>0</v>
      </c>
    </row>
    <row r="118" spans="1:27" ht="31.5">
      <c r="A118" s="83" t="s">
        <v>344</v>
      </c>
      <c r="B118" s="66" t="s">
        <v>429</v>
      </c>
      <c r="C118" s="184">
        <v>0</v>
      </c>
      <c r="D118" s="184">
        <v>0</v>
      </c>
      <c r="E118" s="184">
        <v>0</v>
      </c>
      <c r="F118" s="184">
        <v>0</v>
      </c>
      <c r="G118" s="184">
        <v>0</v>
      </c>
      <c r="H118" s="184">
        <v>0</v>
      </c>
      <c r="I118" s="184">
        <v>0</v>
      </c>
      <c r="J118" s="184">
        <v>0</v>
      </c>
      <c r="K118" s="184">
        <v>0</v>
      </c>
      <c r="L118" s="184">
        <v>0</v>
      </c>
      <c r="M118" s="184">
        <v>0</v>
      </c>
      <c r="N118" s="184">
        <v>0</v>
      </c>
      <c r="O118" s="184">
        <v>0</v>
      </c>
      <c r="P118" s="184">
        <v>0</v>
      </c>
      <c r="Q118" s="184">
        <v>0</v>
      </c>
      <c r="R118" s="184">
        <v>0</v>
      </c>
      <c r="S118" s="184">
        <v>0</v>
      </c>
      <c r="T118" s="184">
        <v>0</v>
      </c>
      <c r="U118" s="184">
        <v>0</v>
      </c>
      <c r="V118" s="184">
        <v>0</v>
      </c>
      <c r="W118" s="184">
        <v>0</v>
      </c>
      <c r="X118" s="184">
        <v>0</v>
      </c>
      <c r="Y118" s="184">
        <v>0</v>
      </c>
      <c r="Z118" s="184">
        <v>0</v>
      </c>
      <c r="AA118" s="185">
        <v>0</v>
      </c>
    </row>
    <row r="119" spans="1:27" ht="15.75">
      <c r="A119" s="83" t="s">
        <v>113</v>
      </c>
      <c r="B119" s="66" t="s">
        <v>434</v>
      </c>
      <c r="C119" s="184">
        <v>15765</v>
      </c>
      <c r="D119" s="184">
        <v>7685</v>
      </c>
      <c r="E119" s="184">
        <v>16319.16</v>
      </c>
      <c r="F119" s="184">
        <v>6836</v>
      </c>
      <c r="G119" s="184">
        <v>608</v>
      </c>
      <c r="H119" s="184">
        <v>4827</v>
      </c>
      <c r="I119" s="184">
        <v>12083</v>
      </c>
      <c r="J119" s="184">
        <v>26004.187000000002</v>
      </c>
      <c r="K119" s="184">
        <v>1790</v>
      </c>
      <c r="L119" s="184">
        <v>18804</v>
      </c>
      <c r="M119" s="184">
        <v>7749</v>
      </c>
      <c r="N119" s="184">
        <v>7826.8787000000002</v>
      </c>
      <c r="O119" s="184">
        <v>1058</v>
      </c>
      <c r="P119" s="184">
        <v>1933.8460299999999</v>
      </c>
      <c r="Q119" s="184">
        <v>184.64</v>
      </c>
      <c r="R119" s="184">
        <v>577</v>
      </c>
      <c r="S119" s="184">
        <v>658</v>
      </c>
      <c r="T119" s="184">
        <v>1596</v>
      </c>
      <c r="U119" s="184">
        <v>67</v>
      </c>
      <c r="V119" s="184">
        <v>3075</v>
      </c>
      <c r="W119" s="184">
        <v>1346</v>
      </c>
      <c r="X119" s="184">
        <v>237</v>
      </c>
      <c r="Y119" s="184">
        <v>93</v>
      </c>
      <c r="Z119" s="184">
        <v>683</v>
      </c>
      <c r="AA119" s="185">
        <v>137805.71173000001</v>
      </c>
    </row>
    <row r="120" spans="1:27" ht="15.75">
      <c r="A120" s="83" t="s">
        <v>344</v>
      </c>
      <c r="B120" s="66" t="s">
        <v>428</v>
      </c>
      <c r="C120" s="184">
        <v>0</v>
      </c>
      <c r="D120" s="184">
        <v>0</v>
      </c>
      <c r="E120" s="184">
        <v>0</v>
      </c>
      <c r="F120" s="184">
        <v>0</v>
      </c>
      <c r="G120" s="184">
        <v>0</v>
      </c>
      <c r="H120" s="184">
        <v>0</v>
      </c>
      <c r="I120" s="184">
        <v>0</v>
      </c>
      <c r="J120" s="184">
        <v>0</v>
      </c>
      <c r="K120" s="184">
        <v>0</v>
      </c>
      <c r="L120" s="184">
        <v>0</v>
      </c>
      <c r="M120" s="184">
        <v>0</v>
      </c>
      <c r="N120" s="184">
        <v>0</v>
      </c>
      <c r="O120" s="184">
        <v>0</v>
      </c>
      <c r="P120" s="184">
        <v>0</v>
      </c>
      <c r="Q120" s="184">
        <v>0</v>
      </c>
      <c r="R120" s="184">
        <v>0</v>
      </c>
      <c r="S120" s="184">
        <v>0</v>
      </c>
      <c r="T120" s="184">
        <v>0</v>
      </c>
      <c r="U120" s="184">
        <v>0</v>
      </c>
      <c r="V120" s="184">
        <v>0</v>
      </c>
      <c r="W120" s="184">
        <v>0</v>
      </c>
      <c r="X120" s="184">
        <v>0</v>
      </c>
      <c r="Y120" s="184">
        <v>0</v>
      </c>
      <c r="Z120" s="184">
        <v>0</v>
      </c>
      <c r="AA120" s="185">
        <v>0</v>
      </c>
    </row>
    <row r="121" spans="1:27" ht="31.5">
      <c r="A121" s="83" t="s">
        <v>344</v>
      </c>
      <c r="B121" s="66" t="s">
        <v>429</v>
      </c>
      <c r="C121" s="184">
        <v>0</v>
      </c>
      <c r="D121" s="184">
        <v>0</v>
      </c>
      <c r="E121" s="184">
        <v>0</v>
      </c>
      <c r="F121" s="184">
        <v>0</v>
      </c>
      <c r="G121" s="184">
        <v>0</v>
      </c>
      <c r="H121" s="184">
        <v>0</v>
      </c>
      <c r="I121" s="184">
        <v>0</v>
      </c>
      <c r="J121" s="184">
        <v>0</v>
      </c>
      <c r="K121" s="184">
        <v>0</v>
      </c>
      <c r="L121" s="184">
        <v>0</v>
      </c>
      <c r="M121" s="184">
        <v>0</v>
      </c>
      <c r="N121" s="184">
        <v>0</v>
      </c>
      <c r="O121" s="184">
        <v>0</v>
      </c>
      <c r="P121" s="184">
        <v>0</v>
      </c>
      <c r="Q121" s="184">
        <v>0</v>
      </c>
      <c r="R121" s="184">
        <v>0</v>
      </c>
      <c r="S121" s="184">
        <v>0</v>
      </c>
      <c r="T121" s="184">
        <v>0</v>
      </c>
      <c r="U121" s="184">
        <v>0</v>
      </c>
      <c r="V121" s="184">
        <v>0</v>
      </c>
      <c r="W121" s="184">
        <v>0</v>
      </c>
      <c r="X121" s="184">
        <v>0</v>
      </c>
      <c r="Y121" s="184">
        <v>0</v>
      </c>
      <c r="Z121" s="184">
        <v>0</v>
      </c>
      <c r="AA121" s="185">
        <v>0</v>
      </c>
    </row>
    <row r="122" spans="1:27" ht="15.75">
      <c r="A122" s="83" t="s">
        <v>344</v>
      </c>
      <c r="B122" s="66" t="s">
        <v>435</v>
      </c>
      <c r="C122" s="184">
        <v>2323</v>
      </c>
      <c r="D122" s="184">
        <v>1313</v>
      </c>
      <c r="E122" s="184">
        <v>2923.53</v>
      </c>
      <c r="F122" s="184">
        <v>1130</v>
      </c>
      <c r="G122" s="184">
        <v>218</v>
      </c>
      <c r="H122" s="184">
        <v>644</v>
      </c>
      <c r="I122" s="184">
        <v>3789</v>
      </c>
      <c r="J122" s="184">
        <v>1792.2170000000001</v>
      </c>
      <c r="K122" s="184">
        <v>70</v>
      </c>
      <c r="L122" s="184">
        <v>1030</v>
      </c>
      <c r="M122" s="184">
        <v>1014</v>
      </c>
      <c r="N122" s="184">
        <v>3074.9651200000003</v>
      </c>
      <c r="O122" s="184">
        <v>35</v>
      </c>
      <c r="P122" s="184">
        <v>509.79423000000003</v>
      </c>
      <c r="Q122" s="184">
        <v>15.06</v>
      </c>
      <c r="R122" s="184">
        <v>33</v>
      </c>
      <c r="S122" s="184">
        <v>270</v>
      </c>
      <c r="T122" s="184">
        <v>447</v>
      </c>
      <c r="U122" s="184">
        <v>36</v>
      </c>
      <c r="V122" s="184">
        <v>1</v>
      </c>
      <c r="W122" s="184">
        <v>53</v>
      </c>
      <c r="X122" s="184">
        <v>0</v>
      </c>
      <c r="Y122" s="184">
        <v>50</v>
      </c>
      <c r="Z122" s="184">
        <v>72</v>
      </c>
      <c r="AA122" s="185">
        <v>20843.566350000001</v>
      </c>
    </row>
    <row r="123" spans="1:27" ht="15.75">
      <c r="A123" s="83" t="s">
        <v>344</v>
      </c>
      <c r="B123" s="66" t="s">
        <v>436</v>
      </c>
      <c r="C123" s="184">
        <v>1607</v>
      </c>
      <c r="D123" s="184">
        <v>1291</v>
      </c>
      <c r="E123" s="184">
        <v>2933.69</v>
      </c>
      <c r="F123" s="184">
        <v>1387</v>
      </c>
      <c r="G123" s="184">
        <v>49</v>
      </c>
      <c r="H123" s="184">
        <v>448</v>
      </c>
      <c r="I123" s="184">
        <v>1937</v>
      </c>
      <c r="J123" s="184">
        <v>7203.98</v>
      </c>
      <c r="K123" s="184">
        <v>512</v>
      </c>
      <c r="L123" s="184">
        <v>2038</v>
      </c>
      <c r="M123" s="184">
        <v>974</v>
      </c>
      <c r="N123" s="184">
        <v>1045.5965300000003</v>
      </c>
      <c r="O123" s="184">
        <v>9</v>
      </c>
      <c r="P123" s="184">
        <v>186.87073999999998</v>
      </c>
      <c r="Q123" s="184">
        <v>10.3</v>
      </c>
      <c r="R123" s="184">
        <v>42</v>
      </c>
      <c r="S123" s="184">
        <v>110</v>
      </c>
      <c r="T123" s="184">
        <v>186</v>
      </c>
      <c r="U123" s="184">
        <v>2</v>
      </c>
      <c r="V123" s="184">
        <v>85</v>
      </c>
      <c r="W123" s="184">
        <v>28</v>
      </c>
      <c r="X123" s="184">
        <v>0</v>
      </c>
      <c r="Y123" s="184">
        <v>17</v>
      </c>
      <c r="Z123" s="184">
        <v>145</v>
      </c>
      <c r="AA123" s="185">
        <v>22247.437269999995</v>
      </c>
    </row>
    <row r="124" spans="1:27" ht="15.75">
      <c r="A124" s="83" t="s">
        <v>344</v>
      </c>
      <c r="B124" s="66" t="s">
        <v>437</v>
      </c>
      <c r="C124" s="184">
        <v>401</v>
      </c>
      <c r="D124" s="184">
        <v>361</v>
      </c>
      <c r="E124" s="184">
        <v>278.08</v>
      </c>
      <c r="F124" s="184">
        <v>134</v>
      </c>
      <c r="G124" s="184">
        <v>42</v>
      </c>
      <c r="H124" s="184">
        <v>35</v>
      </c>
      <c r="I124" s="184">
        <v>842</v>
      </c>
      <c r="J124" s="184">
        <v>543.78899999999999</v>
      </c>
      <c r="K124" s="184">
        <v>14</v>
      </c>
      <c r="L124" s="184">
        <v>227</v>
      </c>
      <c r="M124" s="184">
        <v>178</v>
      </c>
      <c r="N124" s="184">
        <v>289.03285000000005</v>
      </c>
      <c r="O124" s="184">
        <v>6</v>
      </c>
      <c r="P124" s="184">
        <v>66.455399999999997</v>
      </c>
      <c r="Q124" s="184">
        <v>0.39</v>
      </c>
      <c r="R124" s="184">
        <v>2</v>
      </c>
      <c r="S124" s="184">
        <v>26</v>
      </c>
      <c r="T124" s="184">
        <v>97</v>
      </c>
      <c r="U124" s="184">
        <v>4</v>
      </c>
      <c r="V124" s="184">
        <v>0</v>
      </c>
      <c r="W124" s="184">
        <v>15</v>
      </c>
      <c r="X124" s="184">
        <v>0</v>
      </c>
      <c r="Y124" s="184">
        <v>11</v>
      </c>
      <c r="Z124" s="184">
        <v>1</v>
      </c>
      <c r="AA124" s="185">
        <v>3573.7472499999994</v>
      </c>
    </row>
    <row r="125" spans="1:27" ht="15.75">
      <c r="A125" s="83" t="s">
        <v>395</v>
      </c>
      <c r="B125" s="179" t="s">
        <v>438</v>
      </c>
      <c r="C125" s="184"/>
      <c r="D125" s="184"/>
      <c r="E125" s="184"/>
      <c r="F125" s="184"/>
      <c r="G125" s="184"/>
      <c r="H125" s="184"/>
      <c r="I125" s="184"/>
      <c r="J125" s="184"/>
      <c r="K125" s="184"/>
      <c r="L125" s="184"/>
      <c r="M125" s="184"/>
      <c r="N125" s="184"/>
      <c r="O125" s="184"/>
      <c r="P125" s="184"/>
      <c r="Q125" s="184"/>
      <c r="R125" s="184"/>
      <c r="S125" s="184"/>
      <c r="T125" s="184"/>
      <c r="U125" s="184"/>
      <c r="V125" s="184"/>
      <c r="W125" s="184"/>
      <c r="X125" s="184"/>
      <c r="Y125" s="184"/>
      <c r="Z125" s="184"/>
      <c r="AA125" s="185"/>
    </row>
    <row r="126" spans="1:27" ht="15.75">
      <c r="A126" s="83" t="s">
        <v>348</v>
      </c>
      <c r="B126" s="66" t="s">
        <v>84</v>
      </c>
      <c r="C126" s="184">
        <v>0</v>
      </c>
      <c r="D126" s="184">
        <v>158</v>
      </c>
      <c r="E126" s="184">
        <v>3754.9</v>
      </c>
      <c r="F126" s="184">
        <v>0</v>
      </c>
      <c r="G126" s="184">
        <v>0</v>
      </c>
      <c r="H126" s="184">
        <v>0</v>
      </c>
      <c r="I126" s="184">
        <v>0</v>
      </c>
      <c r="J126" s="184">
        <v>0</v>
      </c>
      <c r="K126" s="184">
        <v>173</v>
      </c>
      <c r="L126" s="184">
        <v>0</v>
      </c>
      <c r="M126" s="184">
        <v>0</v>
      </c>
      <c r="N126" s="184">
        <v>0</v>
      </c>
      <c r="O126" s="184">
        <v>0</v>
      </c>
      <c r="P126" s="184">
        <v>0</v>
      </c>
      <c r="Q126" s="184">
        <v>0</v>
      </c>
      <c r="R126" s="184">
        <v>0</v>
      </c>
      <c r="S126" s="184">
        <v>0</v>
      </c>
      <c r="T126" s="184">
        <v>0</v>
      </c>
      <c r="U126" s="184">
        <v>0</v>
      </c>
      <c r="V126" s="184">
        <v>0</v>
      </c>
      <c r="W126" s="184">
        <v>0</v>
      </c>
      <c r="X126" s="184">
        <v>0</v>
      </c>
      <c r="Y126" s="184">
        <v>0</v>
      </c>
      <c r="Z126" s="184">
        <v>0</v>
      </c>
      <c r="AA126" s="185">
        <v>4085.9</v>
      </c>
    </row>
    <row r="127" spans="1:27" ht="15.75">
      <c r="A127" s="83" t="s">
        <v>350</v>
      </c>
      <c r="B127" s="66" t="s">
        <v>9</v>
      </c>
      <c r="C127" s="184">
        <v>0</v>
      </c>
      <c r="D127" s="184">
        <v>0</v>
      </c>
      <c r="E127" s="184">
        <v>0</v>
      </c>
      <c r="F127" s="184">
        <v>0</v>
      </c>
      <c r="G127" s="184">
        <v>0</v>
      </c>
      <c r="H127" s="184">
        <v>0</v>
      </c>
      <c r="I127" s="184">
        <v>0</v>
      </c>
      <c r="J127" s="184">
        <v>0</v>
      </c>
      <c r="K127" s="184">
        <v>0</v>
      </c>
      <c r="L127" s="184">
        <v>0</v>
      </c>
      <c r="M127" s="184">
        <v>0</v>
      </c>
      <c r="N127" s="184">
        <v>0</v>
      </c>
      <c r="O127" s="184">
        <v>0</v>
      </c>
      <c r="P127" s="184">
        <v>0</v>
      </c>
      <c r="Q127" s="184">
        <v>0</v>
      </c>
      <c r="R127" s="184">
        <v>0</v>
      </c>
      <c r="S127" s="184">
        <v>0</v>
      </c>
      <c r="T127" s="184">
        <v>0</v>
      </c>
      <c r="U127" s="184">
        <v>0</v>
      </c>
      <c r="V127" s="184">
        <v>0</v>
      </c>
      <c r="W127" s="184">
        <v>0</v>
      </c>
      <c r="X127" s="184">
        <v>0</v>
      </c>
      <c r="Y127" s="184">
        <v>0</v>
      </c>
      <c r="Z127" s="184">
        <v>0</v>
      </c>
      <c r="AA127" s="185">
        <v>0</v>
      </c>
    </row>
    <row r="128" spans="1:27" ht="15.75">
      <c r="A128" s="83"/>
      <c r="B128" s="179" t="s">
        <v>110</v>
      </c>
      <c r="C128" s="184">
        <v>0</v>
      </c>
      <c r="D128" s="184">
        <v>158</v>
      </c>
      <c r="E128" s="184">
        <v>3754.9</v>
      </c>
      <c r="F128" s="184">
        <v>0</v>
      </c>
      <c r="G128" s="184">
        <v>0</v>
      </c>
      <c r="H128" s="184">
        <v>0</v>
      </c>
      <c r="I128" s="184">
        <v>0</v>
      </c>
      <c r="J128" s="184">
        <v>0</v>
      </c>
      <c r="K128" s="184">
        <v>173</v>
      </c>
      <c r="L128" s="184">
        <v>0</v>
      </c>
      <c r="M128" s="184">
        <v>0</v>
      </c>
      <c r="N128" s="184">
        <v>0</v>
      </c>
      <c r="O128" s="184">
        <v>0</v>
      </c>
      <c r="P128" s="184">
        <v>0</v>
      </c>
      <c r="Q128" s="184">
        <v>0</v>
      </c>
      <c r="R128" s="184">
        <v>0</v>
      </c>
      <c r="S128" s="184">
        <v>0</v>
      </c>
      <c r="T128" s="184">
        <v>0</v>
      </c>
      <c r="U128" s="184">
        <v>0</v>
      </c>
      <c r="V128" s="184">
        <v>0</v>
      </c>
      <c r="W128" s="184">
        <v>0</v>
      </c>
      <c r="X128" s="184">
        <v>0</v>
      </c>
      <c r="Y128" s="184">
        <v>0</v>
      </c>
      <c r="Z128" s="184">
        <v>0</v>
      </c>
      <c r="AA128" s="185">
        <v>4085.9</v>
      </c>
    </row>
    <row r="129" spans="1:27" ht="15.75">
      <c r="A129" s="186"/>
      <c r="B129" s="179" t="s">
        <v>439</v>
      </c>
      <c r="C129" s="184">
        <v>422092</v>
      </c>
      <c r="D129" s="184">
        <v>398582</v>
      </c>
      <c r="E129" s="184">
        <v>602006.66000000015</v>
      </c>
      <c r="F129" s="184">
        <v>349452</v>
      </c>
      <c r="G129" s="184">
        <v>41914</v>
      </c>
      <c r="H129" s="184">
        <v>182684</v>
      </c>
      <c r="I129" s="184">
        <v>581257</v>
      </c>
      <c r="J129" s="184">
        <v>468998.26199999993</v>
      </c>
      <c r="K129" s="184">
        <v>49451</v>
      </c>
      <c r="L129" s="184">
        <v>660081</v>
      </c>
      <c r="M129" s="184">
        <v>378539</v>
      </c>
      <c r="N129" s="184">
        <v>417097.47057</v>
      </c>
      <c r="O129" s="184">
        <v>84890.199714743037</v>
      </c>
      <c r="P129" s="184">
        <v>64241.473309999994</v>
      </c>
      <c r="Q129" s="184">
        <v>10617.028</v>
      </c>
      <c r="R129" s="184">
        <v>15623</v>
      </c>
      <c r="S129" s="184">
        <v>22237</v>
      </c>
      <c r="T129" s="184">
        <v>335867</v>
      </c>
      <c r="U129" s="184">
        <v>6271</v>
      </c>
      <c r="V129" s="184">
        <v>28116</v>
      </c>
      <c r="W129" s="184">
        <v>12451</v>
      </c>
      <c r="X129" s="184">
        <v>9587</v>
      </c>
      <c r="Y129" s="184">
        <v>6743</v>
      </c>
      <c r="Z129" s="184">
        <v>45938</v>
      </c>
      <c r="AA129" s="185">
        <v>5194736.0935947429</v>
      </c>
    </row>
    <row r="130" spans="1:27" ht="15.75">
      <c r="A130" s="83" t="s">
        <v>440</v>
      </c>
      <c r="B130" s="179" t="s">
        <v>441</v>
      </c>
      <c r="C130" s="184">
        <v>0</v>
      </c>
      <c r="D130" s="184">
        <v>0</v>
      </c>
      <c r="E130" s="184">
        <v>0</v>
      </c>
      <c r="F130" s="184">
        <v>1173</v>
      </c>
      <c r="G130" s="184">
        <v>0</v>
      </c>
      <c r="H130" s="184">
        <v>0</v>
      </c>
      <c r="I130" s="184">
        <v>16104</v>
      </c>
      <c r="J130" s="184">
        <v>0</v>
      </c>
      <c r="K130" s="184">
        <v>0</v>
      </c>
      <c r="L130" s="184">
        <v>0</v>
      </c>
      <c r="M130" s="184">
        <v>0</v>
      </c>
      <c r="N130" s="184">
        <v>0</v>
      </c>
      <c r="O130" s="184">
        <v>0</v>
      </c>
      <c r="P130" s="184">
        <v>0</v>
      </c>
      <c r="Q130" s="184">
        <v>0</v>
      </c>
      <c r="R130" s="184">
        <v>0</v>
      </c>
      <c r="S130" s="184">
        <v>0</v>
      </c>
      <c r="T130" s="184">
        <v>0</v>
      </c>
      <c r="U130" s="184">
        <v>0</v>
      </c>
      <c r="V130" s="184">
        <v>47</v>
      </c>
      <c r="W130" s="184">
        <v>0</v>
      </c>
      <c r="X130" s="184">
        <v>0</v>
      </c>
      <c r="Y130" s="184">
        <v>0</v>
      </c>
      <c r="Z130" s="184">
        <v>0</v>
      </c>
      <c r="AA130" s="185">
        <v>17324</v>
      </c>
    </row>
    <row r="131" spans="1:27" ht="16.5" customHeight="1">
      <c r="A131" s="168" t="s">
        <v>812</v>
      </c>
      <c r="B131" s="182"/>
    </row>
    <row r="132" spans="1:27">
      <c r="A132" s="187"/>
      <c r="B132" s="182"/>
    </row>
    <row r="133" spans="1:27">
      <c r="A133" s="187"/>
      <c r="B133" s="183"/>
      <c r="E133" s="1"/>
    </row>
    <row r="134" spans="1:27">
      <c r="A134" s="187"/>
      <c r="B134" s="183"/>
    </row>
    <row r="135" spans="1:27">
      <c r="A135" s="187"/>
      <c r="B135" s="182"/>
    </row>
    <row r="136" spans="1:27">
      <c r="A136" s="187"/>
      <c r="B136" s="182"/>
    </row>
    <row r="137" spans="1:27">
      <c r="A137" s="187"/>
      <c r="B137" s="182"/>
    </row>
    <row r="138" spans="1:27">
      <c r="A138" s="187"/>
      <c r="B138" s="182"/>
    </row>
    <row r="139" spans="1:27">
      <c r="A139" s="187"/>
      <c r="B139" s="182"/>
    </row>
    <row r="140" spans="1:27">
      <c r="A140" s="187"/>
      <c r="B140" s="182"/>
    </row>
    <row r="141" spans="1:27">
      <c r="A141" s="187"/>
      <c r="B141" s="182"/>
    </row>
    <row r="142" spans="1:27">
      <c r="A142" s="187"/>
      <c r="B142" s="182"/>
    </row>
    <row r="143" spans="1:27">
      <c r="A143" s="187"/>
      <c r="B143" s="182"/>
    </row>
    <row r="144" spans="1:27">
      <c r="A144" s="187"/>
      <c r="B144" s="182"/>
    </row>
    <row r="145" spans="1:2">
      <c r="A145" s="187"/>
      <c r="B145" s="182"/>
    </row>
    <row r="146" spans="1:2">
      <c r="A146" s="187"/>
      <c r="B146" s="182"/>
    </row>
    <row r="147" spans="1:2">
      <c r="A147" s="187"/>
      <c r="B147" s="182"/>
    </row>
    <row r="148" spans="1:2">
      <c r="A148" s="187"/>
      <c r="B148" s="182"/>
    </row>
    <row r="149" spans="1:2">
      <c r="A149" s="187"/>
      <c r="B149" s="182"/>
    </row>
    <row r="150" spans="1:2">
      <c r="A150" s="187"/>
      <c r="B150" s="182"/>
    </row>
    <row r="151" spans="1:2">
      <c r="A151" s="187"/>
      <c r="B151" s="182"/>
    </row>
    <row r="152" spans="1:2">
      <c r="A152" s="187"/>
      <c r="B152" s="182"/>
    </row>
    <row r="153" spans="1:2">
      <c r="A153" s="187"/>
      <c r="B153" s="182"/>
    </row>
    <row r="154" spans="1:2">
      <c r="A154" s="187"/>
      <c r="B154" s="182"/>
    </row>
    <row r="155" spans="1:2">
      <c r="A155" s="187"/>
      <c r="B155" s="182"/>
    </row>
    <row r="156" spans="1:2">
      <c r="A156" s="187"/>
      <c r="B156" s="182"/>
    </row>
    <row r="157" spans="1:2">
      <c r="A157" s="187"/>
      <c r="B157" s="182"/>
    </row>
    <row r="158" spans="1:2">
      <c r="A158" s="187"/>
      <c r="B158" s="182"/>
    </row>
    <row r="159" spans="1:2">
      <c r="A159" s="187"/>
      <c r="B159" s="182"/>
    </row>
    <row r="160" spans="1:2">
      <c r="A160" s="187"/>
      <c r="B160" s="182"/>
    </row>
    <row r="161" spans="1:2">
      <c r="A161" s="187"/>
      <c r="B161" s="182"/>
    </row>
    <row r="162" spans="1:2">
      <c r="A162" s="187"/>
      <c r="B162" s="182"/>
    </row>
    <row r="163" spans="1:2">
      <c r="A163" s="187"/>
      <c r="B163" s="182"/>
    </row>
    <row r="164" spans="1:2">
      <c r="A164" s="187"/>
      <c r="B164" s="182"/>
    </row>
    <row r="165" spans="1:2">
      <c r="A165" s="187"/>
      <c r="B165" s="182"/>
    </row>
    <row r="166" spans="1:2">
      <c r="A166" s="187"/>
      <c r="B166" s="182"/>
    </row>
    <row r="167" spans="1:2">
      <c r="A167" s="187"/>
      <c r="B167" s="182"/>
    </row>
    <row r="168" spans="1:2">
      <c r="A168" s="187"/>
      <c r="B168" s="182"/>
    </row>
    <row r="169" spans="1:2">
      <c r="A169" s="187"/>
      <c r="B169" s="182"/>
    </row>
    <row r="170" spans="1:2">
      <c r="A170" s="187"/>
      <c r="B170" s="182"/>
    </row>
    <row r="171" spans="1:2">
      <c r="A171" s="187"/>
      <c r="B171" s="182"/>
    </row>
    <row r="172" spans="1:2">
      <c r="A172" s="187"/>
      <c r="B172" s="182"/>
    </row>
    <row r="173" spans="1:2">
      <c r="A173" s="187"/>
      <c r="B173" s="182"/>
    </row>
    <row r="174" spans="1:2">
      <c r="A174" s="187"/>
      <c r="B174" s="182"/>
    </row>
    <row r="175" spans="1:2">
      <c r="A175" s="187"/>
      <c r="B175" s="182"/>
    </row>
    <row r="176" spans="1:2">
      <c r="A176" s="187"/>
      <c r="B176" s="182"/>
    </row>
    <row r="177" spans="1:2">
      <c r="A177" s="187"/>
      <c r="B177" s="182"/>
    </row>
    <row r="178" spans="1:2">
      <c r="A178" s="187"/>
      <c r="B178" s="182"/>
    </row>
    <row r="179" spans="1:2">
      <c r="A179" s="187"/>
      <c r="B179" s="182"/>
    </row>
    <row r="180" spans="1:2">
      <c r="A180" s="187"/>
      <c r="B180" s="182"/>
    </row>
    <row r="181" spans="1:2">
      <c r="A181" s="187"/>
      <c r="B181" s="182"/>
    </row>
    <row r="182" spans="1:2">
      <c r="A182" s="187"/>
      <c r="B182" s="182"/>
    </row>
    <row r="183" spans="1:2">
      <c r="A183" s="187"/>
      <c r="B183" s="182"/>
    </row>
    <row r="184" spans="1:2">
      <c r="A184" s="187"/>
      <c r="B184" s="182"/>
    </row>
    <row r="185" spans="1:2">
      <c r="A185" s="187"/>
      <c r="B185" s="182"/>
    </row>
    <row r="186" spans="1:2">
      <c r="A186" s="187"/>
      <c r="B186" s="182"/>
    </row>
    <row r="187" spans="1:2">
      <c r="A187" s="187"/>
      <c r="B187" s="182"/>
    </row>
    <row r="188" spans="1:2">
      <c r="A188" s="187"/>
      <c r="B188" s="182"/>
    </row>
    <row r="189" spans="1:2">
      <c r="A189" s="187"/>
      <c r="B189" s="182"/>
    </row>
    <row r="190" spans="1:2">
      <c r="A190" s="187"/>
      <c r="B190" s="182"/>
    </row>
    <row r="191" spans="1:2">
      <c r="A191" s="187"/>
      <c r="B191" s="182"/>
    </row>
    <row r="192" spans="1:2">
      <c r="A192" s="187"/>
      <c r="B192" s="182"/>
    </row>
    <row r="193" spans="1:2">
      <c r="A193" s="187"/>
      <c r="B193" s="182"/>
    </row>
    <row r="194" spans="1:2">
      <c r="A194" s="187"/>
      <c r="B194" s="182"/>
    </row>
    <row r="195" spans="1:2">
      <c r="A195" s="187"/>
      <c r="B195" s="182"/>
    </row>
    <row r="196" spans="1:2">
      <c r="A196" s="187"/>
      <c r="B196" s="182"/>
    </row>
    <row r="197" spans="1:2">
      <c r="A197" s="187"/>
      <c r="B197" s="182"/>
    </row>
    <row r="198" spans="1:2">
      <c r="A198" s="187"/>
      <c r="B198" s="182"/>
    </row>
    <row r="199" spans="1:2">
      <c r="A199" s="187"/>
      <c r="B199" s="182"/>
    </row>
    <row r="200" spans="1:2">
      <c r="A200" s="187"/>
      <c r="B200" s="182"/>
    </row>
    <row r="201" spans="1:2">
      <c r="A201" s="187"/>
      <c r="B201" s="182"/>
    </row>
    <row r="202" spans="1:2">
      <c r="A202" s="187"/>
      <c r="B202" s="182"/>
    </row>
    <row r="203" spans="1:2">
      <c r="A203" s="187"/>
      <c r="B203" s="182"/>
    </row>
    <row r="204" spans="1:2">
      <c r="A204" s="187"/>
      <c r="B204" s="182"/>
    </row>
    <row r="205" spans="1:2">
      <c r="A205" s="187"/>
      <c r="B205" s="182"/>
    </row>
    <row r="206" spans="1:2">
      <c r="A206" s="187"/>
      <c r="B206" s="182"/>
    </row>
    <row r="207" spans="1:2">
      <c r="A207" s="187"/>
      <c r="B207" s="182"/>
    </row>
    <row r="208" spans="1:2">
      <c r="A208" s="187"/>
      <c r="B208" s="182"/>
    </row>
    <row r="209" spans="1:2">
      <c r="A209" s="187"/>
      <c r="B209" s="182"/>
    </row>
    <row r="210" spans="1:2">
      <c r="A210" s="187"/>
      <c r="B210" s="182"/>
    </row>
    <row r="211" spans="1:2">
      <c r="A211" s="187"/>
      <c r="B211" s="182"/>
    </row>
    <row r="212" spans="1:2">
      <c r="A212" s="187"/>
      <c r="B212" s="182"/>
    </row>
    <row r="213" spans="1:2">
      <c r="A213" s="187"/>
      <c r="B213" s="182"/>
    </row>
    <row r="214" spans="1:2">
      <c r="A214" s="187"/>
      <c r="B214" s="182"/>
    </row>
    <row r="215" spans="1:2">
      <c r="A215" s="187"/>
      <c r="B215" s="182"/>
    </row>
    <row r="216" spans="1:2">
      <c r="A216" s="187"/>
      <c r="B216" s="182"/>
    </row>
    <row r="217" spans="1:2">
      <c r="A217" s="187"/>
      <c r="B217" s="182"/>
    </row>
    <row r="218" spans="1:2">
      <c r="A218" s="187"/>
      <c r="B218" s="182"/>
    </row>
    <row r="219" spans="1:2">
      <c r="A219" s="187"/>
      <c r="B219" s="182"/>
    </row>
    <row r="220" spans="1:2">
      <c r="A220" s="187"/>
      <c r="B220" s="182"/>
    </row>
    <row r="221" spans="1:2">
      <c r="A221" s="187"/>
      <c r="B221" s="182"/>
    </row>
    <row r="222" spans="1:2">
      <c r="A222" s="187"/>
      <c r="B222" s="182"/>
    </row>
    <row r="223" spans="1:2">
      <c r="A223" s="187"/>
      <c r="B223" s="182"/>
    </row>
    <row r="224" spans="1:2">
      <c r="A224" s="187"/>
      <c r="B224" s="182"/>
    </row>
    <row r="225" spans="1:2">
      <c r="A225" s="187"/>
      <c r="B225" s="182"/>
    </row>
    <row r="226" spans="1:2">
      <c r="A226" s="187"/>
      <c r="B226" s="182"/>
    </row>
    <row r="227" spans="1:2">
      <c r="A227" s="187"/>
      <c r="B227" s="182"/>
    </row>
    <row r="228" spans="1:2">
      <c r="A228" s="187"/>
      <c r="B228" s="182"/>
    </row>
    <row r="229" spans="1:2">
      <c r="A229" s="187"/>
      <c r="B229" s="182"/>
    </row>
    <row r="230" spans="1:2">
      <c r="A230" s="187"/>
      <c r="B230" s="182"/>
    </row>
    <row r="231" spans="1:2">
      <c r="A231" s="187"/>
      <c r="B231" s="182"/>
    </row>
    <row r="232" spans="1:2">
      <c r="A232" s="187"/>
      <c r="B232" s="182"/>
    </row>
    <row r="233" spans="1:2">
      <c r="A233" s="187"/>
      <c r="B233" s="182"/>
    </row>
    <row r="234" spans="1:2">
      <c r="A234" s="187"/>
      <c r="B234" s="182"/>
    </row>
    <row r="235" spans="1:2">
      <c r="A235" s="187"/>
      <c r="B235" s="182"/>
    </row>
    <row r="236" spans="1:2">
      <c r="A236" s="187"/>
      <c r="B236" s="182"/>
    </row>
    <row r="237" spans="1:2">
      <c r="A237" s="187"/>
      <c r="B237" s="182"/>
    </row>
    <row r="238" spans="1:2">
      <c r="A238" s="187"/>
      <c r="B238" s="182"/>
    </row>
    <row r="239" spans="1:2">
      <c r="A239" s="187"/>
      <c r="B239" s="182"/>
    </row>
    <row r="240" spans="1:2">
      <c r="A240" s="187"/>
      <c r="B240" s="182"/>
    </row>
    <row r="241" spans="1:2">
      <c r="A241" s="187"/>
      <c r="B241" s="182"/>
    </row>
    <row r="242" spans="1:2">
      <c r="A242" s="187"/>
      <c r="B242" s="182"/>
    </row>
    <row r="243" spans="1:2">
      <c r="A243" s="187"/>
      <c r="B243" s="182"/>
    </row>
    <row r="244" spans="1:2">
      <c r="A244" s="187"/>
      <c r="B244" s="182"/>
    </row>
    <row r="245" spans="1:2">
      <c r="A245" s="187"/>
      <c r="B245" s="182"/>
    </row>
    <row r="246" spans="1:2">
      <c r="A246" s="187"/>
      <c r="B246" s="182"/>
    </row>
    <row r="247" spans="1:2">
      <c r="A247" s="187"/>
      <c r="B247" s="182"/>
    </row>
    <row r="248" spans="1:2">
      <c r="A248" s="187"/>
      <c r="B248" s="182"/>
    </row>
    <row r="249" spans="1:2">
      <c r="A249" s="187"/>
      <c r="B249" s="182"/>
    </row>
    <row r="250" spans="1:2">
      <c r="A250" s="187"/>
      <c r="B250" s="182"/>
    </row>
    <row r="251" spans="1:2">
      <c r="A251" s="187"/>
      <c r="B251" s="182"/>
    </row>
    <row r="252" spans="1:2">
      <c r="A252" s="187"/>
      <c r="B252" s="182"/>
    </row>
    <row r="253" spans="1:2">
      <c r="A253" s="187"/>
      <c r="B253" s="182"/>
    </row>
    <row r="254" spans="1:2">
      <c r="A254" s="187"/>
      <c r="B254" s="182"/>
    </row>
    <row r="255" spans="1:2">
      <c r="A255" s="187"/>
      <c r="B255" s="182"/>
    </row>
    <row r="256" spans="1:2">
      <c r="A256" s="187"/>
      <c r="B256" s="182"/>
    </row>
    <row r="257" spans="1:2">
      <c r="A257" s="187"/>
      <c r="B257" s="182"/>
    </row>
    <row r="258" spans="1:2">
      <c r="A258" s="187"/>
      <c r="B258" s="182"/>
    </row>
    <row r="259" spans="1:2">
      <c r="A259" s="187"/>
      <c r="B259" s="182"/>
    </row>
    <row r="260" spans="1:2">
      <c r="A260" s="187"/>
      <c r="B260" s="182"/>
    </row>
    <row r="261" spans="1:2">
      <c r="A261" s="187"/>
      <c r="B261" s="182"/>
    </row>
    <row r="262" spans="1:2">
      <c r="A262" s="187"/>
      <c r="B262" s="182"/>
    </row>
    <row r="263" spans="1:2">
      <c r="A263" s="187"/>
      <c r="B263" s="182"/>
    </row>
    <row r="264" spans="1:2">
      <c r="A264" s="187"/>
      <c r="B264" s="182"/>
    </row>
    <row r="265" spans="1:2">
      <c r="A265" s="187"/>
      <c r="B265" s="182"/>
    </row>
    <row r="266" spans="1:2">
      <c r="A266" s="187"/>
      <c r="B266" s="182"/>
    </row>
    <row r="267" spans="1:2">
      <c r="A267" s="187"/>
      <c r="B267" s="182"/>
    </row>
    <row r="268" spans="1:2">
      <c r="A268" s="187"/>
      <c r="B268" s="182"/>
    </row>
    <row r="269" spans="1:2">
      <c r="A269" s="187"/>
      <c r="B269" s="182"/>
    </row>
    <row r="270" spans="1:2">
      <c r="A270" s="187"/>
      <c r="B270" s="182"/>
    </row>
    <row r="271" spans="1:2">
      <c r="A271" s="187"/>
      <c r="B271" s="182"/>
    </row>
    <row r="272" spans="1:2">
      <c r="A272" s="187"/>
      <c r="B272" s="182"/>
    </row>
    <row r="273" spans="1:2">
      <c r="A273" s="187"/>
      <c r="B273" s="182"/>
    </row>
    <row r="274" spans="1:2">
      <c r="A274" s="187"/>
      <c r="B274" s="182"/>
    </row>
    <row r="275" spans="1:2">
      <c r="A275" s="187"/>
      <c r="B275" s="182"/>
    </row>
    <row r="276" spans="1:2">
      <c r="A276" s="187"/>
      <c r="B276" s="182"/>
    </row>
    <row r="277" spans="1:2">
      <c r="A277" s="187"/>
      <c r="B277" s="182"/>
    </row>
    <row r="278" spans="1:2">
      <c r="A278" s="187"/>
      <c r="B278" s="182"/>
    </row>
    <row r="279" spans="1:2">
      <c r="A279" s="187"/>
      <c r="B279" s="182"/>
    </row>
    <row r="280" spans="1:2">
      <c r="A280" s="187"/>
      <c r="B280" s="182"/>
    </row>
    <row r="281" spans="1:2">
      <c r="A281" s="187"/>
      <c r="B281" s="182"/>
    </row>
    <row r="282" spans="1:2">
      <c r="A282" s="187"/>
      <c r="B282" s="182"/>
    </row>
    <row r="283" spans="1:2">
      <c r="A283" s="187"/>
      <c r="B283" s="182"/>
    </row>
    <row r="284" spans="1:2">
      <c r="A284" s="187"/>
      <c r="B284" s="182"/>
    </row>
    <row r="285" spans="1:2">
      <c r="A285" s="187"/>
      <c r="B285" s="182"/>
    </row>
    <row r="286" spans="1:2">
      <c r="A286" s="187"/>
      <c r="B286" s="182"/>
    </row>
    <row r="287" spans="1:2">
      <c r="A287" s="187"/>
      <c r="B287" s="182"/>
    </row>
    <row r="288" spans="1:2">
      <c r="A288" s="187"/>
      <c r="B288" s="182"/>
    </row>
    <row r="289" spans="1:2">
      <c r="A289" s="187"/>
      <c r="B289" s="182"/>
    </row>
    <row r="290" spans="1:2">
      <c r="A290" s="187"/>
      <c r="B290" s="182"/>
    </row>
    <row r="291" spans="1:2">
      <c r="A291" s="187"/>
      <c r="B291" s="182"/>
    </row>
    <row r="292" spans="1:2">
      <c r="A292" s="187"/>
      <c r="B292" s="182"/>
    </row>
    <row r="293" spans="1:2">
      <c r="A293" s="187"/>
      <c r="B293" s="182"/>
    </row>
    <row r="294" spans="1:2">
      <c r="A294" s="187"/>
      <c r="B294" s="182"/>
    </row>
    <row r="295" spans="1:2">
      <c r="A295" s="187"/>
      <c r="B295" s="182"/>
    </row>
    <row r="296" spans="1:2">
      <c r="A296" s="187"/>
      <c r="B296" s="182"/>
    </row>
    <row r="297" spans="1:2">
      <c r="A297" s="187"/>
      <c r="B297" s="182"/>
    </row>
    <row r="298" spans="1:2">
      <c r="A298" s="187"/>
      <c r="B298" s="182"/>
    </row>
    <row r="299" spans="1:2">
      <c r="A299" s="187"/>
      <c r="B299" s="182"/>
    </row>
    <row r="300" spans="1:2">
      <c r="A300" s="187"/>
      <c r="B300" s="182"/>
    </row>
    <row r="301" spans="1:2">
      <c r="A301" s="187"/>
      <c r="B301" s="182"/>
    </row>
    <row r="302" spans="1:2">
      <c r="A302" s="187"/>
      <c r="B302" s="182"/>
    </row>
    <row r="303" spans="1:2">
      <c r="A303" s="187"/>
      <c r="B303" s="182"/>
    </row>
    <row r="304" spans="1:2">
      <c r="A304" s="187"/>
      <c r="B304" s="182"/>
    </row>
    <row r="305" spans="1:2">
      <c r="A305" s="187"/>
      <c r="B305" s="182"/>
    </row>
    <row r="306" spans="1:2">
      <c r="A306" s="187"/>
      <c r="B306" s="182"/>
    </row>
    <row r="307" spans="1:2">
      <c r="A307" s="187"/>
      <c r="B307" s="182"/>
    </row>
    <row r="308" spans="1:2">
      <c r="A308" s="187"/>
      <c r="B308" s="182"/>
    </row>
    <row r="309" spans="1:2">
      <c r="A309" s="187"/>
      <c r="B309" s="182"/>
    </row>
    <row r="310" spans="1:2">
      <c r="A310" s="187"/>
      <c r="B310" s="182"/>
    </row>
    <row r="311" spans="1:2">
      <c r="A311" s="187"/>
      <c r="B311" s="182"/>
    </row>
    <row r="312" spans="1:2">
      <c r="A312" s="187"/>
      <c r="B312" s="182"/>
    </row>
    <row r="313" spans="1:2">
      <c r="A313" s="187"/>
      <c r="B313" s="182"/>
    </row>
    <row r="314" spans="1:2">
      <c r="A314" s="187"/>
      <c r="B314" s="182"/>
    </row>
    <row r="315" spans="1:2">
      <c r="A315" s="187"/>
      <c r="B315" s="182"/>
    </row>
    <row r="316" spans="1:2">
      <c r="A316" s="187"/>
      <c r="B316" s="182"/>
    </row>
    <row r="317" spans="1:2">
      <c r="A317" s="187"/>
      <c r="B317" s="182"/>
    </row>
    <row r="318" spans="1:2">
      <c r="A318" s="187"/>
      <c r="B318" s="182"/>
    </row>
    <row r="319" spans="1:2">
      <c r="A319" s="187"/>
      <c r="B319" s="182"/>
    </row>
    <row r="320" spans="1:2">
      <c r="A320" s="187"/>
      <c r="B320" s="182"/>
    </row>
    <row r="321" spans="1:2">
      <c r="A321" s="187"/>
      <c r="B321" s="182"/>
    </row>
    <row r="322" spans="1:2">
      <c r="A322" s="187"/>
      <c r="B322" s="182"/>
    </row>
    <row r="323" spans="1:2">
      <c r="A323" s="187"/>
      <c r="B323" s="182"/>
    </row>
    <row r="324" spans="1:2">
      <c r="A324" s="187"/>
      <c r="B324" s="182"/>
    </row>
    <row r="325" spans="1:2">
      <c r="A325" s="187"/>
      <c r="B325" s="182"/>
    </row>
    <row r="326" spans="1:2">
      <c r="A326" s="187"/>
      <c r="B326" s="182"/>
    </row>
    <row r="327" spans="1:2">
      <c r="A327" s="187"/>
      <c r="B327" s="182"/>
    </row>
    <row r="328" spans="1:2">
      <c r="A328" s="187"/>
      <c r="B328" s="182"/>
    </row>
    <row r="329" spans="1:2">
      <c r="A329" s="187"/>
      <c r="B329" s="182"/>
    </row>
    <row r="330" spans="1:2">
      <c r="A330" s="187"/>
      <c r="B330" s="182"/>
    </row>
    <row r="331" spans="1:2">
      <c r="A331" s="187"/>
      <c r="B331" s="182"/>
    </row>
    <row r="332" spans="1:2">
      <c r="A332" s="187"/>
      <c r="B332" s="182"/>
    </row>
    <row r="333" spans="1:2">
      <c r="A333" s="187"/>
      <c r="B333" s="182"/>
    </row>
    <row r="334" spans="1:2">
      <c r="A334" s="187"/>
      <c r="B334" s="182"/>
    </row>
    <row r="335" spans="1:2">
      <c r="A335" s="187"/>
      <c r="B335" s="182"/>
    </row>
    <row r="336" spans="1:2">
      <c r="A336" s="187"/>
      <c r="B336" s="182"/>
    </row>
    <row r="337" spans="1:2">
      <c r="A337" s="187"/>
      <c r="B337" s="182"/>
    </row>
    <row r="338" spans="1:2">
      <c r="A338" s="187"/>
      <c r="B338" s="182"/>
    </row>
    <row r="339" spans="1:2">
      <c r="A339" s="187"/>
      <c r="B339" s="182"/>
    </row>
    <row r="340" spans="1:2">
      <c r="A340" s="187"/>
      <c r="B340" s="182"/>
    </row>
    <row r="341" spans="1:2">
      <c r="A341" s="187"/>
      <c r="B341" s="182"/>
    </row>
    <row r="342" spans="1:2">
      <c r="A342" s="187"/>
      <c r="B342" s="182"/>
    </row>
    <row r="343" spans="1:2">
      <c r="A343" s="187"/>
      <c r="B343" s="182"/>
    </row>
    <row r="344" spans="1:2">
      <c r="A344" s="187"/>
      <c r="B344" s="182"/>
    </row>
    <row r="345" spans="1:2">
      <c r="A345" s="187"/>
      <c r="B345" s="182"/>
    </row>
    <row r="346" spans="1:2">
      <c r="A346" s="187"/>
      <c r="B346" s="182"/>
    </row>
    <row r="347" spans="1:2">
      <c r="A347" s="187"/>
      <c r="B347" s="182"/>
    </row>
    <row r="348" spans="1:2">
      <c r="A348" s="187"/>
      <c r="B348" s="182"/>
    </row>
    <row r="349" spans="1:2">
      <c r="A349" s="187"/>
      <c r="B349" s="182"/>
    </row>
    <row r="350" spans="1:2">
      <c r="A350" s="187"/>
      <c r="B350" s="182"/>
    </row>
    <row r="351" spans="1:2">
      <c r="A351" s="187"/>
      <c r="B351" s="182"/>
    </row>
    <row r="352" spans="1:2">
      <c r="A352" s="187"/>
      <c r="B352" s="182"/>
    </row>
    <row r="353" spans="1:2">
      <c r="A353" s="187"/>
      <c r="B353" s="182"/>
    </row>
    <row r="354" spans="1:2">
      <c r="A354" s="187"/>
      <c r="B354" s="182"/>
    </row>
    <row r="355" spans="1:2">
      <c r="A355" s="187"/>
      <c r="B355" s="182"/>
    </row>
    <row r="356" spans="1:2">
      <c r="A356" s="187"/>
      <c r="B356" s="182"/>
    </row>
    <row r="357" spans="1:2">
      <c r="A357" s="187"/>
      <c r="B357" s="182"/>
    </row>
    <row r="358" spans="1:2">
      <c r="A358" s="187"/>
      <c r="B358" s="182"/>
    </row>
    <row r="359" spans="1:2">
      <c r="A359" s="187"/>
      <c r="B359" s="182"/>
    </row>
    <row r="360" spans="1:2">
      <c r="A360" s="187"/>
      <c r="B360" s="182"/>
    </row>
    <row r="361" spans="1:2">
      <c r="A361" s="187"/>
      <c r="B361" s="182"/>
    </row>
    <row r="362" spans="1:2">
      <c r="A362" s="187"/>
      <c r="B362" s="182"/>
    </row>
    <row r="363" spans="1:2">
      <c r="A363" s="187"/>
      <c r="B363" s="182"/>
    </row>
    <row r="364" spans="1:2">
      <c r="A364" s="187"/>
      <c r="B364" s="182"/>
    </row>
    <row r="365" spans="1:2">
      <c r="A365" s="187"/>
      <c r="B365" s="182"/>
    </row>
    <row r="366" spans="1:2">
      <c r="A366" s="187"/>
      <c r="B366" s="182"/>
    </row>
    <row r="367" spans="1:2">
      <c r="A367" s="187"/>
      <c r="B367" s="182"/>
    </row>
    <row r="368" spans="1:2">
      <c r="A368" s="187"/>
      <c r="B368" s="182"/>
    </row>
    <row r="369" spans="1:2">
      <c r="A369" s="187"/>
      <c r="B369" s="182"/>
    </row>
    <row r="370" spans="1:2">
      <c r="A370" s="187"/>
      <c r="B370" s="182"/>
    </row>
    <row r="371" spans="1:2">
      <c r="A371" s="187"/>
      <c r="B371" s="182"/>
    </row>
    <row r="372" spans="1:2">
      <c r="A372" s="187"/>
      <c r="B372" s="182"/>
    </row>
    <row r="373" spans="1:2">
      <c r="A373" s="187"/>
      <c r="B373" s="182"/>
    </row>
    <row r="374" spans="1:2">
      <c r="A374" s="187"/>
      <c r="B374" s="182"/>
    </row>
    <row r="375" spans="1:2">
      <c r="A375" s="187"/>
      <c r="B375" s="182"/>
    </row>
    <row r="376" spans="1:2">
      <c r="A376" s="187"/>
      <c r="B376" s="182"/>
    </row>
    <row r="377" spans="1:2">
      <c r="A377" s="187"/>
      <c r="B377" s="182"/>
    </row>
    <row r="378" spans="1:2">
      <c r="A378" s="187"/>
      <c r="B378" s="182"/>
    </row>
    <row r="379" spans="1:2">
      <c r="A379" s="187"/>
      <c r="B379" s="182"/>
    </row>
    <row r="380" spans="1:2">
      <c r="A380" s="187"/>
      <c r="B380" s="182"/>
    </row>
    <row r="381" spans="1:2">
      <c r="A381" s="187"/>
      <c r="B381" s="182"/>
    </row>
    <row r="382" spans="1:2">
      <c r="A382" s="187"/>
      <c r="B382" s="182"/>
    </row>
    <row r="383" spans="1:2">
      <c r="A383" s="187"/>
      <c r="B383" s="182"/>
    </row>
    <row r="384" spans="1:2">
      <c r="A384" s="187"/>
      <c r="B384" s="182"/>
    </row>
    <row r="385" spans="1:2">
      <c r="A385" s="187"/>
      <c r="B385" s="182"/>
    </row>
    <row r="386" spans="1:2">
      <c r="A386" s="187"/>
      <c r="B386" s="182"/>
    </row>
    <row r="387" spans="1:2">
      <c r="A387" s="187"/>
      <c r="B387" s="182"/>
    </row>
    <row r="388" spans="1:2">
      <c r="A388" s="187"/>
      <c r="B388" s="182"/>
    </row>
    <row r="389" spans="1:2">
      <c r="A389" s="187"/>
      <c r="B389" s="182"/>
    </row>
    <row r="390" spans="1:2">
      <c r="A390" s="187"/>
      <c r="B390" s="182"/>
    </row>
    <row r="391" spans="1:2">
      <c r="A391" s="187"/>
      <c r="B391" s="182"/>
    </row>
    <row r="392" spans="1:2">
      <c r="A392" s="187"/>
      <c r="B392" s="182"/>
    </row>
    <row r="393" spans="1:2">
      <c r="A393" s="187"/>
      <c r="B393" s="182"/>
    </row>
    <row r="394" spans="1:2">
      <c r="A394" s="187"/>
      <c r="B394" s="182"/>
    </row>
    <row r="395" spans="1:2">
      <c r="A395" s="187"/>
      <c r="B395" s="182"/>
    </row>
    <row r="396" spans="1:2">
      <c r="A396" s="187"/>
      <c r="B396" s="182"/>
    </row>
    <row r="397" spans="1:2">
      <c r="A397" s="187"/>
      <c r="B397" s="182"/>
    </row>
    <row r="398" spans="1:2">
      <c r="A398" s="187"/>
      <c r="B398" s="182"/>
    </row>
    <row r="399" spans="1:2">
      <c r="A399" s="187"/>
      <c r="B399" s="182"/>
    </row>
    <row r="400" spans="1:2">
      <c r="A400" s="187"/>
      <c r="B400" s="182"/>
    </row>
    <row r="401" spans="1:2">
      <c r="A401" s="187"/>
      <c r="B401" s="182"/>
    </row>
    <row r="402" spans="1:2">
      <c r="A402" s="187"/>
      <c r="B402" s="182"/>
    </row>
    <row r="403" spans="1:2">
      <c r="A403" s="187"/>
      <c r="B403" s="182"/>
    </row>
    <row r="404" spans="1:2">
      <c r="A404" s="187"/>
      <c r="B404" s="182"/>
    </row>
    <row r="405" spans="1:2">
      <c r="A405" s="187"/>
      <c r="B405" s="182"/>
    </row>
    <row r="406" spans="1:2">
      <c r="A406" s="187"/>
      <c r="B406" s="182"/>
    </row>
    <row r="407" spans="1:2">
      <c r="A407" s="187"/>
      <c r="B407" s="182"/>
    </row>
    <row r="408" spans="1:2">
      <c r="A408" s="187"/>
      <c r="B408" s="182"/>
    </row>
    <row r="409" spans="1:2">
      <c r="A409" s="187"/>
      <c r="B409" s="182"/>
    </row>
    <row r="410" spans="1:2">
      <c r="A410" s="187"/>
      <c r="B410" s="182"/>
    </row>
    <row r="411" spans="1:2">
      <c r="A411" s="187"/>
      <c r="B411" s="182"/>
    </row>
    <row r="412" spans="1:2">
      <c r="A412" s="187"/>
      <c r="B412" s="182"/>
    </row>
    <row r="413" spans="1:2">
      <c r="A413" s="187"/>
      <c r="B413" s="182"/>
    </row>
    <row r="414" spans="1:2">
      <c r="A414" s="187"/>
      <c r="B414" s="182"/>
    </row>
    <row r="415" spans="1:2">
      <c r="A415" s="187"/>
      <c r="B415" s="182"/>
    </row>
    <row r="416" spans="1:2">
      <c r="A416" s="187"/>
      <c r="B416" s="182"/>
    </row>
    <row r="417" spans="1:2">
      <c r="A417" s="187"/>
      <c r="B417" s="182"/>
    </row>
    <row r="418" spans="1:2">
      <c r="A418" s="187"/>
      <c r="B418" s="182"/>
    </row>
    <row r="419" spans="1:2">
      <c r="A419" s="187"/>
      <c r="B419" s="182"/>
    </row>
    <row r="420" spans="1:2">
      <c r="A420" s="187"/>
      <c r="B420" s="182"/>
    </row>
    <row r="421" spans="1:2">
      <c r="A421" s="187"/>
      <c r="B421" s="182"/>
    </row>
    <row r="422" spans="1:2">
      <c r="A422" s="187"/>
      <c r="B422" s="182"/>
    </row>
    <row r="423" spans="1:2">
      <c r="A423" s="187"/>
      <c r="B423" s="182"/>
    </row>
    <row r="424" spans="1:2">
      <c r="A424" s="187"/>
      <c r="B424" s="182"/>
    </row>
    <row r="425" spans="1:2">
      <c r="A425" s="187"/>
      <c r="B425" s="182"/>
    </row>
    <row r="426" spans="1:2">
      <c r="A426" s="187"/>
      <c r="B426" s="182"/>
    </row>
    <row r="427" spans="1:2">
      <c r="A427" s="187"/>
      <c r="B427" s="182"/>
    </row>
    <row r="428" spans="1:2">
      <c r="A428" s="187"/>
      <c r="B428" s="182"/>
    </row>
    <row r="429" spans="1:2">
      <c r="A429" s="187"/>
      <c r="B429" s="182"/>
    </row>
    <row r="430" spans="1:2">
      <c r="A430" s="187"/>
      <c r="B430" s="182"/>
    </row>
    <row r="431" spans="1:2">
      <c r="A431" s="187"/>
      <c r="B431" s="182"/>
    </row>
    <row r="432" spans="1:2">
      <c r="A432" s="187"/>
      <c r="B432" s="182"/>
    </row>
    <row r="433" spans="1:2">
      <c r="A433" s="187"/>
      <c r="B433" s="182"/>
    </row>
    <row r="434" spans="1:2">
      <c r="A434" s="187"/>
      <c r="B434" s="182"/>
    </row>
    <row r="435" spans="1:2">
      <c r="A435" s="187"/>
      <c r="B435" s="182"/>
    </row>
    <row r="436" spans="1:2">
      <c r="A436" s="187"/>
      <c r="B436" s="182"/>
    </row>
    <row r="437" spans="1:2">
      <c r="A437" s="187"/>
      <c r="B437" s="182"/>
    </row>
    <row r="438" spans="1:2">
      <c r="A438" s="187"/>
      <c r="B438" s="182"/>
    </row>
    <row r="439" spans="1:2">
      <c r="A439" s="187"/>
      <c r="B439" s="182"/>
    </row>
    <row r="440" spans="1:2">
      <c r="A440" s="187"/>
      <c r="B440" s="182"/>
    </row>
    <row r="441" spans="1:2">
      <c r="A441" s="187"/>
      <c r="B441" s="182"/>
    </row>
    <row r="442" spans="1:2">
      <c r="A442" s="187"/>
      <c r="B442" s="182"/>
    </row>
    <row r="443" spans="1:2">
      <c r="A443" s="187"/>
      <c r="B443" s="182"/>
    </row>
    <row r="444" spans="1:2">
      <c r="A444" s="187"/>
      <c r="B444" s="182"/>
    </row>
    <row r="445" spans="1:2">
      <c r="A445" s="187"/>
      <c r="B445" s="182"/>
    </row>
    <row r="446" spans="1:2">
      <c r="A446" s="187"/>
      <c r="B446" s="182"/>
    </row>
    <row r="447" spans="1:2">
      <c r="A447" s="187"/>
      <c r="B447" s="182"/>
    </row>
    <row r="448" spans="1:2">
      <c r="A448" s="187"/>
      <c r="B448" s="182"/>
    </row>
    <row r="449" spans="1:2">
      <c r="A449" s="187"/>
      <c r="B449" s="182"/>
    </row>
    <row r="450" spans="1:2">
      <c r="A450" s="187"/>
      <c r="B450" s="182"/>
    </row>
    <row r="451" spans="1:2">
      <c r="A451" s="187"/>
      <c r="B451" s="182"/>
    </row>
    <row r="452" spans="1:2">
      <c r="A452" s="187"/>
      <c r="B452" s="182"/>
    </row>
    <row r="453" spans="1:2">
      <c r="A453" s="187"/>
      <c r="B453" s="182"/>
    </row>
    <row r="454" spans="1:2">
      <c r="A454" s="187"/>
      <c r="B454" s="182"/>
    </row>
    <row r="455" spans="1:2">
      <c r="A455" s="187"/>
      <c r="B455" s="182"/>
    </row>
    <row r="456" spans="1:2">
      <c r="A456" s="187"/>
      <c r="B456" s="182"/>
    </row>
    <row r="457" spans="1:2">
      <c r="A457" s="187"/>
      <c r="B457" s="182"/>
    </row>
    <row r="458" spans="1:2">
      <c r="A458" s="187"/>
      <c r="B458" s="182"/>
    </row>
    <row r="459" spans="1:2">
      <c r="A459" s="187"/>
      <c r="B459" s="182"/>
    </row>
    <row r="460" spans="1:2">
      <c r="A460" s="187"/>
      <c r="B460" s="182"/>
    </row>
    <row r="461" spans="1:2">
      <c r="A461" s="187"/>
      <c r="B461" s="182"/>
    </row>
    <row r="462" spans="1:2">
      <c r="A462" s="187"/>
      <c r="B462" s="182"/>
    </row>
    <row r="463" spans="1:2">
      <c r="A463" s="187"/>
      <c r="B463" s="182"/>
    </row>
    <row r="464" spans="1:2">
      <c r="A464" s="187"/>
      <c r="B464" s="182"/>
    </row>
    <row r="465" spans="1:2">
      <c r="A465" s="187"/>
      <c r="B465" s="182"/>
    </row>
    <row r="466" spans="1:2">
      <c r="A466" s="187"/>
      <c r="B466" s="182"/>
    </row>
    <row r="467" spans="1:2">
      <c r="A467" s="187"/>
      <c r="B467" s="182"/>
    </row>
    <row r="468" spans="1:2">
      <c r="A468" s="187"/>
      <c r="B468" s="182"/>
    </row>
    <row r="469" spans="1:2">
      <c r="A469" s="187"/>
      <c r="B469" s="182"/>
    </row>
    <row r="470" spans="1:2">
      <c r="A470" s="187"/>
      <c r="B470" s="182"/>
    </row>
    <row r="471" spans="1:2">
      <c r="A471" s="187"/>
      <c r="B471" s="182"/>
    </row>
    <row r="472" spans="1:2">
      <c r="A472" s="187"/>
      <c r="B472" s="182"/>
    </row>
    <row r="473" spans="1:2">
      <c r="A473" s="187"/>
      <c r="B473" s="182"/>
    </row>
    <row r="474" spans="1:2">
      <c r="A474" s="187"/>
      <c r="B474" s="182"/>
    </row>
    <row r="475" spans="1:2">
      <c r="A475" s="187"/>
      <c r="B475" s="182"/>
    </row>
    <row r="476" spans="1:2">
      <c r="A476" s="187"/>
      <c r="B476" s="182"/>
    </row>
    <row r="477" spans="1:2">
      <c r="A477" s="187"/>
      <c r="B477" s="182"/>
    </row>
    <row r="478" spans="1:2">
      <c r="A478" s="187"/>
      <c r="B478" s="182"/>
    </row>
    <row r="479" spans="1:2">
      <c r="A479" s="187"/>
      <c r="B479" s="182"/>
    </row>
    <row r="480" spans="1:2">
      <c r="A480" s="187"/>
      <c r="B480" s="182"/>
    </row>
    <row r="481" spans="1:2">
      <c r="A481" s="187"/>
      <c r="B481" s="182"/>
    </row>
    <row r="482" spans="1:2">
      <c r="A482" s="187"/>
      <c r="B482" s="182"/>
    </row>
    <row r="483" spans="1:2">
      <c r="A483" s="187"/>
      <c r="B483" s="182"/>
    </row>
    <row r="484" spans="1:2">
      <c r="A484" s="187"/>
      <c r="B484" s="182"/>
    </row>
    <row r="485" spans="1:2">
      <c r="A485" s="187"/>
      <c r="B485" s="182"/>
    </row>
    <row r="486" spans="1:2">
      <c r="A486" s="187"/>
      <c r="B486" s="182"/>
    </row>
    <row r="487" spans="1:2">
      <c r="A487" s="187"/>
      <c r="B487" s="182"/>
    </row>
    <row r="488" spans="1:2">
      <c r="A488" s="187"/>
      <c r="B488" s="182"/>
    </row>
    <row r="489" spans="1:2">
      <c r="A489" s="187"/>
      <c r="B489" s="182"/>
    </row>
    <row r="490" spans="1:2">
      <c r="A490" s="187"/>
      <c r="B490" s="182"/>
    </row>
    <row r="491" spans="1:2">
      <c r="A491" s="187"/>
      <c r="B491" s="182"/>
    </row>
    <row r="492" spans="1:2">
      <c r="A492" s="187"/>
      <c r="B492" s="182"/>
    </row>
    <row r="493" spans="1:2">
      <c r="A493" s="187"/>
      <c r="B493" s="182"/>
    </row>
    <row r="494" spans="1:2">
      <c r="A494" s="187"/>
      <c r="B494" s="182"/>
    </row>
    <row r="495" spans="1:2">
      <c r="A495" s="187"/>
      <c r="B495" s="182"/>
    </row>
    <row r="496" spans="1:2">
      <c r="A496" s="187"/>
      <c r="B496" s="182"/>
    </row>
    <row r="497" spans="1:2">
      <c r="A497" s="187"/>
      <c r="B497" s="182"/>
    </row>
    <row r="498" spans="1:2">
      <c r="A498" s="187"/>
      <c r="B498" s="182"/>
    </row>
    <row r="499" spans="1:2">
      <c r="A499" s="187"/>
      <c r="B499" s="182"/>
    </row>
    <row r="500" spans="1:2">
      <c r="A500" s="187"/>
      <c r="B500" s="182"/>
    </row>
    <row r="501" spans="1:2">
      <c r="A501" s="187"/>
      <c r="B501" s="182"/>
    </row>
    <row r="502" spans="1:2">
      <c r="A502" s="187"/>
      <c r="B502" s="182"/>
    </row>
    <row r="503" spans="1:2">
      <c r="A503" s="187"/>
      <c r="B503" s="182"/>
    </row>
    <row r="504" spans="1:2">
      <c r="A504" s="187"/>
      <c r="B504" s="182"/>
    </row>
    <row r="505" spans="1:2">
      <c r="A505" s="187"/>
      <c r="B505" s="182"/>
    </row>
    <row r="506" spans="1:2">
      <c r="A506" s="187"/>
      <c r="B506" s="182"/>
    </row>
    <row r="507" spans="1:2">
      <c r="A507" s="187"/>
      <c r="B507" s="182"/>
    </row>
    <row r="508" spans="1:2">
      <c r="A508" s="187"/>
      <c r="B508" s="182"/>
    </row>
    <row r="509" spans="1:2">
      <c r="A509" s="187"/>
      <c r="B509" s="182"/>
    </row>
    <row r="510" spans="1:2">
      <c r="A510" s="187"/>
      <c r="B510" s="182"/>
    </row>
    <row r="511" spans="1:2">
      <c r="A511" s="187"/>
      <c r="B511" s="182"/>
    </row>
    <row r="512" spans="1:2">
      <c r="A512" s="187"/>
      <c r="B512" s="182"/>
    </row>
    <row r="513" spans="1:2">
      <c r="A513" s="187"/>
      <c r="B513" s="182"/>
    </row>
    <row r="514" spans="1:2">
      <c r="A514" s="187"/>
      <c r="B514" s="182"/>
    </row>
    <row r="515" spans="1:2">
      <c r="A515" s="187"/>
      <c r="B515" s="182"/>
    </row>
    <row r="516" spans="1:2">
      <c r="A516" s="187"/>
      <c r="B516" s="182"/>
    </row>
    <row r="517" spans="1:2">
      <c r="A517" s="187"/>
      <c r="B517" s="182"/>
    </row>
    <row r="518" spans="1:2">
      <c r="A518" s="187"/>
      <c r="B518" s="182"/>
    </row>
    <row r="519" spans="1:2">
      <c r="A519" s="187"/>
      <c r="B519" s="182"/>
    </row>
    <row r="520" spans="1:2">
      <c r="A520" s="187"/>
      <c r="B520" s="182"/>
    </row>
    <row r="521" spans="1:2">
      <c r="A521" s="187"/>
      <c r="B521" s="182"/>
    </row>
    <row r="522" spans="1:2">
      <c r="A522" s="187"/>
      <c r="B522" s="182"/>
    </row>
    <row r="523" spans="1:2">
      <c r="A523" s="187"/>
      <c r="B523" s="182"/>
    </row>
    <row r="524" spans="1:2">
      <c r="A524" s="187"/>
      <c r="B524" s="182"/>
    </row>
    <row r="525" spans="1:2">
      <c r="A525" s="187"/>
      <c r="B525" s="182"/>
    </row>
    <row r="526" spans="1:2">
      <c r="A526" s="187"/>
      <c r="B526" s="182"/>
    </row>
    <row r="527" spans="1:2">
      <c r="A527" s="187"/>
      <c r="B527" s="182"/>
    </row>
    <row r="528" spans="1:2">
      <c r="A528" s="187"/>
      <c r="B528" s="182"/>
    </row>
    <row r="529" spans="1:2">
      <c r="A529" s="187"/>
      <c r="B529" s="182"/>
    </row>
    <row r="530" spans="1:2">
      <c r="A530" s="187"/>
      <c r="B530" s="182"/>
    </row>
    <row r="531" spans="1:2">
      <c r="A531" s="187"/>
      <c r="B531" s="182"/>
    </row>
    <row r="532" spans="1:2">
      <c r="A532" s="187"/>
      <c r="B532" s="182"/>
    </row>
    <row r="533" spans="1:2">
      <c r="A533" s="187"/>
      <c r="B533" s="182"/>
    </row>
    <row r="534" spans="1:2">
      <c r="A534" s="187"/>
      <c r="B534" s="182"/>
    </row>
    <row r="535" spans="1:2">
      <c r="A535" s="187"/>
      <c r="B535" s="182"/>
    </row>
    <row r="536" spans="1:2">
      <c r="A536" s="187"/>
      <c r="B536" s="182"/>
    </row>
    <row r="537" spans="1:2">
      <c r="A537" s="187"/>
      <c r="B537" s="182"/>
    </row>
    <row r="538" spans="1:2">
      <c r="A538" s="187"/>
      <c r="B538" s="182"/>
    </row>
    <row r="539" spans="1:2">
      <c r="A539" s="187"/>
      <c r="B539" s="182"/>
    </row>
    <row r="540" spans="1:2">
      <c r="A540" s="187"/>
      <c r="B540" s="182"/>
    </row>
    <row r="541" spans="1:2">
      <c r="A541" s="187"/>
      <c r="B541" s="182"/>
    </row>
    <row r="542" spans="1:2">
      <c r="A542" s="187"/>
      <c r="B542" s="182"/>
    </row>
    <row r="543" spans="1:2">
      <c r="A543" s="187"/>
      <c r="B543" s="182"/>
    </row>
    <row r="544" spans="1:2">
      <c r="A544" s="187"/>
      <c r="B544" s="182"/>
    </row>
    <row r="545" spans="1:2">
      <c r="A545" s="187"/>
      <c r="B545" s="182"/>
    </row>
    <row r="546" spans="1:2">
      <c r="A546" s="187"/>
      <c r="B546" s="182"/>
    </row>
    <row r="547" spans="1:2">
      <c r="A547" s="187"/>
      <c r="B547" s="182"/>
    </row>
    <row r="548" spans="1:2">
      <c r="A548" s="187"/>
      <c r="B548" s="182"/>
    </row>
    <row r="549" spans="1:2">
      <c r="A549" s="187"/>
      <c r="B549" s="182"/>
    </row>
    <row r="550" spans="1:2">
      <c r="A550" s="187"/>
      <c r="B550" s="182"/>
    </row>
    <row r="551" spans="1:2">
      <c r="A551" s="187"/>
      <c r="B551" s="182"/>
    </row>
    <row r="552" spans="1:2">
      <c r="A552" s="187"/>
      <c r="B552" s="182"/>
    </row>
    <row r="553" spans="1:2">
      <c r="A553" s="187"/>
      <c r="B553" s="182"/>
    </row>
    <row r="554" spans="1:2">
      <c r="A554" s="187"/>
      <c r="B554" s="182"/>
    </row>
    <row r="555" spans="1:2">
      <c r="A555" s="187"/>
      <c r="B555" s="182"/>
    </row>
    <row r="556" spans="1:2">
      <c r="A556" s="187"/>
      <c r="B556" s="182"/>
    </row>
    <row r="557" spans="1:2">
      <c r="A557" s="187"/>
      <c r="B557" s="182"/>
    </row>
    <row r="558" spans="1:2">
      <c r="A558" s="187"/>
      <c r="B558" s="182"/>
    </row>
    <row r="559" spans="1:2">
      <c r="A559" s="187"/>
      <c r="B559" s="182"/>
    </row>
    <row r="560" spans="1:2">
      <c r="A560" s="187"/>
      <c r="B560" s="182"/>
    </row>
    <row r="561" spans="1:2">
      <c r="A561" s="187"/>
      <c r="B561" s="182"/>
    </row>
    <row r="562" spans="1:2">
      <c r="A562" s="187"/>
      <c r="B562" s="182"/>
    </row>
    <row r="563" spans="1:2">
      <c r="A563" s="187"/>
      <c r="B563" s="182"/>
    </row>
    <row r="564" spans="1:2">
      <c r="A564" s="187"/>
      <c r="B564" s="182"/>
    </row>
    <row r="565" spans="1:2">
      <c r="A565" s="187"/>
      <c r="B565" s="182"/>
    </row>
    <row r="566" spans="1:2">
      <c r="A566" s="187"/>
      <c r="B566" s="182"/>
    </row>
    <row r="567" spans="1:2">
      <c r="A567" s="187"/>
      <c r="B567" s="182"/>
    </row>
    <row r="568" spans="1:2">
      <c r="A568" s="187"/>
      <c r="B568" s="182"/>
    </row>
    <row r="569" spans="1:2">
      <c r="A569" s="187"/>
      <c r="B569" s="182"/>
    </row>
    <row r="570" spans="1:2">
      <c r="A570" s="187"/>
      <c r="B570" s="182"/>
    </row>
    <row r="571" spans="1:2">
      <c r="A571" s="187"/>
      <c r="B571" s="182"/>
    </row>
    <row r="572" spans="1:2">
      <c r="A572" s="187"/>
      <c r="B572" s="182"/>
    </row>
    <row r="573" spans="1:2">
      <c r="A573" s="187"/>
      <c r="B573" s="182"/>
    </row>
    <row r="574" spans="1:2">
      <c r="A574" s="187"/>
      <c r="B574" s="182"/>
    </row>
    <row r="575" spans="1:2">
      <c r="A575" s="187"/>
      <c r="B575" s="182"/>
    </row>
    <row r="576" spans="1:2">
      <c r="A576" s="187"/>
      <c r="B576" s="182"/>
    </row>
    <row r="577" spans="1:2">
      <c r="A577" s="187"/>
      <c r="B577" s="182"/>
    </row>
    <row r="578" spans="1:2">
      <c r="A578" s="187"/>
      <c r="B578" s="182"/>
    </row>
    <row r="579" spans="1:2">
      <c r="A579" s="187"/>
      <c r="B579" s="182"/>
    </row>
    <row r="580" spans="1:2">
      <c r="A580" s="187"/>
      <c r="B580" s="182"/>
    </row>
    <row r="581" spans="1:2">
      <c r="A581" s="187"/>
      <c r="B581" s="182"/>
    </row>
    <row r="582" spans="1:2">
      <c r="A582" s="187"/>
      <c r="B582" s="182"/>
    </row>
    <row r="583" spans="1:2">
      <c r="A583" s="187"/>
      <c r="B583" s="182"/>
    </row>
    <row r="584" spans="1:2">
      <c r="A584" s="187"/>
      <c r="B584" s="182"/>
    </row>
    <row r="585" spans="1:2">
      <c r="A585" s="187"/>
      <c r="B585" s="182"/>
    </row>
    <row r="586" spans="1:2">
      <c r="A586" s="187"/>
      <c r="B586" s="182"/>
    </row>
    <row r="587" spans="1:2">
      <c r="A587" s="187"/>
      <c r="B587" s="182"/>
    </row>
    <row r="588" spans="1:2">
      <c r="A588" s="187"/>
      <c r="B588" s="182"/>
    </row>
    <row r="589" spans="1:2">
      <c r="A589" s="187"/>
      <c r="B589" s="182"/>
    </row>
    <row r="590" spans="1:2">
      <c r="A590" s="187"/>
      <c r="B590" s="182"/>
    </row>
    <row r="591" spans="1:2">
      <c r="A591" s="187"/>
      <c r="B591" s="182"/>
    </row>
    <row r="592" spans="1:2">
      <c r="A592" s="187"/>
      <c r="B592" s="182"/>
    </row>
    <row r="593" spans="1:2">
      <c r="A593" s="187"/>
      <c r="B593" s="182"/>
    </row>
    <row r="594" spans="1:2">
      <c r="A594" s="187"/>
      <c r="B594" s="182"/>
    </row>
    <row r="595" spans="1:2">
      <c r="A595" s="187"/>
      <c r="B595" s="182"/>
    </row>
    <row r="596" spans="1:2">
      <c r="A596" s="187"/>
      <c r="B596" s="182"/>
    </row>
    <row r="597" spans="1:2">
      <c r="A597" s="187"/>
      <c r="B597" s="182"/>
    </row>
    <row r="598" spans="1:2">
      <c r="A598" s="187"/>
      <c r="B598" s="182"/>
    </row>
    <row r="599" spans="1:2">
      <c r="A599" s="187"/>
      <c r="B599" s="182"/>
    </row>
    <row r="600" spans="1:2">
      <c r="A600" s="187"/>
      <c r="B600" s="182"/>
    </row>
    <row r="601" spans="1:2">
      <c r="A601" s="187"/>
      <c r="B601" s="182"/>
    </row>
    <row r="602" spans="1:2">
      <c r="A602" s="187"/>
      <c r="B602" s="182"/>
    </row>
    <row r="603" spans="1:2">
      <c r="A603" s="187"/>
      <c r="B603" s="182"/>
    </row>
    <row r="604" spans="1:2">
      <c r="A604" s="187"/>
      <c r="B604" s="182"/>
    </row>
    <row r="605" spans="1:2">
      <c r="A605" s="187"/>
      <c r="B605" s="182"/>
    </row>
    <row r="606" spans="1:2">
      <c r="A606" s="187"/>
      <c r="B606" s="182"/>
    </row>
    <row r="607" spans="1:2">
      <c r="A607" s="187"/>
      <c r="B607" s="182"/>
    </row>
    <row r="608" spans="1:2">
      <c r="A608" s="187"/>
      <c r="B608" s="182"/>
    </row>
    <row r="609" spans="1:2">
      <c r="A609" s="187"/>
      <c r="B609" s="182"/>
    </row>
    <row r="610" spans="1:2">
      <c r="A610" s="187"/>
      <c r="B610" s="182"/>
    </row>
    <row r="611" spans="1:2">
      <c r="A611" s="187"/>
      <c r="B611" s="182"/>
    </row>
    <row r="612" spans="1:2">
      <c r="A612" s="187"/>
      <c r="B612" s="182"/>
    </row>
    <row r="613" spans="1:2">
      <c r="A613" s="187"/>
      <c r="B613" s="182"/>
    </row>
    <row r="614" spans="1:2">
      <c r="A614" s="187"/>
      <c r="B614" s="182"/>
    </row>
    <row r="615" spans="1:2">
      <c r="A615" s="187"/>
      <c r="B615" s="182"/>
    </row>
    <row r="616" spans="1:2">
      <c r="A616" s="187"/>
      <c r="B616" s="182"/>
    </row>
    <row r="617" spans="1:2">
      <c r="A617" s="187"/>
      <c r="B617" s="182"/>
    </row>
    <row r="618" spans="1:2">
      <c r="A618" s="187"/>
      <c r="B618" s="182"/>
    </row>
    <row r="619" spans="1:2">
      <c r="A619" s="187"/>
      <c r="B619" s="182"/>
    </row>
    <row r="620" spans="1:2">
      <c r="A620" s="187"/>
      <c r="B620" s="182"/>
    </row>
    <row r="621" spans="1:2">
      <c r="A621" s="187"/>
      <c r="B621" s="182"/>
    </row>
    <row r="622" spans="1:2">
      <c r="A622" s="187"/>
      <c r="B622" s="182"/>
    </row>
    <row r="623" spans="1:2">
      <c r="A623" s="187"/>
      <c r="B623" s="182"/>
    </row>
    <row r="624" spans="1:2">
      <c r="A624" s="187"/>
      <c r="B624" s="182"/>
    </row>
    <row r="625" spans="1:2">
      <c r="A625" s="187"/>
      <c r="B625" s="182"/>
    </row>
    <row r="626" spans="1:2">
      <c r="A626" s="187"/>
      <c r="B626" s="182"/>
    </row>
    <row r="627" spans="1:2">
      <c r="A627" s="187"/>
      <c r="B627" s="182"/>
    </row>
    <row r="628" spans="1:2">
      <c r="A628" s="187"/>
      <c r="B628" s="182"/>
    </row>
    <row r="629" spans="1:2">
      <c r="A629" s="187"/>
      <c r="B629" s="182"/>
    </row>
    <row r="630" spans="1:2">
      <c r="A630" s="187"/>
      <c r="B630" s="182"/>
    </row>
    <row r="631" spans="1:2">
      <c r="A631" s="187"/>
      <c r="B631" s="182"/>
    </row>
    <row r="632" spans="1:2">
      <c r="A632" s="187"/>
      <c r="B632" s="182"/>
    </row>
    <row r="633" spans="1:2">
      <c r="A633" s="187"/>
      <c r="B633" s="182"/>
    </row>
    <row r="634" spans="1:2">
      <c r="A634" s="187"/>
      <c r="B634" s="182"/>
    </row>
    <row r="635" spans="1:2">
      <c r="A635" s="187"/>
      <c r="B635" s="182"/>
    </row>
    <row r="636" spans="1:2">
      <c r="A636" s="187"/>
      <c r="B636" s="182"/>
    </row>
    <row r="637" spans="1:2">
      <c r="A637" s="187"/>
      <c r="B637" s="182"/>
    </row>
    <row r="638" spans="1:2">
      <c r="A638" s="187"/>
      <c r="B638" s="182"/>
    </row>
    <row r="639" spans="1:2">
      <c r="A639" s="187"/>
      <c r="B639" s="182"/>
    </row>
    <row r="640" spans="1:2">
      <c r="A640" s="187"/>
      <c r="B640" s="182"/>
    </row>
    <row r="641" spans="1:2">
      <c r="A641" s="187"/>
      <c r="B641" s="182"/>
    </row>
    <row r="642" spans="1:2">
      <c r="A642" s="187"/>
      <c r="B642" s="182"/>
    </row>
    <row r="643" spans="1:2">
      <c r="A643" s="187"/>
      <c r="B643" s="182"/>
    </row>
    <row r="644" spans="1:2">
      <c r="A644" s="187"/>
      <c r="B644" s="182"/>
    </row>
    <row r="645" spans="1:2">
      <c r="A645" s="187"/>
      <c r="B645" s="182"/>
    </row>
    <row r="646" spans="1:2">
      <c r="A646" s="187"/>
      <c r="B646" s="182"/>
    </row>
    <row r="647" spans="1:2">
      <c r="A647" s="187"/>
      <c r="B647" s="182"/>
    </row>
    <row r="648" spans="1:2">
      <c r="A648" s="187"/>
      <c r="B648" s="182"/>
    </row>
    <row r="649" spans="1:2">
      <c r="A649" s="187"/>
      <c r="B649" s="182"/>
    </row>
    <row r="650" spans="1:2">
      <c r="A650" s="187"/>
      <c r="B650" s="182"/>
    </row>
    <row r="651" spans="1:2">
      <c r="A651" s="187"/>
      <c r="B651" s="182"/>
    </row>
    <row r="652" spans="1:2">
      <c r="A652" s="187"/>
      <c r="B652" s="182"/>
    </row>
    <row r="653" spans="1:2">
      <c r="A653" s="187"/>
      <c r="B653" s="182"/>
    </row>
    <row r="654" spans="1:2">
      <c r="A654" s="187"/>
      <c r="B654" s="182"/>
    </row>
    <row r="655" spans="1:2">
      <c r="A655" s="187"/>
      <c r="B655" s="182"/>
    </row>
    <row r="656" spans="1:2">
      <c r="A656" s="187"/>
      <c r="B656" s="182"/>
    </row>
    <row r="657" spans="1:2">
      <c r="A657" s="187"/>
      <c r="B657" s="182"/>
    </row>
    <row r="658" spans="1:2">
      <c r="A658" s="187"/>
      <c r="B658" s="182"/>
    </row>
    <row r="659" spans="1:2">
      <c r="A659" s="187"/>
      <c r="B659" s="182"/>
    </row>
    <row r="660" spans="1:2">
      <c r="A660" s="187"/>
      <c r="B660" s="182"/>
    </row>
    <row r="661" spans="1:2">
      <c r="A661" s="187"/>
      <c r="B661" s="182"/>
    </row>
    <row r="662" spans="1:2">
      <c r="A662" s="187"/>
      <c r="B662" s="182"/>
    </row>
    <row r="663" spans="1:2">
      <c r="A663" s="187"/>
      <c r="B663" s="182"/>
    </row>
    <row r="664" spans="1:2">
      <c r="A664" s="187"/>
      <c r="B664" s="182"/>
    </row>
    <row r="665" spans="1:2">
      <c r="A665" s="187"/>
      <c r="B665" s="182"/>
    </row>
    <row r="666" spans="1:2">
      <c r="A666" s="187"/>
      <c r="B666" s="182"/>
    </row>
    <row r="667" spans="1:2">
      <c r="A667" s="187"/>
      <c r="B667" s="182"/>
    </row>
    <row r="668" spans="1:2">
      <c r="A668" s="187"/>
      <c r="B668" s="182"/>
    </row>
    <row r="669" spans="1:2">
      <c r="A669" s="187"/>
      <c r="B669" s="182"/>
    </row>
    <row r="670" spans="1:2">
      <c r="A670" s="187"/>
      <c r="B670" s="182"/>
    </row>
    <row r="671" spans="1:2">
      <c r="A671" s="187"/>
      <c r="B671" s="182"/>
    </row>
    <row r="672" spans="1:2">
      <c r="A672" s="187"/>
      <c r="B672" s="182"/>
    </row>
    <row r="673" spans="1:2">
      <c r="A673" s="187"/>
      <c r="B673" s="182"/>
    </row>
    <row r="674" spans="1:2">
      <c r="A674" s="187"/>
      <c r="B674" s="182"/>
    </row>
    <row r="675" spans="1:2">
      <c r="A675" s="187"/>
      <c r="B675" s="182"/>
    </row>
    <row r="676" spans="1:2">
      <c r="A676" s="187"/>
      <c r="B676" s="182"/>
    </row>
    <row r="677" spans="1:2">
      <c r="A677" s="187"/>
      <c r="B677" s="182"/>
    </row>
    <row r="678" spans="1:2">
      <c r="A678" s="187"/>
      <c r="B678" s="182"/>
    </row>
    <row r="679" spans="1:2">
      <c r="A679" s="187"/>
      <c r="B679" s="182"/>
    </row>
    <row r="680" spans="1:2">
      <c r="A680" s="187"/>
      <c r="B680" s="182"/>
    </row>
    <row r="681" spans="1:2">
      <c r="A681" s="187"/>
      <c r="B681" s="182"/>
    </row>
    <row r="682" spans="1:2">
      <c r="A682" s="187"/>
      <c r="B682" s="182"/>
    </row>
    <row r="683" spans="1:2">
      <c r="A683" s="187"/>
      <c r="B683" s="182"/>
    </row>
    <row r="684" spans="1:2">
      <c r="A684" s="187"/>
      <c r="B684" s="182"/>
    </row>
    <row r="685" spans="1:2">
      <c r="A685" s="187"/>
      <c r="B685" s="182"/>
    </row>
    <row r="686" spans="1:2">
      <c r="A686" s="187"/>
      <c r="B686" s="182"/>
    </row>
    <row r="687" spans="1:2">
      <c r="A687" s="187"/>
      <c r="B687" s="182"/>
    </row>
    <row r="688" spans="1:2">
      <c r="A688" s="187"/>
      <c r="B688" s="182"/>
    </row>
    <row r="689" spans="1:2">
      <c r="A689" s="187"/>
      <c r="B689" s="182"/>
    </row>
    <row r="690" spans="1:2">
      <c r="A690" s="187"/>
      <c r="B690" s="182"/>
    </row>
    <row r="691" spans="1:2">
      <c r="A691" s="187"/>
      <c r="B691" s="182"/>
    </row>
    <row r="692" spans="1:2">
      <c r="A692" s="187"/>
      <c r="B692" s="182"/>
    </row>
    <row r="693" spans="1:2">
      <c r="A693" s="187"/>
      <c r="B693" s="182"/>
    </row>
    <row r="694" spans="1:2">
      <c r="A694" s="187"/>
      <c r="B694" s="182"/>
    </row>
    <row r="695" spans="1:2">
      <c r="A695" s="187"/>
      <c r="B695" s="182"/>
    </row>
    <row r="696" spans="1:2">
      <c r="A696" s="187"/>
      <c r="B696" s="182"/>
    </row>
    <row r="697" spans="1:2">
      <c r="A697" s="187"/>
      <c r="B697" s="182"/>
    </row>
    <row r="698" spans="1:2">
      <c r="A698" s="187"/>
      <c r="B698" s="182"/>
    </row>
    <row r="699" spans="1:2">
      <c r="A699" s="187"/>
      <c r="B699" s="182"/>
    </row>
    <row r="700" spans="1:2">
      <c r="A700" s="187"/>
      <c r="B700" s="182"/>
    </row>
    <row r="701" spans="1:2">
      <c r="A701" s="187"/>
      <c r="B701" s="182"/>
    </row>
    <row r="702" spans="1:2">
      <c r="A702" s="187"/>
      <c r="B702" s="182"/>
    </row>
    <row r="703" spans="1:2">
      <c r="A703" s="187"/>
      <c r="B703" s="182"/>
    </row>
    <row r="704" spans="1:2">
      <c r="A704" s="187"/>
      <c r="B704" s="182"/>
    </row>
    <row r="705" spans="1:2">
      <c r="A705" s="187"/>
      <c r="B705" s="182"/>
    </row>
    <row r="706" spans="1:2">
      <c r="A706" s="187"/>
      <c r="B706" s="182"/>
    </row>
    <row r="707" spans="1:2">
      <c r="A707" s="187"/>
      <c r="B707" s="182"/>
    </row>
    <row r="708" spans="1:2">
      <c r="A708" s="187"/>
      <c r="B708" s="182"/>
    </row>
    <row r="709" spans="1:2">
      <c r="A709" s="187"/>
      <c r="B709" s="182"/>
    </row>
    <row r="710" spans="1:2">
      <c r="A710" s="187"/>
      <c r="B710" s="182"/>
    </row>
    <row r="711" spans="1:2">
      <c r="A711" s="187"/>
      <c r="B711" s="182"/>
    </row>
    <row r="712" spans="1:2">
      <c r="A712" s="187"/>
      <c r="B712" s="182"/>
    </row>
    <row r="713" spans="1:2">
      <c r="A713" s="187"/>
      <c r="B713" s="182"/>
    </row>
  </sheetData>
  <mergeCells count="2">
    <mergeCell ref="A3:B3"/>
    <mergeCell ref="A71:B7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0" orientation="portrait" r:id="rId1"/>
  <headerFooter alignWithMargins="0"/>
  <colBreaks count="1" manualBreakCount="1">
    <brk id="15" max="1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12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20.25"/>
  <cols>
    <col min="1" max="1" width="7.7109375" style="192" customWidth="1"/>
    <col min="2" max="2" width="85" style="192" customWidth="1"/>
    <col min="3" max="3" width="13" style="192" customWidth="1"/>
    <col min="4" max="5" width="13.7109375" style="192" customWidth="1"/>
    <col min="6" max="6" width="12.7109375" style="192" customWidth="1"/>
    <col min="7" max="7" width="15.5703125" style="192" customWidth="1"/>
    <col min="8" max="8" width="12.85546875" style="192" customWidth="1"/>
    <col min="9" max="9" width="15.5703125" style="192" customWidth="1"/>
    <col min="10" max="10" width="13.85546875" style="192" customWidth="1"/>
    <col min="11" max="11" width="12.85546875" style="192" customWidth="1"/>
    <col min="12" max="12" width="13.7109375" style="192" customWidth="1"/>
    <col min="13" max="14" width="16.140625" style="192" customWidth="1"/>
    <col min="15" max="15" width="19.5703125" style="192" customWidth="1"/>
    <col min="16" max="16" width="16.140625" style="192" customWidth="1"/>
    <col min="17" max="17" width="19.5703125" style="192" customWidth="1"/>
    <col min="18" max="18" width="16.140625" style="192" customWidth="1"/>
    <col min="19" max="20" width="13.7109375" style="192" customWidth="1"/>
    <col min="21" max="21" width="14.7109375" style="192" customWidth="1"/>
    <col min="22" max="22" width="12.28515625" style="192" customWidth="1"/>
    <col min="23" max="23" width="13.140625" style="192" customWidth="1"/>
    <col min="24" max="24" width="12.7109375" style="192" customWidth="1"/>
    <col min="25" max="25" width="18.28515625" style="192" customWidth="1"/>
    <col min="26" max="26" width="13.7109375" style="192" customWidth="1"/>
    <col min="27" max="27" width="12.42578125" style="192" bestFit="1" customWidth="1"/>
    <col min="28" max="16384" width="9.140625" style="192"/>
  </cols>
  <sheetData>
    <row r="1" spans="1:27">
      <c r="A1" s="323" t="s">
        <v>881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</row>
    <row r="2" spans="1:27">
      <c r="A2" s="210"/>
      <c r="B2" s="210"/>
      <c r="C2" s="174"/>
      <c r="D2" s="174"/>
      <c r="E2" s="174"/>
      <c r="F2" s="174"/>
      <c r="G2" s="174"/>
      <c r="H2" s="174"/>
      <c r="I2" s="174"/>
      <c r="J2" s="174"/>
      <c r="K2" s="174"/>
      <c r="L2" s="175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91" t="s">
        <v>807</v>
      </c>
    </row>
    <row r="3" spans="1:27" ht="58.5" customHeight="1">
      <c r="A3" s="324"/>
      <c r="B3" s="325"/>
      <c r="C3" s="321" t="s">
        <v>850</v>
      </c>
      <c r="D3" s="321" t="s">
        <v>854</v>
      </c>
      <c r="E3" s="321" t="s">
        <v>848</v>
      </c>
      <c r="F3" s="321" t="s">
        <v>855</v>
      </c>
      <c r="G3" s="321" t="s">
        <v>865</v>
      </c>
      <c r="H3" s="321" t="s">
        <v>856</v>
      </c>
      <c r="I3" s="321" t="s">
        <v>849</v>
      </c>
      <c r="J3" s="321" t="s">
        <v>847</v>
      </c>
      <c r="K3" s="321" t="s">
        <v>858</v>
      </c>
      <c r="L3" s="321" t="s">
        <v>846</v>
      </c>
      <c r="M3" s="321" t="s">
        <v>852</v>
      </c>
      <c r="N3" s="321" t="s">
        <v>853</v>
      </c>
      <c r="O3" s="321" t="s">
        <v>862</v>
      </c>
      <c r="P3" s="321" t="s">
        <v>857</v>
      </c>
      <c r="Q3" s="321" t="s">
        <v>869</v>
      </c>
      <c r="R3" s="321" t="s">
        <v>863</v>
      </c>
      <c r="S3" s="321" t="s">
        <v>861</v>
      </c>
      <c r="T3" s="321" t="s">
        <v>851</v>
      </c>
      <c r="U3" s="321" t="s">
        <v>868</v>
      </c>
      <c r="V3" s="321" t="s">
        <v>860</v>
      </c>
      <c r="W3" s="321" t="s">
        <v>866</v>
      </c>
      <c r="X3" s="321" t="s">
        <v>864</v>
      </c>
      <c r="Y3" s="321" t="s">
        <v>867</v>
      </c>
      <c r="Z3" s="321" t="s">
        <v>859</v>
      </c>
      <c r="AA3" s="326" t="s">
        <v>77</v>
      </c>
    </row>
    <row r="4" spans="1:27" ht="20.25" customHeight="1">
      <c r="A4" s="325">
        <v>1</v>
      </c>
      <c r="B4" s="325"/>
      <c r="C4" s="322">
        <v>0</v>
      </c>
      <c r="D4" s="322">
        <v>0</v>
      </c>
      <c r="E4" s="322">
        <v>0</v>
      </c>
      <c r="F4" s="322">
        <v>0</v>
      </c>
      <c r="G4" s="322">
        <v>0</v>
      </c>
      <c r="H4" s="322">
        <v>0</v>
      </c>
      <c r="I4" s="322">
        <v>0</v>
      </c>
      <c r="J4" s="322">
        <v>0</v>
      </c>
      <c r="K4" s="322">
        <v>0</v>
      </c>
      <c r="L4" s="322">
        <v>0</v>
      </c>
      <c r="M4" s="322">
        <v>0</v>
      </c>
      <c r="N4" s="322">
        <v>0</v>
      </c>
      <c r="O4" s="322">
        <v>0</v>
      </c>
      <c r="P4" s="322">
        <v>0</v>
      </c>
      <c r="Q4" s="322">
        <v>0</v>
      </c>
      <c r="R4" s="322">
        <v>0</v>
      </c>
      <c r="S4" s="322">
        <v>0</v>
      </c>
      <c r="T4" s="322">
        <v>0</v>
      </c>
      <c r="U4" s="322">
        <v>0</v>
      </c>
      <c r="V4" s="322">
        <v>0</v>
      </c>
      <c r="W4" s="322">
        <v>0</v>
      </c>
      <c r="X4" s="322">
        <v>0</v>
      </c>
      <c r="Y4" s="322">
        <v>0</v>
      </c>
      <c r="Z4" s="322">
        <v>0</v>
      </c>
      <c r="AA4" s="327"/>
    </row>
    <row r="5" spans="1:27">
      <c r="A5" s="193" t="s">
        <v>442</v>
      </c>
      <c r="B5" s="194" t="s">
        <v>443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</row>
    <row r="6" spans="1:27">
      <c r="A6" s="195" t="s">
        <v>96</v>
      </c>
      <c r="B6" s="196" t="s">
        <v>444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</row>
    <row r="7" spans="1:27">
      <c r="A7" s="198" t="s">
        <v>413</v>
      </c>
      <c r="B7" s="196" t="s">
        <v>445</v>
      </c>
      <c r="C7" s="199">
        <v>109423</v>
      </c>
      <c r="D7" s="199">
        <v>88495</v>
      </c>
      <c r="E7" s="199">
        <v>160134</v>
      </c>
      <c r="F7" s="199">
        <v>86284</v>
      </c>
      <c r="G7" s="199">
        <v>5488</v>
      </c>
      <c r="H7" s="199">
        <v>41402</v>
      </c>
      <c r="I7" s="199">
        <v>141619</v>
      </c>
      <c r="J7" s="199">
        <v>160158.19</v>
      </c>
      <c r="K7" s="199">
        <v>14527</v>
      </c>
      <c r="L7" s="199">
        <v>169858</v>
      </c>
      <c r="M7" s="199">
        <v>100201</v>
      </c>
      <c r="N7" s="199">
        <v>89293.490620000011</v>
      </c>
      <c r="O7" s="199">
        <v>8385</v>
      </c>
      <c r="P7" s="199">
        <v>18632.98861</v>
      </c>
      <c r="Q7" s="199">
        <v>298.36039999999997</v>
      </c>
      <c r="R7" s="199">
        <v>4695</v>
      </c>
      <c r="S7" s="199">
        <v>9307</v>
      </c>
      <c r="T7" s="199">
        <v>100379</v>
      </c>
      <c r="U7" s="199">
        <v>639</v>
      </c>
      <c r="V7" s="199">
        <v>12689</v>
      </c>
      <c r="W7" s="199">
        <v>1551</v>
      </c>
      <c r="X7" s="199">
        <v>2838</v>
      </c>
      <c r="Y7" s="199">
        <v>1115</v>
      </c>
      <c r="Z7" s="199">
        <v>13788</v>
      </c>
      <c r="AA7" s="197">
        <v>1341200.02963</v>
      </c>
    </row>
    <row r="8" spans="1:27" ht="31.5">
      <c r="A8" s="198"/>
      <c r="B8" s="196" t="s">
        <v>743</v>
      </c>
      <c r="C8" s="199">
        <v>-997</v>
      </c>
      <c r="D8" s="199">
        <v>-162</v>
      </c>
      <c r="E8" s="199">
        <v>-1817</v>
      </c>
      <c r="F8" s="199">
        <v>-2016</v>
      </c>
      <c r="G8" s="199">
        <v>-25</v>
      </c>
      <c r="H8" s="199">
        <v>-1699</v>
      </c>
      <c r="I8" s="199">
        <v>-2362</v>
      </c>
      <c r="J8" s="199">
        <v>-6924.6</v>
      </c>
      <c r="K8" s="199">
        <v>-1</v>
      </c>
      <c r="L8" s="199">
        <v>-6290</v>
      </c>
      <c r="M8" s="199">
        <v>-1851</v>
      </c>
      <c r="N8" s="199">
        <v>-6740.8362500000003</v>
      </c>
      <c r="O8" s="199">
        <v>-13</v>
      </c>
      <c r="P8" s="199">
        <v>-1518.1205299999999</v>
      </c>
      <c r="Q8" s="199">
        <v>0</v>
      </c>
      <c r="R8" s="199">
        <v>0</v>
      </c>
      <c r="S8" s="199">
        <v>-390</v>
      </c>
      <c r="T8" s="199">
        <v>-8105</v>
      </c>
      <c r="U8" s="199">
        <v>0</v>
      </c>
      <c r="V8" s="199">
        <v>-141</v>
      </c>
      <c r="W8" s="199">
        <v>21</v>
      </c>
      <c r="X8" s="199">
        <v>0</v>
      </c>
      <c r="Y8" s="199">
        <v>0</v>
      </c>
      <c r="Z8" s="199">
        <v>-319</v>
      </c>
      <c r="AA8" s="197">
        <v>-41350.556779999999</v>
      </c>
    </row>
    <row r="9" spans="1:27">
      <c r="A9" s="198" t="s">
        <v>415</v>
      </c>
      <c r="B9" s="196" t="s">
        <v>446</v>
      </c>
      <c r="C9" s="199">
        <v>-41140</v>
      </c>
      <c r="D9" s="199">
        <v>-11950</v>
      </c>
      <c r="E9" s="199">
        <v>-44987</v>
      </c>
      <c r="F9" s="199">
        <v>-53823</v>
      </c>
      <c r="G9" s="199">
        <v>-2111</v>
      </c>
      <c r="H9" s="199">
        <v>-28407</v>
      </c>
      <c r="I9" s="199">
        <v>-6164</v>
      </c>
      <c r="J9" s="199">
        <v>-76617.64</v>
      </c>
      <c r="K9" s="199">
        <v>-11097</v>
      </c>
      <c r="L9" s="199">
        <v>-67937</v>
      </c>
      <c r="M9" s="199">
        <v>-46648</v>
      </c>
      <c r="N9" s="199">
        <v>-17486.307869999997</v>
      </c>
      <c r="O9" s="199">
        <v>-5657</v>
      </c>
      <c r="P9" s="199">
        <v>-1279.3106200000002</v>
      </c>
      <c r="Q9" s="199">
        <v>-34.645060000000001</v>
      </c>
      <c r="R9" s="199">
        <v>-89</v>
      </c>
      <c r="S9" s="199">
        <v>-309</v>
      </c>
      <c r="T9" s="199">
        <v>-42479</v>
      </c>
      <c r="U9" s="199">
        <v>0</v>
      </c>
      <c r="V9" s="199">
        <v>0</v>
      </c>
      <c r="W9" s="199">
        <v>-1</v>
      </c>
      <c r="X9" s="199">
        <v>-446</v>
      </c>
      <c r="Y9" s="199">
        <v>0</v>
      </c>
      <c r="Z9" s="199">
        <v>-1605</v>
      </c>
      <c r="AA9" s="197">
        <v>-460267.90355000005</v>
      </c>
    </row>
    <row r="10" spans="1:27">
      <c r="A10" s="198" t="s">
        <v>447</v>
      </c>
      <c r="B10" s="196" t="s">
        <v>448</v>
      </c>
      <c r="C10" s="199">
        <v>-6032</v>
      </c>
      <c r="D10" s="199">
        <v>-6410</v>
      </c>
      <c r="E10" s="199">
        <v>-18768</v>
      </c>
      <c r="F10" s="199">
        <v>-2351</v>
      </c>
      <c r="G10" s="199">
        <v>-83</v>
      </c>
      <c r="H10" s="199">
        <v>-9239</v>
      </c>
      <c r="I10" s="199">
        <v>-6751</v>
      </c>
      <c r="J10" s="199">
        <v>-7140.85</v>
      </c>
      <c r="K10" s="199">
        <v>1044</v>
      </c>
      <c r="L10" s="199">
        <v>-11928</v>
      </c>
      <c r="M10" s="199">
        <v>-7201</v>
      </c>
      <c r="N10" s="199">
        <v>-3426.2356900000073</v>
      </c>
      <c r="O10" s="199">
        <v>-1838</v>
      </c>
      <c r="P10" s="199">
        <v>-3711.2144500000031</v>
      </c>
      <c r="Q10" s="199">
        <v>81.396000000000001</v>
      </c>
      <c r="R10" s="199">
        <v>-572</v>
      </c>
      <c r="S10" s="199">
        <v>-1431</v>
      </c>
      <c r="T10" s="199">
        <v>-4872</v>
      </c>
      <c r="U10" s="199">
        <v>-243</v>
      </c>
      <c r="V10" s="199">
        <v>-3257</v>
      </c>
      <c r="W10" s="199">
        <v>385</v>
      </c>
      <c r="X10" s="199">
        <v>-550</v>
      </c>
      <c r="Y10" s="199">
        <v>-276</v>
      </c>
      <c r="Z10" s="199">
        <v>-749</v>
      </c>
      <c r="AA10" s="197">
        <v>-95318.904140000013</v>
      </c>
    </row>
    <row r="11" spans="1:27">
      <c r="A11" s="198"/>
      <c r="B11" s="196" t="s">
        <v>449</v>
      </c>
      <c r="C11" s="199">
        <v>1</v>
      </c>
      <c r="D11" s="199">
        <v>0</v>
      </c>
      <c r="E11" s="199">
        <v>0</v>
      </c>
      <c r="F11" s="199">
        <v>0</v>
      </c>
      <c r="G11" s="199">
        <v>0</v>
      </c>
      <c r="H11" s="199">
        <v>0</v>
      </c>
      <c r="I11" s="199">
        <v>3231</v>
      </c>
      <c r="J11" s="199">
        <v>0</v>
      </c>
      <c r="K11" s="199">
        <v>0</v>
      </c>
      <c r="L11" s="199">
        <v>0</v>
      </c>
      <c r="M11" s="199">
        <v>0</v>
      </c>
      <c r="N11" s="199">
        <v>-2.3850100000000003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0</v>
      </c>
      <c r="AA11" s="197">
        <v>3229.61499</v>
      </c>
    </row>
    <row r="12" spans="1:27">
      <c r="A12" s="198" t="s">
        <v>450</v>
      </c>
      <c r="B12" s="196" t="s">
        <v>451</v>
      </c>
      <c r="C12" s="199">
        <v>-2166</v>
      </c>
      <c r="D12" s="199">
        <v>4080</v>
      </c>
      <c r="E12" s="199">
        <v>8709</v>
      </c>
      <c r="F12" s="199">
        <v>1656</v>
      </c>
      <c r="G12" s="199">
        <v>64</v>
      </c>
      <c r="H12" s="199">
        <v>7975</v>
      </c>
      <c r="I12" s="199">
        <v>-226</v>
      </c>
      <c r="J12" s="199">
        <v>8034.37</v>
      </c>
      <c r="K12" s="199">
        <v>3928</v>
      </c>
      <c r="L12" s="199">
        <v>4250</v>
      </c>
      <c r="M12" s="199">
        <v>5755</v>
      </c>
      <c r="N12" s="199">
        <v>2462.3267700000001</v>
      </c>
      <c r="O12" s="199">
        <v>2217</v>
      </c>
      <c r="P12" s="199">
        <v>0</v>
      </c>
      <c r="Q12" s="199">
        <v>0</v>
      </c>
      <c r="R12" s="199">
        <v>0</v>
      </c>
      <c r="S12" s="199">
        <v>32</v>
      </c>
      <c r="T12" s="199">
        <v>5543</v>
      </c>
      <c r="U12" s="199">
        <v>0</v>
      </c>
      <c r="V12" s="199">
        <v>0</v>
      </c>
      <c r="W12" s="199">
        <v>0</v>
      </c>
      <c r="X12" s="199">
        <v>40</v>
      </c>
      <c r="Y12" s="199">
        <v>0</v>
      </c>
      <c r="Z12" s="199">
        <v>173</v>
      </c>
      <c r="AA12" s="197">
        <v>52526.696769999995</v>
      </c>
    </row>
    <row r="13" spans="1:27">
      <c r="A13" s="200"/>
      <c r="B13" s="201" t="s">
        <v>452</v>
      </c>
      <c r="C13" s="199">
        <v>60085</v>
      </c>
      <c r="D13" s="199">
        <v>74215</v>
      </c>
      <c r="E13" s="199">
        <v>105088</v>
      </c>
      <c r="F13" s="199">
        <v>31766</v>
      </c>
      <c r="G13" s="199">
        <v>3358</v>
      </c>
      <c r="H13" s="199">
        <v>11731</v>
      </c>
      <c r="I13" s="199">
        <v>128478</v>
      </c>
      <c r="J13" s="199">
        <v>84434.069999999992</v>
      </c>
      <c r="K13" s="199">
        <v>8402</v>
      </c>
      <c r="L13" s="199">
        <v>94243</v>
      </c>
      <c r="M13" s="199">
        <v>52107</v>
      </c>
      <c r="N13" s="199">
        <v>70843.273830000006</v>
      </c>
      <c r="O13" s="199">
        <v>3107</v>
      </c>
      <c r="P13" s="199">
        <v>13642.463539999997</v>
      </c>
      <c r="Q13" s="199">
        <v>345.11133999999998</v>
      </c>
      <c r="R13" s="199">
        <v>4034</v>
      </c>
      <c r="S13" s="199">
        <v>7599</v>
      </c>
      <c r="T13" s="199">
        <v>58571</v>
      </c>
      <c r="U13" s="199">
        <v>396</v>
      </c>
      <c r="V13" s="199">
        <v>9432</v>
      </c>
      <c r="W13" s="199">
        <v>1935</v>
      </c>
      <c r="X13" s="199">
        <v>1882</v>
      </c>
      <c r="Y13" s="199">
        <v>839</v>
      </c>
      <c r="Z13" s="199">
        <v>11607</v>
      </c>
      <c r="AA13" s="197">
        <v>838139.91871</v>
      </c>
    </row>
    <row r="14" spans="1:27" ht="20.25" customHeight="1">
      <c r="A14" s="202" t="s">
        <v>97</v>
      </c>
      <c r="B14" s="196" t="s">
        <v>799</v>
      </c>
      <c r="C14" s="199">
        <v>0</v>
      </c>
      <c r="D14" s="199">
        <v>1082</v>
      </c>
      <c r="E14" s="199">
        <v>1774</v>
      </c>
      <c r="F14" s="199">
        <v>774</v>
      </c>
      <c r="G14" s="199">
        <v>0</v>
      </c>
      <c r="H14" s="199">
        <v>0</v>
      </c>
      <c r="I14" s="199">
        <v>2300</v>
      </c>
      <c r="J14" s="199">
        <v>0</v>
      </c>
      <c r="K14" s="199">
        <v>0</v>
      </c>
      <c r="L14" s="199">
        <v>0</v>
      </c>
      <c r="M14" s="199">
        <v>443</v>
      </c>
      <c r="N14" s="199">
        <v>0</v>
      </c>
      <c r="O14" s="199">
        <v>0</v>
      </c>
      <c r="P14" s="199">
        <v>0</v>
      </c>
      <c r="Q14" s="199">
        <v>0</v>
      </c>
      <c r="R14" s="199">
        <v>12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0</v>
      </c>
      <c r="AA14" s="197">
        <v>6385</v>
      </c>
    </row>
    <row r="15" spans="1:27">
      <c r="A15" s="202" t="s">
        <v>98</v>
      </c>
      <c r="B15" s="196" t="s">
        <v>453</v>
      </c>
      <c r="C15" s="199">
        <v>331</v>
      </c>
      <c r="D15" s="199">
        <v>312</v>
      </c>
      <c r="E15" s="199">
        <v>1278</v>
      </c>
      <c r="F15" s="199">
        <v>127</v>
      </c>
      <c r="G15" s="199">
        <v>1260</v>
      </c>
      <c r="H15" s="199">
        <v>307</v>
      </c>
      <c r="I15" s="199">
        <v>524</v>
      </c>
      <c r="J15" s="199">
        <v>6580.45</v>
      </c>
      <c r="K15" s="199">
        <v>0</v>
      </c>
      <c r="L15" s="199">
        <v>0</v>
      </c>
      <c r="M15" s="199">
        <v>351</v>
      </c>
      <c r="N15" s="199">
        <v>1828</v>
      </c>
      <c r="O15" s="199">
        <v>11</v>
      </c>
      <c r="P15" s="199">
        <v>459.32941999999997</v>
      </c>
      <c r="Q15" s="199">
        <v>1.1916300000000002</v>
      </c>
      <c r="R15" s="199">
        <v>0</v>
      </c>
      <c r="S15" s="199">
        <v>18</v>
      </c>
      <c r="T15" s="199">
        <v>0</v>
      </c>
      <c r="U15" s="199">
        <v>0</v>
      </c>
      <c r="V15" s="199">
        <v>0</v>
      </c>
      <c r="W15" s="199">
        <v>1</v>
      </c>
      <c r="X15" s="199">
        <v>0</v>
      </c>
      <c r="Y15" s="199">
        <v>0</v>
      </c>
      <c r="Z15" s="199">
        <v>0</v>
      </c>
      <c r="AA15" s="197">
        <v>13388.97105</v>
      </c>
    </row>
    <row r="16" spans="1:27">
      <c r="A16" s="195" t="s">
        <v>99</v>
      </c>
      <c r="B16" s="196" t="s">
        <v>454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7"/>
    </row>
    <row r="17" spans="1:27">
      <c r="A17" s="198" t="s">
        <v>413</v>
      </c>
      <c r="B17" s="196" t="s">
        <v>455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7"/>
    </row>
    <row r="18" spans="1:27">
      <c r="A18" s="198" t="s">
        <v>456</v>
      </c>
      <c r="B18" s="196" t="s">
        <v>414</v>
      </c>
      <c r="C18" s="199">
        <v>-42927</v>
      </c>
      <c r="D18" s="199">
        <v>-34223</v>
      </c>
      <c r="E18" s="199">
        <v>-58772</v>
      </c>
      <c r="F18" s="199">
        <v>-51437</v>
      </c>
      <c r="G18" s="199">
        <v>-1238</v>
      </c>
      <c r="H18" s="199">
        <v>-10916</v>
      </c>
      <c r="I18" s="199">
        <v>-47357</v>
      </c>
      <c r="J18" s="199">
        <v>-64307.44</v>
      </c>
      <c r="K18" s="199">
        <v>-146</v>
      </c>
      <c r="L18" s="199">
        <v>-81954</v>
      </c>
      <c r="M18" s="199">
        <v>-37537</v>
      </c>
      <c r="N18" s="199">
        <v>-33685</v>
      </c>
      <c r="O18" s="199">
        <v>-1625</v>
      </c>
      <c r="P18" s="199">
        <v>-5910.1935700000004</v>
      </c>
      <c r="Q18" s="199">
        <v>-33.22625</v>
      </c>
      <c r="R18" s="199">
        <v>-1500</v>
      </c>
      <c r="S18" s="199">
        <v>-3938</v>
      </c>
      <c r="T18" s="199">
        <v>-36349</v>
      </c>
      <c r="U18" s="199">
        <v>-338</v>
      </c>
      <c r="V18" s="199">
        <v>-5436</v>
      </c>
      <c r="W18" s="199">
        <v>-1233</v>
      </c>
      <c r="X18" s="199">
        <v>-1202</v>
      </c>
      <c r="Y18" s="199">
        <v>-407</v>
      </c>
      <c r="Z18" s="199">
        <v>-4633</v>
      </c>
      <c r="AA18" s="197">
        <v>-527103.85982000001</v>
      </c>
    </row>
    <row r="19" spans="1:27">
      <c r="A19" s="198" t="s">
        <v>457</v>
      </c>
      <c r="B19" s="196" t="s">
        <v>458</v>
      </c>
      <c r="C19" s="199">
        <v>19744</v>
      </c>
      <c r="D19" s="199">
        <v>1971</v>
      </c>
      <c r="E19" s="199">
        <v>15673</v>
      </c>
      <c r="F19" s="199">
        <v>31393</v>
      </c>
      <c r="G19" s="199">
        <v>592</v>
      </c>
      <c r="H19" s="199">
        <v>6048</v>
      </c>
      <c r="I19" s="199">
        <v>589</v>
      </c>
      <c r="J19" s="199">
        <v>34665.1</v>
      </c>
      <c r="K19" s="199">
        <v>1</v>
      </c>
      <c r="L19" s="199">
        <v>38972</v>
      </c>
      <c r="M19" s="199">
        <v>19314</v>
      </c>
      <c r="N19" s="199">
        <v>5328</v>
      </c>
      <c r="O19" s="199">
        <v>498</v>
      </c>
      <c r="P19" s="199">
        <v>1342.4237700000001</v>
      </c>
      <c r="Q19" s="199">
        <v>0.23702000000000001</v>
      </c>
      <c r="R19" s="199">
        <v>0</v>
      </c>
      <c r="S19" s="199">
        <v>83</v>
      </c>
      <c r="T19" s="199">
        <v>9888</v>
      </c>
      <c r="U19" s="199">
        <v>0</v>
      </c>
      <c r="V19" s="199">
        <v>0</v>
      </c>
      <c r="W19" s="199">
        <v>0</v>
      </c>
      <c r="X19" s="199">
        <v>77</v>
      </c>
      <c r="Y19" s="199">
        <v>0</v>
      </c>
      <c r="Z19" s="199">
        <v>740</v>
      </c>
      <c r="AA19" s="197">
        <v>186918.76079</v>
      </c>
    </row>
    <row r="20" spans="1:27">
      <c r="A20" s="200"/>
      <c r="B20" s="198" t="s">
        <v>459</v>
      </c>
      <c r="C20" s="199">
        <v>-23183</v>
      </c>
      <c r="D20" s="199">
        <v>-32252</v>
      </c>
      <c r="E20" s="199">
        <v>-43099</v>
      </c>
      <c r="F20" s="199">
        <v>-20044</v>
      </c>
      <c r="G20" s="199">
        <v>-646</v>
      </c>
      <c r="H20" s="199">
        <v>-4868</v>
      </c>
      <c r="I20" s="199">
        <v>-46768</v>
      </c>
      <c r="J20" s="199">
        <v>-29642.340000000004</v>
      </c>
      <c r="K20" s="199">
        <v>-145</v>
      </c>
      <c r="L20" s="199">
        <v>-42982</v>
      </c>
      <c r="M20" s="199">
        <v>-18223</v>
      </c>
      <c r="N20" s="199">
        <v>-28357</v>
      </c>
      <c r="O20" s="199">
        <v>-1127</v>
      </c>
      <c r="P20" s="199">
        <v>-4567.7698</v>
      </c>
      <c r="Q20" s="199">
        <v>-32.989229999999999</v>
      </c>
      <c r="R20" s="199">
        <v>-1500</v>
      </c>
      <c r="S20" s="199">
        <v>-3855</v>
      </c>
      <c r="T20" s="199">
        <v>-26461</v>
      </c>
      <c r="U20" s="199">
        <v>-338</v>
      </c>
      <c r="V20" s="199">
        <v>-5436</v>
      </c>
      <c r="W20" s="199">
        <v>-1233</v>
      </c>
      <c r="X20" s="199">
        <v>-1125</v>
      </c>
      <c r="Y20" s="199">
        <v>-407</v>
      </c>
      <c r="Z20" s="199">
        <v>-3893</v>
      </c>
      <c r="AA20" s="197">
        <v>-340185.09902999998</v>
      </c>
    </row>
    <row r="21" spans="1:27">
      <c r="A21" s="198" t="s">
        <v>415</v>
      </c>
      <c r="B21" s="196" t="s">
        <v>460</v>
      </c>
      <c r="C21" s="199">
        <v>6108</v>
      </c>
      <c r="D21" s="199">
        <v>-5792</v>
      </c>
      <c r="E21" s="199">
        <v>-2580</v>
      </c>
      <c r="F21" s="199">
        <v>12600</v>
      </c>
      <c r="G21" s="199">
        <v>-2609</v>
      </c>
      <c r="H21" s="199">
        <v>-2304</v>
      </c>
      <c r="I21" s="199">
        <v>-8735</v>
      </c>
      <c r="J21" s="199">
        <v>-20208.89</v>
      </c>
      <c r="K21" s="199">
        <v>171</v>
      </c>
      <c r="L21" s="199">
        <v>-12956</v>
      </c>
      <c r="M21" s="199">
        <v>-2725</v>
      </c>
      <c r="N21" s="199">
        <v>-989</v>
      </c>
      <c r="O21" s="199">
        <v>-1682</v>
      </c>
      <c r="P21" s="199">
        <v>3.251879999996163</v>
      </c>
      <c r="Q21" s="199">
        <v>0.42499999999999999</v>
      </c>
      <c r="R21" s="199">
        <v>101</v>
      </c>
      <c r="S21" s="199">
        <v>795</v>
      </c>
      <c r="T21" s="199">
        <v>-16941</v>
      </c>
      <c r="U21" s="199">
        <v>-36</v>
      </c>
      <c r="V21" s="199">
        <v>104</v>
      </c>
      <c r="W21" s="199">
        <v>452</v>
      </c>
      <c r="X21" s="199">
        <v>-23</v>
      </c>
      <c r="Y21" s="199">
        <v>145</v>
      </c>
      <c r="Z21" s="199">
        <v>-777</v>
      </c>
      <c r="AA21" s="197">
        <v>-57878.21312</v>
      </c>
    </row>
    <row r="22" spans="1:27">
      <c r="A22" s="198" t="s">
        <v>447</v>
      </c>
      <c r="B22" s="196" t="s">
        <v>745</v>
      </c>
      <c r="C22" s="199">
        <v>-2285</v>
      </c>
      <c r="D22" s="199">
        <v>1987</v>
      </c>
      <c r="E22" s="199">
        <v>-4431</v>
      </c>
      <c r="F22" s="199">
        <v>-5095</v>
      </c>
      <c r="G22" s="199">
        <v>1275</v>
      </c>
      <c r="H22" s="199">
        <v>3998</v>
      </c>
      <c r="I22" s="199">
        <v>2601</v>
      </c>
      <c r="J22" s="199">
        <v>11038.46</v>
      </c>
      <c r="K22" s="199">
        <v>-10</v>
      </c>
      <c r="L22" s="199">
        <v>5587</v>
      </c>
      <c r="M22" s="199">
        <v>2535</v>
      </c>
      <c r="N22" s="199">
        <v>-1100</v>
      </c>
      <c r="O22" s="199">
        <v>838.09115951160493</v>
      </c>
      <c r="P22" s="199">
        <v>-926.23617999999988</v>
      </c>
      <c r="Q22" s="199">
        <v>0</v>
      </c>
      <c r="R22" s="199">
        <v>0</v>
      </c>
      <c r="S22" s="199">
        <v>-343</v>
      </c>
      <c r="T22" s="199">
        <v>6773</v>
      </c>
      <c r="U22" s="199">
        <v>0</v>
      </c>
      <c r="V22" s="199">
        <v>0</v>
      </c>
      <c r="W22" s="199">
        <v>0</v>
      </c>
      <c r="X22" s="199">
        <v>4</v>
      </c>
      <c r="Y22" s="199">
        <v>0</v>
      </c>
      <c r="Z22" s="199">
        <v>536</v>
      </c>
      <c r="AA22" s="197">
        <v>22982.314979511604</v>
      </c>
    </row>
    <row r="23" spans="1:27">
      <c r="A23" s="200"/>
      <c r="B23" s="201" t="s">
        <v>461</v>
      </c>
      <c r="C23" s="199">
        <v>-19360</v>
      </c>
      <c r="D23" s="199">
        <v>-36057</v>
      </c>
      <c r="E23" s="199">
        <v>-50110</v>
      </c>
      <c r="F23" s="199">
        <v>-12539</v>
      </c>
      <c r="G23" s="199">
        <v>-1980</v>
      </c>
      <c r="H23" s="199">
        <v>-3174</v>
      </c>
      <c r="I23" s="199">
        <v>-52902</v>
      </c>
      <c r="J23" s="199">
        <v>-38812.770000000004</v>
      </c>
      <c r="K23" s="199">
        <v>16</v>
      </c>
      <c r="L23" s="199">
        <v>-50351</v>
      </c>
      <c r="M23" s="199">
        <v>-18413</v>
      </c>
      <c r="N23" s="199">
        <v>-30446</v>
      </c>
      <c r="O23" s="199">
        <v>-1970.9088404883951</v>
      </c>
      <c r="P23" s="199">
        <v>-5490.7541000000037</v>
      </c>
      <c r="Q23" s="199">
        <v>-32.564230000000002</v>
      </c>
      <c r="R23" s="199">
        <v>-1399</v>
      </c>
      <c r="S23" s="199">
        <v>-3403</v>
      </c>
      <c r="T23" s="199">
        <v>-36629</v>
      </c>
      <c r="U23" s="199">
        <v>-374</v>
      </c>
      <c r="V23" s="199">
        <v>-5332</v>
      </c>
      <c r="W23" s="199">
        <v>-781</v>
      </c>
      <c r="X23" s="199">
        <v>-1144</v>
      </c>
      <c r="Y23" s="199">
        <v>-262</v>
      </c>
      <c r="Z23" s="199">
        <v>-4134</v>
      </c>
      <c r="AA23" s="197">
        <v>-375080.99717048847</v>
      </c>
    </row>
    <row r="24" spans="1:27" ht="31.5">
      <c r="A24" s="195" t="s">
        <v>100</v>
      </c>
      <c r="B24" s="196" t="s">
        <v>462</v>
      </c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7"/>
    </row>
    <row r="25" spans="1:27">
      <c r="A25" s="198" t="s">
        <v>413</v>
      </c>
      <c r="B25" s="196" t="s">
        <v>463</v>
      </c>
      <c r="C25" s="199">
        <v>-184</v>
      </c>
      <c r="D25" s="199">
        <v>0</v>
      </c>
      <c r="E25" s="199">
        <v>0</v>
      </c>
      <c r="F25" s="199">
        <v>0</v>
      </c>
      <c r="G25" s="199">
        <v>107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636</v>
      </c>
      <c r="O25" s="199">
        <v>0</v>
      </c>
      <c r="P25" s="199">
        <v>391.16386000000034</v>
      </c>
      <c r="Q25" s="199">
        <v>0</v>
      </c>
      <c r="R25" s="199">
        <v>0</v>
      </c>
      <c r="S25" s="199">
        <v>91</v>
      </c>
      <c r="T25" s="199">
        <v>0</v>
      </c>
      <c r="U25" s="199">
        <v>0</v>
      </c>
      <c r="V25" s="199">
        <v>12</v>
      </c>
      <c r="W25" s="199">
        <v>0</v>
      </c>
      <c r="X25" s="199">
        <v>0</v>
      </c>
      <c r="Y25" s="199">
        <v>0</v>
      </c>
      <c r="Z25" s="199">
        <v>0</v>
      </c>
      <c r="AA25" s="197">
        <v>1053.1638600000003</v>
      </c>
    </row>
    <row r="26" spans="1:27">
      <c r="A26" s="198" t="s">
        <v>415</v>
      </c>
      <c r="B26" s="196" t="s">
        <v>464</v>
      </c>
      <c r="C26" s="199">
        <v>190</v>
      </c>
      <c r="D26" s="199">
        <v>0</v>
      </c>
      <c r="E26" s="199">
        <v>0</v>
      </c>
      <c r="F26" s="199">
        <v>0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7">
        <v>190</v>
      </c>
    </row>
    <row r="27" spans="1:27">
      <c r="A27" s="195"/>
      <c r="B27" s="201" t="s">
        <v>465</v>
      </c>
      <c r="C27" s="199">
        <v>6</v>
      </c>
      <c r="D27" s="199">
        <v>0</v>
      </c>
      <c r="E27" s="199">
        <v>0</v>
      </c>
      <c r="F27" s="199">
        <v>0</v>
      </c>
      <c r="G27" s="199">
        <v>107</v>
      </c>
      <c r="H27" s="199">
        <v>0</v>
      </c>
      <c r="I27" s="199">
        <v>0</v>
      </c>
      <c r="J27" s="199">
        <v>0</v>
      </c>
      <c r="K27" s="199">
        <v>0</v>
      </c>
      <c r="L27" s="199">
        <v>0</v>
      </c>
      <c r="M27" s="199">
        <v>0</v>
      </c>
      <c r="N27" s="199">
        <v>636</v>
      </c>
      <c r="O27" s="199">
        <v>0</v>
      </c>
      <c r="P27" s="199">
        <v>391.16386000000034</v>
      </c>
      <c r="Q27" s="199">
        <v>0</v>
      </c>
      <c r="R27" s="199">
        <v>0</v>
      </c>
      <c r="S27" s="199">
        <v>91</v>
      </c>
      <c r="T27" s="199">
        <v>0</v>
      </c>
      <c r="U27" s="199">
        <v>0</v>
      </c>
      <c r="V27" s="199">
        <v>12</v>
      </c>
      <c r="W27" s="199">
        <v>0</v>
      </c>
      <c r="X27" s="199">
        <v>0</v>
      </c>
      <c r="Y27" s="199">
        <v>0</v>
      </c>
      <c r="Z27" s="199">
        <v>0</v>
      </c>
      <c r="AA27" s="197">
        <v>1243.1638600000003</v>
      </c>
    </row>
    <row r="28" spans="1:27" ht="31.5">
      <c r="A28" s="195" t="s">
        <v>101</v>
      </c>
      <c r="B28" s="196" t="s">
        <v>526</v>
      </c>
      <c r="C28" s="199">
        <v>-57</v>
      </c>
      <c r="D28" s="199">
        <v>-238</v>
      </c>
      <c r="E28" s="199">
        <v>0</v>
      </c>
      <c r="F28" s="199">
        <v>0</v>
      </c>
      <c r="G28" s="199">
        <v>-18</v>
      </c>
      <c r="H28" s="199">
        <v>0</v>
      </c>
      <c r="I28" s="199">
        <v>-266</v>
      </c>
      <c r="J28" s="199">
        <v>0</v>
      </c>
      <c r="K28" s="199">
        <v>-704</v>
      </c>
      <c r="L28" s="199">
        <v>0</v>
      </c>
      <c r="M28" s="199">
        <v>0</v>
      </c>
      <c r="N28" s="199">
        <v>-1133</v>
      </c>
      <c r="O28" s="199">
        <v>0</v>
      </c>
      <c r="P28" s="199">
        <v>0</v>
      </c>
      <c r="Q28" s="199">
        <v>0</v>
      </c>
      <c r="R28" s="199">
        <v>-62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-14</v>
      </c>
      <c r="AA28" s="197">
        <v>-2492</v>
      </c>
    </row>
    <row r="29" spans="1:27">
      <c r="A29" s="195" t="s">
        <v>102</v>
      </c>
      <c r="B29" s="196" t="s">
        <v>466</v>
      </c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7"/>
    </row>
    <row r="30" spans="1:27">
      <c r="A30" s="198" t="s">
        <v>413</v>
      </c>
      <c r="B30" s="196" t="s">
        <v>467</v>
      </c>
      <c r="C30" s="199">
        <v>-24141</v>
      </c>
      <c r="D30" s="199">
        <v>-18959</v>
      </c>
      <c r="E30" s="199">
        <v>-34774</v>
      </c>
      <c r="F30" s="199">
        <v>-20123</v>
      </c>
      <c r="G30" s="199">
        <v>-822</v>
      </c>
      <c r="H30" s="199">
        <v>-6269</v>
      </c>
      <c r="I30" s="199">
        <v>-35125</v>
      </c>
      <c r="J30" s="199">
        <v>-43700.18</v>
      </c>
      <c r="K30" s="199">
        <v>-21</v>
      </c>
      <c r="L30" s="199">
        <v>-39458</v>
      </c>
      <c r="M30" s="199">
        <v>-24331</v>
      </c>
      <c r="N30" s="199">
        <v>-20488</v>
      </c>
      <c r="O30" s="199">
        <v>-1900</v>
      </c>
      <c r="P30" s="199">
        <v>-4966.1363700000002</v>
      </c>
      <c r="Q30" s="199">
        <v>-75.418410000000009</v>
      </c>
      <c r="R30" s="199">
        <v>-727</v>
      </c>
      <c r="S30" s="199">
        <v>-2031</v>
      </c>
      <c r="T30" s="199">
        <v>-15481</v>
      </c>
      <c r="U30" s="199">
        <v>-67</v>
      </c>
      <c r="V30" s="199">
        <v>-1234</v>
      </c>
      <c r="W30" s="199">
        <v>-140</v>
      </c>
      <c r="X30" s="199">
        <v>-478</v>
      </c>
      <c r="Y30" s="199">
        <v>-176</v>
      </c>
      <c r="Z30" s="199">
        <v>-4219</v>
      </c>
      <c r="AA30" s="197">
        <v>-299705.73478</v>
      </c>
    </row>
    <row r="31" spans="1:27">
      <c r="A31" s="198" t="s">
        <v>415</v>
      </c>
      <c r="B31" s="196" t="s">
        <v>468</v>
      </c>
      <c r="C31" s="199">
        <v>0</v>
      </c>
      <c r="D31" s="199">
        <v>1354</v>
      </c>
      <c r="E31" s="199">
        <v>3390</v>
      </c>
      <c r="F31" s="199">
        <v>0</v>
      </c>
      <c r="G31" s="199">
        <v>0</v>
      </c>
      <c r="H31" s="199">
        <v>0</v>
      </c>
      <c r="I31" s="199">
        <v>0</v>
      </c>
      <c r="J31" s="199">
        <v>0</v>
      </c>
      <c r="K31" s="199">
        <v>25</v>
      </c>
      <c r="L31" s="199">
        <v>0</v>
      </c>
      <c r="M31" s="199">
        <v>0</v>
      </c>
      <c r="N31" s="199">
        <v>0</v>
      </c>
      <c r="O31" s="199">
        <v>0</v>
      </c>
      <c r="P31" s="199">
        <v>577.32375000000002</v>
      </c>
      <c r="Q31" s="199">
        <v>-20.347999999999999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9">
        <v>0</v>
      </c>
      <c r="AA31" s="197">
        <v>5325.9757499999996</v>
      </c>
    </row>
    <row r="32" spans="1:27">
      <c r="A32" s="198" t="s">
        <v>447</v>
      </c>
      <c r="B32" s="196" t="s">
        <v>469</v>
      </c>
      <c r="C32" s="199">
        <v>-16966</v>
      </c>
      <c r="D32" s="199">
        <v>-8758</v>
      </c>
      <c r="E32" s="199">
        <v>-11000</v>
      </c>
      <c r="F32" s="199">
        <v>-8367</v>
      </c>
      <c r="G32" s="199">
        <v>-1463</v>
      </c>
      <c r="H32" s="199">
        <v>-5342</v>
      </c>
      <c r="I32" s="199">
        <v>-8593</v>
      </c>
      <c r="J32" s="199">
        <v>-9943.9699999999993</v>
      </c>
      <c r="K32" s="199">
        <v>-1033</v>
      </c>
      <c r="L32" s="199">
        <v>-7862</v>
      </c>
      <c r="M32" s="199">
        <v>-3674</v>
      </c>
      <c r="N32" s="199">
        <v>-11243</v>
      </c>
      <c r="O32" s="199">
        <v>-543</v>
      </c>
      <c r="P32" s="199">
        <v>-3110.3194599999993</v>
      </c>
      <c r="Q32" s="199">
        <v>-232.70949999999996</v>
      </c>
      <c r="R32" s="199">
        <v>-308</v>
      </c>
      <c r="S32" s="199">
        <v>-1200</v>
      </c>
      <c r="T32" s="199">
        <v>-5834</v>
      </c>
      <c r="U32" s="199">
        <v>-202</v>
      </c>
      <c r="V32" s="199">
        <v>-956</v>
      </c>
      <c r="W32" s="199">
        <v>-495</v>
      </c>
      <c r="X32" s="199">
        <v>-306</v>
      </c>
      <c r="Y32" s="199">
        <v>-303</v>
      </c>
      <c r="Z32" s="199">
        <v>-1605</v>
      </c>
      <c r="AA32" s="197">
        <v>-109339.99896</v>
      </c>
    </row>
    <row r="33" spans="1:27">
      <c r="A33" s="198" t="s">
        <v>450</v>
      </c>
      <c r="B33" s="196" t="s">
        <v>470</v>
      </c>
      <c r="C33" s="199">
        <v>10527</v>
      </c>
      <c r="D33" s="199">
        <v>54</v>
      </c>
      <c r="E33" s="199">
        <v>11575</v>
      </c>
      <c r="F33" s="199">
        <v>18974</v>
      </c>
      <c r="G33" s="199">
        <v>603</v>
      </c>
      <c r="H33" s="199">
        <v>5251</v>
      </c>
      <c r="I33" s="199">
        <v>261</v>
      </c>
      <c r="J33" s="199">
        <v>23182.31</v>
      </c>
      <c r="K33" s="199">
        <v>120</v>
      </c>
      <c r="L33" s="199">
        <v>36090</v>
      </c>
      <c r="M33" s="199">
        <v>8473</v>
      </c>
      <c r="N33" s="199">
        <v>3410</v>
      </c>
      <c r="O33" s="199">
        <v>1332</v>
      </c>
      <c r="P33" s="199">
        <v>0</v>
      </c>
      <c r="Q33" s="199">
        <v>5.7110399999999997</v>
      </c>
      <c r="R33" s="199">
        <v>0</v>
      </c>
      <c r="S33" s="199">
        <v>0</v>
      </c>
      <c r="T33" s="199">
        <v>9879</v>
      </c>
      <c r="U33" s="199">
        <v>0</v>
      </c>
      <c r="V33" s="199">
        <v>0</v>
      </c>
      <c r="W33" s="199">
        <v>0</v>
      </c>
      <c r="X33" s="199">
        <v>71</v>
      </c>
      <c r="Y33" s="199">
        <v>0</v>
      </c>
      <c r="Z33" s="199">
        <v>244</v>
      </c>
      <c r="AA33" s="197">
        <v>130052.02103999999</v>
      </c>
    </row>
    <row r="34" spans="1:27">
      <c r="A34" s="203"/>
      <c r="B34" s="201" t="s">
        <v>471</v>
      </c>
      <c r="C34" s="199">
        <v>-30580</v>
      </c>
      <c r="D34" s="199">
        <v>-26309</v>
      </c>
      <c r="E34" s="199">
        <v>-30809</v>
      </c>
      <c r="F34" s="199">
        <v>-9516</v>
      </c>
      <c r="G34" s="199">
        <v>-1682</v>
      </c>
      <c r="H34" s="199">
        <v>-6360</v>
      </c>
      <c r="I34" s="199">
        <v>-43457</v>
      </c>
      <c r="J34" s="199">
        <v>-30461.84</v>
      </c>
      <c r="K34" s="199">
        <v>-909</v>
      </c>
      <c r="L34" s="199">
        <v>-11230</v>
      </c>
      <c r="M34" s="199">
        <v>-19532</v>
      </c>
      <c r="N34" s="199">
        <v>-28321</v>
      </c>
      <c r="O34" s="199">
        <v>-1111</v>
      </c>
      <c r="P34" s="199">
        <v>-7499.1320799999994</v>
      </c>
      <c r="Q34" s="199">
        <v>-322.76486999999997</v>
      </c>
      <c r="R34" s="199">
        <v>-1035</v>
      </c>
      <c r="S34" s="199">
        <v>-3231</v>
      </c>
      <c r="T34" s="199">
        <v>-11436</v>
      </c>
      <c r="U34" s="199">
        <v>-269</v>
      </c>
      <c r="V34" s="199">
        <v>-2190</v>
      </c>
      <c r="W34" s="199">
        <v>-635</v>
      </c>
      <c r="X34" s="199">
        <v>-713</v>
      </c>
      <c r="Y34" s="199">
        <v>-479</v>
      </c>
      <c r="Z34" s="199">
        <v>-5580</v>
      </c>
      <c r="AA34" s="197">
        <v>-273667.73695000005</v>
      </c>
    </row>
    <row r="35" spans="1:27">
      <c r="A35" s="195" t="s">
        <v>103</v>
      </c>
      <c r="B35" s="196" t="s">
        <v>472</v>
      </c>
      <c r="C35" s="199">
        <v>-2095</v>
      </c>
      <c r="D35" s="199">
        <v>-3563</v>
      </c>
      <c r="E35" s="199">
        <v>-5413</v>
      </c>
      <c r="F35" s="199">
        <v>-6517</v>
      </c>
      <c r="G35" s="199">
        <v>-1262</v>
      </c>
      <c r="H35" s="199">
        <v>-1443</v>
      </c>
      <c r="I35" s="199">
        <v>-8927</v>
      </c>
      <c r="J35" s="199">
        <v>-16557.37</v>
      </c>
      <c r="K35" s="199">
        <v>0</v>
      </c>
      <c r="L35" s="199">
        <v>-20921</v>
      </c>
      <c r="M35" s="199">
        <v>-7794</v>
      </c>
      <c r="N35" s="199">
        <v>-3465</v>
      </c>
      <c r="O35" s="199">
        <v>-49</v>
      </c>
      <c r="P35" s="199">
        <v>-924.52850999999998</v>
      </c>
      <c r="Q35" s="199">
        <v>-19.536079999999998</v>
      </c>
      <c r="R35" s="199">
        <v>-122</v>
      </c>
      <c r="S35" s="199">
        <v>-571</v>
      </c>
      <c r="T35" s="199">
        <v>-6203</v>
      </c>
      <c r="U35" s="199">
        <v>0</v>
      </c>
      <c r="V35" s="199">
        <v>-72</v>
      </c>
      <c r="W35" s="199">
        <v>-257</v>
      </c>
      <c r="X35" s="199">
        <v>-73</v>
      </c>
      <c r="Y35" s="199">
        <v>0</v>
      </c>
      <c r="Z35" s="199">
        <v>-548</v>
      </c>
      <c r="AA35" s="197">
        <v>-86796.434590000004</v>
      </c>
    </row>
    <row r="36" spans="1:27" ht="31.5">
      <c r="A36" s="195"/>
      <c r="B36" s="196" t="s">
        <v>744</v>
      </c>
      <c r="C36" s="199">
        <v>-1471</v>
      </c>
      <c r="D36" s="199">
        <v>-2250</v>
      </c>
      <c r="E36" s="199">
        <v>-4398</v>
      </c>
      <c r="F36" s="199">
        <v>-6491</v>
      </c>
      <c r="G36" s="199">
        <v>-34</v>
      </c>
      <c r="H36" s="199">
        <v>-1151</v>
      </c>
      <c r="I36" s="199">
        <v>-7217</v>
      </c>
      <c r="J36" s="199">
        <v>-13270.76</v>
      </c>
      <c r="K36" s="199">
        <v>0</v>
      </c>
      <c r="L36" s="199">
        <v>-15988</v>
      </c>
      <c r="M36" s="199">
        <v>-6804</v>
      </c>
      <c r="N36" s="199">
        <v>-3118</v>
      </c>
      <c r="O36" s="199">
        <v>-5</v>
      </c>
      <c r="P36" s="199">
        <v>-450.94951000000003</v>
      </c>
      <c r="Q36" s="199">
        <v>-26.75178</v>
      </c>
      <c r="R36" s="199">
        <v>-320</v>
      </c>
      <c r="S36" s="199">
        <v>-527</v>
      </c>
      <c r="T36" s="199">
        <v>-6203</v>
      </c>
      <c r="U36" s="199">
        <v>0</v>
      </c>
      <c r="V36" s="199">
        <v>-72</v>
      </c>
      <c r="W36" s="199">
        <v>-257</v>
      </c>
      <c r="X36" s="199">
        <v>-69</v>
      </c>
      <c r="Y36" s="199">
        <v>0</v>
      </c>
      <c r="Z36" s="199">
        <v>-578</v>
      </c>
      <c r="AA36" s="197">
        <v>-70701.461290000007</v>
      </c>
    </row>
    <row r="37" spans="1:27">
      <c r="A37" s="195" t="s">
        <v>104</v>
      </c>
      <c r="B37" s="196" t="s">
        <v>473</v>
      </c>
      <c r="C37" s="199">
        <v>0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7">
        <v>0</v>
      </c>
    </row>
    <row r="38" spans="1:27">
      <c r="A38" s="195" t="s">
        <v>105</v>
      </c>
      <c r="B38" s="196" t="s">
        <v>474</v>
      </c>
      <c r="C38" s="199">
        <v>8330</v>
      </c>
      <c r="D38" s="199">
        <v>9442</v>
      </c>
      <c r="E38" s="199">
        <v>21808</v>
      </c>
      <c r="F38" s="199">
        <v>4095</v>
      </c>
      <c r="G38" s="199">
        <v>-217</v>
      </c>
      <c r="H38" s="199">
        <v>1061</v>
      </c>
      <c r="I38" s="199">
        <v>25750</v>
      </c>
      <c r="J38" s="199">
        <v>5182.5399999999863</v>
      </c>
      <c r="K38" s="199">
        <v>6805</v>
      </c>
      <c r="L38" s="199">
        <v>11741</v>
      </c>
      <c r="M38" s="199">
        <v>7162</v>
      </c>
      <c r="N38" s="199">
        <v>9942.2738300000055</v>
      </c>
      <c r="O38" s="199">
        <v>-12.908840488395072</v>
      </c>
      <c r="P38" s="199">
        <v>578.54212999999447</v>
      </c>
      <c r="Q38" s="199">
        <v>-28.562210000000022</v>
      </c>
      <c r="R38" s="199">
        <v>1428</v>
      </c>
      <c r="S38" s="199">
        <v>503</v>
      </c>
      <c r="T38" s="199">
        <v>4303</v>
      </c>
      <c r="U38" s="199">
        <v>-247</v>
      </c>
      <c r="V38" s="199">
        <v>1850</v>
      </c>
      <c r="W38" s="199">
        <v>263</v>
      </c>
      <c r="X38" s="199">
        <v>-48</v>
      </c>
      <c r="Y38" s="199">
        <v>98</v>
      </c>
      <c r="Z38" s="199">
        <v>1331</v>
      </c>
      <c r="AA38" s="197">
        <v>121119.88490951159</v>
      </c>
    </row>
    <row r="39" spans="1:27">
      <c r="A39" s="204" t="s">
        <v>350</v>
      </c>
      <c r="B39" s="194" t="s">
        <v>475</v>
      </c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7"/>
    </row>
    <row r="40" spans="1:27">
      <c r="A40" s="195" t="s">
        <v>96</v>
      </c>
      <c r="B40" s="196" t="s">
        <v>444</v>
      </c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7"/>
    </row>
    <row r="41" spans="1:27">
      <c r="A41" s="198" t="s">
        <v>413</v>
      </c>
      <c r="B41" s="196" t="s">
        <v>445</v>
      </c>
      <c r="C41" s="199">
        <v>0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0</v>
      </c>
      <c r="X41" s="199">
        <v>0</v>
      </c>
      <c r="Y41" s="199">
        <v>0</v>
      </c>
      <c r="Z41" s="199">
        <v>0</v>
      </c>
      <c r="AA41" s="197">
        <v>0</v>
      </c>
    </row>
    <row r="42" spans="1:27" ht="31.5">
      <c r="A42" s="198"/>
      <c r="B42" s="196" t="s">
        <v>743</v>
      </c>
      <c r="C42" s="199">
        <v>0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9"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0</v>
      </c>
      <c r="X42" s="199">
        <v>0</v>
      </c>
      <c r="Y42" s="199">
        <v>0</v>
      </c>
      <c r="Z42" s="199">
        <v>0</v>
      </c>
      <c r="AA42" s="197">
        <v>0</v>
      </c>
    </row>
    <row r="43" spans="1:27">
      <c r="A43" s="198" t="s">
        <v>415</v>
      </c>
      <c r="B43" s="196" t="s">
        <v>446</v>
      </c>
      <c r="C43" s="199">
        <v>0</v>
      </c>
      <c r="D43" s="199">
        <v>0</v>
      </c>
      <c r="E43" s="199">
        <v>0</v>
      </c>
      <c r="F43" s="199">
        <v>0</v>
      </c>
      <c r="G43" s="199">
        <v>0</v>
      </c>
      <c r="H43" s="199">
        <v>0</v>
      </c>
      <c r="I43" s="199">
        <v>0</v>
      </c>
      <c r="J43" s="199">
        <v>0</v>
      </c>
      <c r="K43" s="199">
        <v>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0</v>
      </c>
      <c r="AA43" s="197">
        <v>0</v>
      </c>
    </row>
    <row r="44" spans="1:27">
      <c r="A44" s="198" t="s">
        <v>447</v>
      </c>
      <c r="B44" s="196" t="s">
        <v>448</v>
      </c>
      <c r="C44" s="199">
        <v>0</v>
      </c>
      <c r="D44" s="199">
        <v>0</v>
      </c>
      <c r="E44" s="199">
        <v>0</v>
      </c>
      <c r="F44" s="199">
        <v>0</v>
      </c>
      <c r="G44" s="199">
        <v>0</v>
      </c>
      <c r="H44" s="199">
        <v>0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0</v>
      </c>
      <c r="X44" s="199">
        <v>0</v>
      </c>
      <c r="Y44" s="199">
        <v>0</v>
      </c>
      <c r="Z44" s="199">
        <v>0</v>
      </c>
      <c r="AA44" s="197">
        <v>0</v>
      </c>
    </row>
    <row r="45" spans="1:27">
      <c r="A45" s="198" t="s">
        <v>450</v>
      </c>
      <c r="B45" s="196" t="s">
        <v>451</v>
      </c>
      <c r="C45" s="199">
        <v>0</v>
      </c>
      <c r="D45" s="199">
        <v>0</v>
      </c>
      <c r="E45" s="199">
        <v>0</v>
      </c>
      <c r="F45" s="199">
        <v>0</v>
      </c>
      <c r="G45" s="199">
        <v>0</v>
      </c>
      <c r="H45" s="199">
        <v>0</v>
      </c>
      <c r="I45" s="199">
        <v>0</v>
      </c>
      <c r="J45" s="199">
        <v>0</v>
      </c>
      <c r="K45" s="199">
        <v>0</v>
      </c>
      <c r="L45" s="199">
        <v>0</v>
      </c>
      <c r="M45" s="199">
        <v>0</v>
      </c>
      <c r="N45" s="199">
        <v>0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0</v>
      </c>
      <c r="X45" s="199">
        <v>0</v>
      </c>
      <c r="Y45" s="199">
        <v>0</v>
      </c>
      <c r="Z45" s="199">
        <v>0</v>
      </c>
      <c r="AA45" s="197">
        <v>0</v>
      </c>
    </row>
    <row r="46" spans="1:27">
      <c r="A46" s="200"/>
      <c r="B46" s="201" t="s">
        <v>476</v>
      </c>
      <c r="C46" s="199">
        <v>0</v>
      </c>
      <c r="D46" s="199">
        <v>0</v>
      </c>
      <c r="E46" s="199">
        <v>0</v>
      </c>
      <c r="F46" s="199">
        <v>0</v>
      </c>
      <c r="G46" s="199">
        <v>0</v>
      </c>
      <c r="H46" s="199">
        <v>0</v>
      </c>
      <c r="I46" s="199">
        <v>0</v>
      </c>
      <c r="J46" s="199">
        <v>0</v>
      </c>
      <c r="K46" s="199">
        <v>0</v>
      </c>
      <c r="L46" s="199">
        <v>0</v>
      </c>
      <c r="M46" s="199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0</v>
      </c>
      <c r="X46" s="199">
        <v>0</v>
      </c>
      <c r="Y46" s="199">
        <v>0</v>
      </c>
      <c r="Z46" s="199">
        <v>0</v>
      </c>
      <c r="AA46" s="197">
        <v>0</v>
      </c>
    </row>
    <row r="47" spans="1:27">
      <c r="A47" s="203" t="s">
        <v>97</v>
      </c>
      <c r="B47" s="196" t="s">
        <v>477</v>
      </c>
      <c r="C47" s="199">
        <v>0</v>
      </c>
      <c r="D47" s="199">
        <v>0</v>
      </c>
      <c r="E47" s="199">
        <v>0</v>
      </c>
      <c r="F47" s="199">
        <v>0</v>
      </c>
      <c r="G47" s="199">
        <v>0</v>
      </c>
      <c r="H47" s="199">
        <v>0</v>
      </c>
      <c r="I47" s="199">
        <v>0</v>
      </c>
      <c r="J47" s="199">
        <v>0</v>
      </c>
      <c r="K47" s="199">
        <v>0</v>
      </c>
      <c r="L47" s="199">
        <v>0</v>
      </c>
      <c r="M47" s="199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0</v>
      </c>
      <c r="X47" s="199">
        <v>0</v>
      </c>
      <c r="Y47" s="199">
        <v>0</v>
      </c>
      <c r="Z47" s="199">
        <v>0</v>
      </c>
      <c r="AA47" s="197">
        <v>0</v>
      </c>
    </row>
    <row r="48" spans="1:27">
      <c r="A48" s="198" t="s">
        <v>413</v>
      </c>
      <c r="B48" s="196" t="s">
        <v>478</v>
      </c>
      <c r="C48" s="199">
        <v>0</v>
      </c>
      <c r="D48" s="199">
        <v>0</v>
      </c>
      <c r="E48" s="199">
        <v>0</v>
      </c>
      <c r="F48" s="199">
        <v>0</v>
      </c>
      <c r="G48" s="199">
        <v>0</v>
      </c>
      <c r="H48" s="199">
        <v>0</v>
      </c>
      <c r="I48" s="199">
        <v>0</v>
      </c>
      <c r="J48" s="199">
        <v>0</v>
      </c>
      <c r="K48" s="199">
        <v>0</v>
      </c>
      <c r="L48" s="199">
        <v>0</v>
      </c>
      <c r="M48" s="199">
        <v>0</v>
      </c>
      <c r="N48" s="199">
        <v>0</v>
      </c>
      <c r="O48" s="199">
        <v>0</v>
      </c>
      <c r="P48" s="199">
        <v>0</v>
      </c>
      <c r="Q48" s="199">
        <v>0</v>
      </c>
      <c r="R48" s="199">
        <v>0</v>
      </c>
      <c r="S48" s="199">
        <v>0</v>
      </c>
      <c r="T48" s="199">
        <v>0</v>
      </c>
      <c r="U48" s="199">
        <v>0</v>
      </c>
      <c r="V48" s="199">
        <v>0</v>
      </c>
      <c r="W48" s="199">
        <v>0</v>
      </c>
      <c r="X48" s="199">
        <v>0</v>
      </c>
      <c r="Y48" s="199">
        <v>0</v>
      </c>
      <c r="Z48" s="199">
        <v>0</v>
      </c>
      <c r="AA48" s="197">
        <v>0</v>
      </c>
    </row>
    <row r="49" spans="1:27">
      <c r="A49" s="200"/>
      <c r="B49" s="196" t="s">
        <v>479</v>
      </c>
      <c r="C49" s="199">
        <v>0</v>
      </c>
      <c r="D49" s="199">
        <v>0</v>
      </c>
      <c r="E49" s="199">
        <v>0</v>
      </c>
      <c r="F49" s="199">
        <v>0</v>
      </c>
      <c r="G49" s="199">
        <v>0</v>
      </c>
      <c r="H49" s="199">
        <v>0</v>
      </c>
      <c r="I49" s="199">
        <v>0</v>
      </c>
      <c r="J49" s="199">
        <v>0</v>
      </c>
      <c r="K49" s="199">
        <v>0</v>
      </c>
      <c r="L49" s="199">
        <v>0</v>
      </c>
      <c r="M49" s="199">
        <v>0</v>
      </c>
      <c r="N49" s="199">
        <v>0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199">
        <v>0</v>
      </c>
      <c r="V49" s="199">
        <v>0</v>
      </c>
      <c r="W49" s="199">
        <v>0</v>
      </c>
      <c r="X49" s="199">
        <v>0</v>
      </c>
      <c r="Y49" s="199">
        <v>0</v>
      </c>
      <c r="Z49" s="199">
        <v>0</v>
      </c>
      <c r="AA49" s="197">
        <v>0</v>
      </c>
    </row>
    <row r="50" spans="1:27">
      <c r="A50" s="200" t="s">
        <v>415</v>
      </c>
      <c r="B50" s="196" t="s">
        <v>480</v>
      </c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7"/>
    </row>
    <row r="51" spans="1:27">
      <c r="A51" s="200"/>
      <c r="B51" s="196" t="s">
        <v>479</v>
      </c>
      <c r="C51" s="199">
        <v>0</v>
      </c>
      <c r="D51" s="199">
        <v>0</v>
      </c>
      <c r="E51" s="199">
        <v>0</v>
      </c>
      <c r="F51" s="199">
        <v>0</v>
      </c>
      <c r="G51" s="199">
        <v>0</v>
      </c>
      <c r="H51" s="199">
        <v>0</v>
      </c>
      <c r="I51" s="199">
        <v>0</v>
      </c>
      <c r="J51" s="199">
        <v>0</v>
      </c>
      <c r="K51" s="199">
        <v>0</v>
      </c>
      <c r="L51" s="199">
        <v>0</v>
      </c>
      <c r="M51" s="199">
        <v>0</v>
      </c>
      <c r="N51" s="199">
        <v>0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99">
        <v>0</v>
      </c>
      <c r="V51" s="199">
        <v>0</v>
      </c>
      <c r="W51" s="199">
        <v>0</v>
      </c>
      <c r="X51" s="199">
        <v>0</v>
      </c>
      <c r="Y51" s="199">
        <v>0</v>
      </c>
      <c r="Z51" s="199">
        <v>0</v>
      </c>
      <c r="AA51" s="197">
        <v>0</v>
      </c>
    </row>
    <row r="52" spans="1:27">
      <c r="A52" s="205" t="s">
        <v>481</v>
      </c>
      <c r="B52" s="196" t="s">
        <v>482</v>
      </c>
      <c r="C52" s="199">
        <v>0</v>
      </c>
      <c r="D52" s="199">
        <v>0</v>
      </c>
      <c r="E52" s="199">
        <v>0</v>
      </c>
      <c r="F52" s="199">
        <v>0</v>
      </c>
      <c r="G52" s="199">
        <v>0</v>
      </c>
      <c r="H52" s="199">
        <v>0</v>
      </c>
      <c r="I52" s="199">
        <v>0</v>
      </c>
      <c r="J52" s="199">
        <v>0</v>
      </c>
      <c r="K52" s="199">
        <v>0</v>
      </c>
      <c r="L52" s="199">
        <v>0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0</v>
      </c>
      <c r="V52" s="199">
        <v>0</v>
      </c>
      <c r="W52" s="199">
        <v>0</v>
      </c>
      <c r="X52" s="199">
        <v>0</v>
      </c>
      <c r="Y52" s="199">
        <v>0</v>
      </c>
      <c r="Z52" s="199">
        <v>0</v>
      </c>
      <c r="AA52" s="197">
        <v>0</v>
      </c>
    </row>
    <row r="53" spans="1:27">
      <c r="A53" s="205" t="s">
        <v>483</v>
      </c>
      <c r="B53" s="196" t="s">
        <v>484</v>
      </c>
      <c r="C53" s="199">
        <v>0</v>
      </c>
      <c r="D53" s="199">
        <v>0</v>
      </c>
      <c r="E53" s="199">
        <v>0</v>
      </c>
      <c r="F53" s="199">
        <v>0</v>
      </c>
      <c r="G53" s="199">
        <v>0</v>
      </c>
      <c r="H53" s="199">
        <v>0</v>
      </c>
      <c r="I53" s="199">
        <v>0</v>
      </c>
      <c r="J53" s="199">
        <v>0</v>
      </c>
      <c r="K53" s="199">
        <v>0</v>
      </c>
      <c r="L53" s="199">
        <v>0</v>
      </c>
      <c r="M53" s="199">
        <v>0</v>
      </c>
      <c r="N53" s="199">
        <v>0</v>
      </c>
      <c r="O53" s="199">
        <v>0</v>
      </c>
      <c r="P53" s="199">
        <v>0</v>
      </c>
      <c r="Q53" s="199">
        <v>0</v>
      </c>
      <c r="R53" s="199">
        <v>0</v>
      </c>
      <c r="S53" s="199">
        <v>0</v>
      </c>
      <c r="T53" s="199">
        <v>0</v>
      </c>
      <c r="U53" s="199">
        <v>0</v>
      </c>
      <c r="V53" s="199">
        <v>0</v>
      </c>
      <c r="W53" s="199">
        <v>0</v>
      </c>
      <c r="X53" s="199">
        <v>0</v>
      </c>
      <c r="Y53" s="199">
        <v>0</v>
      </c>
      <c r="Z53" s="199">
        <v>0</v>
      </c>
      <c r="AA53" s="197">
        <v>0</v>
      </c>
    </row>
    <row r="54" spans="1:27">
      <c r="A54" s="206"/>
      <c r="B54" s="198" t="s">
        <v>805</v>
      </c>
      <c r="C54" s="199">
        <v>0</v>
      </c>
      <c r="D54" s="199">
        <v>0</v>
      </c>
      <c r="E54" s="199">
        <v>0</v>
      </c>
      <c r="F54" s="199">
        <v>0</v>
      </c>
      <c r="G54" s="199">
        <v>0</v>
      </c>
      <c r="H54" s="199">
        <v>0</v>
      </c>
      <c r="I54" s="199">
        <v>0</v>
      </c>
      <c r="J54" s="199">
        <v>0</v>
      </c>
      <c r="K54" s="199">
        <v>0</v>
      </c>
      <c r="L54" s="199">
        <v>0</v>
      </c>
      <c r="M54" s="199">
        <v>0</v>
      </c>
      <c r="N54" s="199">
        <v>0</v>
      </c>
      <c r="O54" s="199">
        <v>0</v>
      </c>
      <c r="P54" s="199">
        <v>0</v>
      </c>
      <c r="Q54" s="199">
        <v>0</v>
      </c>
      <c r="R54" s="199">
        <v>0</v>
      </c>
      <c r="S54" s="199">
        <v>0</v>
      </c>
      <c r="T54" s="199">
        <v>0</v>
      </c>
      <c r="U54" s="199">
        <v>0</v>
      </c>
      <c r="V54" s="199">
        <v>0</v>
      </c>
      <c r="W54" s="199">
        <v>0</v>
      </c>
      <c r="X54" s="199">
        <v>0</v>
      </c>
      <c r="Y54" s="199">
        <v>0</v>
      </c>
      <c r="Z54" s="199">
        <v>0</v>
      </c>
      <c r="AA54" s="197">
        <v>0</v>
      </c>
    </row>
    <row r="55" spans="1:27">
      <c r="A55" s="200" t="s">
        <v>447</v>
      </c>
      <c r="B55" s="196" t="s">
        <v>486</v>
      </c>
      <c r="C55" s="199">
        <v>0</v>
      </c>
      <c r="D55" s="199">
        <v>0</v>
      </c>
      <c r="E55" s="199">
        <v>0</v>
      </c>
      <c r="F55" s="199">
        <v>0</v>
      </c>
      <c r="G55" s="199">
        <v>0</v>
      </c>
      <c r="H55" s="199">
        <v>0</v>
      </c>
      <c r="I55" s="199">
        <v>0</v>
      </c>
      <c r="J55" s="199">
        <v>0</v>
      </c>
      <c r="K55" s="199">
        <v>0</v>
      </c>
      <c r="L55" s="199">
        <v>0</v>
      </c>
      <c r="M55" s="199">
        <v>0</v>
      </c>
      <c r="N55" s="199">
        <v>0</v>
      </c>
      <c r="O55" s="199">
        <v>0</v>
      </c>
      <c r="P55" s="199">
        <v>0</v>
      </c>
      <c r="Q55" s="199">
        <v>0</v>
      </c>
      <c r="R55" s="199">
        <v>0</v>
      </c>
      <c r="S55" s="199">
        <v>0</v>
      </c>
      <c r="T55" s="199">
        <v>0</v>
      </c>
      <c r="U55" s="199">
        <v>0</v>
      </c>
      <c r="V55" s="199">
        <v>0</v>
      </c>
      <c r="W55" s="199">
        <v>0</v>
      </c>
      <c r="X55" s="199">
        <v>0</v>
      </c>
      <c r="Y55" s="199">
        <v>0</v>
      </c>
      <c r="Z55" s="199">
        <v>0</v>
      </c>
      <c r="AA55" s="197">
        <v>0</v>
      </c>
    </row>
    <row r="56" spans="1:27">
      <c r="A56" s="200" t="s">
        <v>450</v>
      </c>
      <c r="B56" s="196" t="s">
        <v>487</v>
      </c>
      <c r="C56" s="199">
        <v>0</v>
      </c>
      <c r="D56" s="199">
        <v>0</v>
      </c>
      <c r="E56" s="199">
        <v>0</v>
      </c>
      <c r="F56" s="199">
        <v>0</v>
      </c>
      <c r="G56" s="199">
        <v>0</v>
      </c>
      <c r="H56" s="199">
        <v>0</v>
      </c>
      <c r="I56" s="199">
        <v>0</v>
      </c>
      <c r="J56" s="199">
        <v>0</v>
      </c>
      <c r="K56" s="199">
        <v>0</v>
      </c>
      <c r="L56" s="199">
        <v>0</v>
      </c>
      <c r="M56" s="199">
        <v>0</v>
      </c>
      <c r="N56" s="199">
        <v>0</v>
      </c>
      <c r="O56" s="199">
        <v>0</v>
      </c>
      <c r="P56" s="199">
        <v>0</v>
      </c>
      <c r="Q56" s="199">
        <v>0</v>
      </c>
      <c r="R56" s="199">
        <v>0</v>
      </c>
      <c r="S56" s="199">
        <v>0</v>
      </c>
      <c r="T56" s="199">
        <v>0</v>
      </c>
      <c r="U56" s="199">
        <v>0</v>
      </c>
      <c r="V56" s="199">
        <v>0</v>
      </c>
      <c r="W56" s="199">
        <v>0</v>
      </c>
      <c r="X56" s="199">
        <v>0</v>
      </c>
      <c r="Y56" s="199">
        <v>0</v>
      </c>
      <c r="Z56" s="199">
        <v>0</v>
      </c>
      <c r="AA56" s="197">
        <v>0</v>
      </c>
    </row>
    <row r="57" spans="1:27">
      <c r="A57" s="193"/>
      <c r="B57" s="201" t="s">
        <v>488</v>
      </c>
      <c r="C57" s="199">
        <v>0</v>
      </c>
      <c r="D57" s="199">
        <v>0</v>
      </c>
      <c r="E57" s="199">
        <v>0</v>
      </c>
      <c r="F57" s="199">
        <v>0</v>
      </c>
      <c r="G57" s="199">
        <v>0</v>
      </c>
      <c r="H57" s="199">
        <v>0</v>
      </c>
      <c r="I57" s="199">
        <v>0</v>
      </c>
      <c r="J57" s="199">
        <v>0</v>
      </c>
      <c r="K57" s="199">
        <v>0</v>
      </c>
      <c r="L57" s="199">
        <v>0</v>
      </c>
      <c r="M57" s="199">
        <v>0</v>
      </c>
      <c r="N57" s="199">
        <v>0</v>
      </c>
      <c r="O57" s="199">
        <v>0</v>
      </c>
      <c r="P57" s="199">
        <v>0</v>
      </c>
      <c r="Q57" s="199">
        <v>0</v>
      </c>
      <c r="R57" s="199">
        <v>0</v>
      </c>
      <c r="S57" s="199">
        <v>0</v>
      </c>
      <c r="T57" s="199">
        <v>0</v>
      </c>
      <c r="U57" s="199">
        <v>0</v>
      </c>
      <c r="V57" s="199">
        <v>0</v>
      </c>
      <c r="W57" s="199">
        <v>0</v>
      </c>
      <c r="X57" s="199">
        <v>0</v>
      </c>
      <c r="Y57" s="199">
        <v>0</v>
      </c>
      <c r="Z57" s="199">
        <v>0</v>
      </c>
      <c r="AA57" s="197">
        <v>0</v>
      </c>
    </row>
    <row r="58" spans="1:27">
      <c r="A58" s="203" t="s">
        <v>98</v>
      </c>
      <c r="B58" s="206" t="s">
        <v>453</v>
      </c>
      <c r="C58" s="199">
        <v>0</v>
      </c>
      <c r="D58" s="199">
        <v>0</v>
      </c>
      <c r="E58" s="199">
        <v>0</v>
      </c>
      <c r="F58" s="199">
        <v>0</v>
      </c>
      <c r="G58" s="199">
        <v>0</v>
      </c>
      <c r="H58" s="199">
        <v>0</v>
      </c>
      <c r="I58" s="199">
        <v>0</v>
      </c>
      <c r="J58" s="199">
        <v>0</v>
      </c>
      <c r="K58" s="199">
        <v>0</v>
      </c>
      <c r="L58" s="199">
        <v>0</v>
      </c>
      <c r="M58" s="199">
        <v>0</v>
      </c>
      <c r="N58" s="199">
        <v>0</v>
      </c>
      <c r="O58" s="199">
        <v>0</v>
      </c>
      <c r="P58" s="199">
        <v>0</v>
      </c>
      <c r="Q58" s="199">
        <v>0</v>
      </c>
      <c r="R58" s="199">
        <v>0</v>
      </c>
      <c r="S58" s="199">
        <v>0</v>
      </c>
      <c r="T58" s="199">
        <v>0</v>
      </c>
      <c r="U58" s="199">
        <v>0</v>
      </c>
      <c r="V58" s="199">
        <v>0</v>
      </c>
      <c r="W58" s="199">
        <v>0</v>
      </c>
      <c r="X58" s="199">
        <v>0</v>
      </c>
      <c r="Y58" s="199">
        <v>0</v>
      </c>
      <c r="Z58" s="199">
        <v>0</v>
      </c>
      <c r="AA58" s="197">
        <v>0</v>
      </c>
    </row>
    <row r="59" spans="1:27">
      <c r="A59" s="195" t="s">
        <v>99</v>
      </c>
      <c r="B59" s="196" t="s">
        <v>489</v>
      </c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7"/>
    </row>
    <row r="60" spans="1:27">
      <c r="A60" s="198" t="s">
        <v>413</v>
      </c>
      <c r="B60" s="196" t="s">
        <v>490</v>
      </c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7"/>
    </row>
    <row r="61" spans="1:27">
      <c r="A61" s="198" t="s">
        <v>456</v>
      </c>
      <c r="B61" s="196" t="s">
        <v>414</v>
      </c>
      <c r="C61" s="199">
        <v>0</v>
      </c>
      <c r="D61" s="199">
        <v>0</v>
      </c>
      <c r="E61" s="199">
        <v>0</v>
      </c>
      <c r="F61" s="199">
        <v>0</v>
      </c>
      <c r="G61" s="199">
        <v>0</v>
      </c>
      <c r="H61" s="199">
        <v>0</v>
      </c>
      <c r="I61" s="199">
        <v>0</v>
      </c>
      <c r="J61" s="199">
        <v>0</v>
      </c>
      <c r="K61" s="199">
        <v>0</v>
      </c>
      <c r="L61" s="199">
        <v>0</v>
      </c>
      <c r="M61" s="199">
        <v>0</v>
      </c>
      <c r="N61" s="199">
        <v>0</v>
      </c>
      <c r="O61" s="199">
        <v>0</v>
      </c>
      <c r="P61" s="199">
        <v>0</v>
      </c>
      <c r="Q61" s="199">
        <v>0</v>
      </c>
      <c r="R61" s="199">
        <v>0</v>
      </c>
      <c r="S61" s="199">
        <v>0</v>
      </c>
      <c r="T61" s="199">
        <v>0</v>
      </c>
      <c r="U61" s="199">
        <v>0</v>
      </c>
      <c r="V61" s="199">
        <v>0</v>
      </c>
      <c r="W61" s="199">
        <v>0</v>
      </c>
      <c r="X61" s="199">
        <v>0</v>
      </c>
      <c r="Y61" s="199">
        <v>0</v>
      </c>
      <c r="Z61" s="199">
        <v>0</v>
      </c>
      <c r="AA61" s="197">
        <v>0</v>
      </c>
    </row>
    <row r="62" spans="1:27">
      <c r="A62" s="198" t="s">
        <v>457</v>
      </c>
      <c r="B62" s="196" t="s">
        <v>458</v>
      </c>
      <c r="C62" s="199">
        <v>0</v>
      </c>
      <c r="D62" s="199">
        <v>0</v>
      </c>
      <c r="E62" s="199">
        <v>0</v>
      </c>
      <c r="F62" s="199">
        <v>0</v>
      </c>
      <c r="G62" s="199">
        <v>0</v>
      </c>
      <c r="H62" s="199">
        <v>0</v>
      </c>
      <c r="I62" s="199">
        <v>0</v>
      </c>
      <c r="J62" s="199">
        <v>0</v>
      </c>
      <c r="K62" s="199">
        <v>0</v>
      </c>
      <c r="L62" s="199">
        <v>0</v>
      </c>
      <c r="M62" s="199">
        <v>0</v>
      </c>
      <c r="N62" s="199">
        <v>0</v>
      </c>
      <c r="O62" s="199">
        <v>0</v>
      </c>
      <c r="P62" s="199">
        <v>0</v>
      </c>
      <c r="Q62" s="199">
        <v>0</v>
      </c>
      <c r="R62" s="199">
        <v>0</v>
      </c>
      <c r="S62" s="199">
        <v>0</v>
      </c>
      <c r="T62" s="199">
        <v>0</v>
      </c>
      <c r="U62" s="199">
        <v>0</v>
      </c>
      <c r="V62" s="199">
        <v>0</v>
      </c>
      <c r="W62" s="199">
        <v>0</v>
      </c>
      <c r="X62" s="199">
        <v>0</v>
      </c>
      <c r="Y62" s="199">
        <v>0</v>
      </c>
      <c r="Z62" s="199">
        <v>0</v>
      </c>
      <c r="AA62" s="197">
        <v>0</v>
      </c>
    </row>
    <row r="63" spans="1:27">
      <c r="A63" s="200"/>
      <c r="B63" s="198" t="s">
        <v>491</v>
      </c>
      <c r="C63" s="199">
        <v>0</v>
      </c>
      <c r="D63" s="199">
        <v>0</v>
      </c>
      <c r="E63" s="199">
        <v>0</v>
      </c>
      <c r="F63" s="199">
        <v>0</v>
      </c>
      <c r="G63" s="199">
        <v>0</v>
      </c>
      <c r="H63" s="199">
        <v>0</v>
      </c>
      <c r="I63" s="199">
        <v>0</v>
      </c>
      <c r="J63" s="199">
        <v>0</v>
      </c>
      <c r="K63" s="199">
        <v>0</v>
      </c>
      <c r="L63" s="199">
        <v>0</v>
      </c>
      <c r="M63" s="199">
        <v>0</v>
      </c>
      <c r="N63" s="199">
        <v>0</v>
      </c>
      <c r="O63" s="199">
        <v>0</v>
      </c>
      <c r="P63" s="199">
        <v>0</v>
      </c>
      <c r="Q63" s="199">
        <v>0</v>
      </c>
      <c r="R63" s="199">
        <v>0</v>
      </c>
      <c r="S63" s="199">
        <v>0</v>
      </c>
      <c r="T63" s="199">
        <v>0</v>
      </c>
      <c r="U63" s="199">
        <v>0</v>
      </c>
      <c r="V63" s="199">
        <v>0</v>
      </c>
      <c r="W63" s="199">
        <v>0</v>
      </c>
      <c r="X63" s="199">
        <v>0</v>
      </c>
      <c r="Y63" s="199">
        <v>0</v>
      </c>
      <c r="Z63" s="199">
        <v>0</v>
      </c>
      <c r="AA63" s="197">
        <v>0</v>
      </c>
    </row>
    <row r="64" spans="1:27">
      <c r="A64" s="200" t="s">
        <v>415</v>
      </c>
      <c r="B64" s="196" t="s">
        <v>492</v>
      </c>
      <c r="C64" s="199">
        <v>0</v>
      </c>
      <c r="D64" s="199">
        <v>0</v>
      </c>
      <c r="E64" s="199">
        <v>0</v>
      </c>
      <c r="F64" s="199">
        <v>0</v>
      </c>
      <c r="G64" s="199">
        <v>0</v>
      </c>
      <c r="H64" s="199">
        <v>0</v>
      </c>
      <c r="I64" s="199">
        <v>0</v>
      </c>
      <c r="J64" s="199">
        <v>0</v>
      </c>
      <c r="K64" s="199">
        <v>0</v>
      </c>
      <c r="L64" s="199">
        <v>0</v>
      </c>
      <c r="M64" s="199">
        <v>0</v>
      </c>
      <c r="N64" s="199">
        <v>0</v>
      </c>
      <c r="O64" s="199">
        <v>0</v>
      </c>
      <c r="P64" s="199">
        <v>0</v>
      </c>
      <c r="Q64" s="199">
        <v>0</v>
      </c>
      <c r="R64" s="199">
        <v>0</v>
      </c>
      <c r="S64" s="199">
        <v>0</v>
      </c>
      <c r="T64" s="199">
        <v>0</v>
      </c>
      <c r="U64" s="199">
        <v>0</v>
      </c>
      <c r="V64" s="199">
        <v>0</v>
      </c>
      <c r="W64" s="199">
        <v>0</v>
      </c>
      <c r="X64" s="199">
        <v>0</v>
      </c>
      <c r="Y64" s="199">
        <v>0</v>
      </c>
      <c r="Z64" s="199">
        <v>0</v>
      </c>
      <c r="AA64" s="197">
        <v>0</v>
      </c>
    </row>
    <row r="65" spans="1:27">
      <c r="A65" s="205" t="s">
        <v>481</v>
      </c>
      <c r="B65" s="196" t="s">
        <v>414</v>
      </c>
      <c r="C65" s="199">
        <v>0</v>
      </c>
      <c r="D65" s="199">
        <v>0</v>
      </c>
      <c r="E65" s="199">
        <v>0</v>
      </c>
      <c r="F65" s="199">
        <v>0</v>
      </c>
      <c r="G65" s="199">
        <v>0</v>
      </c>
      <c r="H65" s="199">
        <v>0</v>
      </c>
      <c r="I65" s="199">
        <v>0</v>
      </c>
      <c r="J65" s="199">
        <v>0</v>
      </c>
      <c r="K65" s="199">
        <v>0</v>
      </c>
      <c r="L65" s="199">
        <v>0</v>
      </c>
      <c r="M65" s="199">
        <v>0</v>
      </c>
      <c r="N65" s="199">
        <v>0</v>
      </c>
      <c r="O65" s="199">
        <v>0</v>
      </c>
      <c r="P65" s="199">
        <v>0</v>
      </c>
      <c r="Q65" s="199">
        <v>0</v>
      </c>
      <c r="R65" s="199">
        <v>0</v>
      </c>
      <c r="S65" s="199">
        <v>0</v>
      </c>
      <c r="T65" s="199">
        <v>0</v>
      </c>
      <c r="U65" s="199">
        <v>0</v>
      </c>
      <c r="V65" s="199">
        <v>0</v>
      </c>
      <c r="W65" s="199">
        <v>0</v>
      </c>
      <c r="X65" s="199">
        <v>0</v>
      </c>
      <c r="Y65" s="199">
        <v>0</v>
      </c>
      <c r="Z65" s="199">
        <v>0</v>
      </c>
      <c r="AA65" s="197">
        <v>0</v>
      </c>
    </row>
    <row r="66" spans="1:27">
      <c r="A66" s="205" t="s">
        <v>483</v>
      </c>
      <c r="B66" s="196" t="s">
        <v>458</v>
      </c>
      <c r="C66" s="199">
        <v>0</v>
      </c>
      <c r="D66" s="199">
        <v>0</v>
      </c>
      <c r="E66" s="199">
        <v>0</v>
      </c>
      <c r="F66" s="199">
        <v>0</v>
      </c>
      <c r="G66" s="199">
        <v>0</v>
      </c>
      <c r="H66" s="199">
        <v>0</v>
      </c>
      <c r="I66" s="199">
        <v>0</v>
      </c>
      <c r="J66" s="199">
        <v>0</v>
      </c>
      <c r="K66" s="199">
        <v>0</v>
      </c>
      <c r="L66" s="199">
        <v>0</v>
      </c>
      <c r="M66" s="199">
        <v>0</v>
      </c>
      <c r="N66" s="199">
        <v>0</v>
      </c>
      <c r="O66" s="199">
        <v>0</v>
      </c>
      <c r="P66" s="199">
        <v>0</v>
      </c>
      <c r="Q66" s="199">
        <v>0</v>
      </c>
      <c r="R66" s="199">
        <v>0</v>
      </c>
      <c r="S66" s="199">
        <v>0</v>
      </c>
      <c r="T66" s="199">
        <v>0</v>
      </c>
      <c r="U66" s="199">
        <v>0</v>
      </c>
      <c r="V66" s="199">
        <v>0</v>
      </c>
      <c r="W66" s="199">
        <v>0</v>
      </c>
      <c r="X66" s="199">
        <v>0</v>
      </c>
      <c r="Y66" s="199">
        <v>0</v>
      </c>
      <c r="Z66" s="199">
        <v>0</v>
      </c>
      <c r="AA66" s="197">
        <v>0</v>
      </c>
    </row>
    <row r="67" spans="1:27">
      <c r="A67" s="200"/>
      <c r="B67" s="198" t="s">
        <v>485</v>
      </c>
      <c r="C67" s="199">
        <v>0</v>
      </c>
      <c r="D67" s="199">
        <v>0</v>
      </c>
      <c r="E67" s="199">
        <v>0</v>
      </c>
      <c r="F67" s="199">
        <v>0</v>
      </c>
      <c r="G67" s="199">
        <v>0</v>
      </c>
      <c r="H67" s="199">
        <v>0</v>
      </c>
      <c r="I67" s="199">
        <v>0</v>
      </c>
      <c r="J67" s="199">
        <v>0</v>
      </c>
      <c r="K67" s="199">
        <v>0</v>
      </c>
      <c r="L67" s="199">
        <v>0</v>
      </c>
      <c r="M67" s="199">
        <v>0</v>
      </c>
      <c r="N67" s="199">
        <v>0</v>
      </c>
      <c r="O67" s="199">
        <v>0</v>
      </c>
      <c r="P67" s="199">
        <v>0</v>
      </c>
      <c r="Q67" s="199">
        <v>0</v>
      </c>
      <c r="R67" s="199">
        <v>0</v>
      </c>
      <c r="S67" s="199">
        <v>0</v>
      </c>
      <c r="T67" s="199">
        <v>0</v>
      </c>
      <c r="U67" s="199">
        <v>0</v>
      </c>
      <c r="V67" s="199">
        <v>0</v>
      </c>
      <c r="W67" s="199">
        <v>0</v>
      </c>
      <c r="X67" s="199">
        <v>0</v>
      </c>
      <c r="Y67" s="199">
        <v>0</v>
      </c>
      <c r="Z67" s="199">
        <v>0</v>
      </c>
      <c r="AA67" s="197">
        <v>0</v>
      </c>
    </row>
    <row r="68" spans="1:27">
      <c r="A68" s="203"/>
      <c r="B68" s="207" t="s">
        <v>461</v>
      </c>
      <c r="C68" s="199">
        <v>0</v>
      </c>
      <c r="D68" s="199">
        <v>0</v>
      </c>
      <c r="E68" s="199">
        <v>0</v>
      </c>
      <c r="F68" s="199">
        <v>0</v>
      </c>
      <c r="G68" s="199">
        <v>0</v>
      </c>
      <c r="H68" s="199">
        <v>0</v>
      </c>
      <c r="I68" s="199">
        <v>0</v>
      </c>
      <c r="J68" s="199">
        <v>0</v>
      </c>
      <c r="K68" s="199">
        <v>0</v>
      </c>
      <c r="L68" s="199">
        <v>0</v>
      </c>
      <c r="M68" s="199">
        <v>0</v>
      </c>
      <c r="N68" s="199">
        <v>0</v>
      </c>
      <c r="O68" s="199">
        <v>0</v>
      </c>
      <c r="P68" s="199">
        <v>0</v>
      </c>
      <c r="Q68" s="199">
        <v>0</v>
      </c>
      <c r="R68" s="199">
        <v>0</v>
      </c>
      <c r="S68" s="199">
        <v>0</v>
      </c>
      <c r="T68" s="199">
        <v>0</v>
      </c>
      <c r="U68" s="199">
        <v>0</v>
      </c>
      <c r="V68" s="199">
        <v>0</v>
      </c>
      <c r="W68" s="199">
        <v>0</v>
      </c>
      <c r="X68" s="199">
        <v>0</v>
      </c>
      <c r="Y68" s="199">
        <v>0</v>
      </c>
      <c r="Z68" s="199">
        <v>0</v>
      </c>
      <c r="AA68" s="197">
        <v>0</v>
      </c>
    </row>
    <row r="69" spans="1:27" ht="31.5">
      <c r="A69" s="195" t="s">
        <v>100</v>
      </c>
      <c r="B69" s="196" t="s">
        <v>493</v>
      </c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7"/>
    </row>
    <row r="70" spans="1:27">
      <c r="A70" s="198" t="s">
        <v>413</v>
      </c>
      <c r="B70" s="206" t="s">
        <v>494</v>
      </c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7"/>
    </row>
    <row r="71" spans="1:27">
      <c r="A71" s="198" t="s">
        <v>456</v>
      </c>
      <c r="B71" s="196" t="s">
        <v>414</v>
      </c>
      <c r="C71" s="199">
        <v>0</v>
      </c>
      <c r="D71" s="199">
        <v>0</v>
      </c>
      <c r="E71" s="199">
        <v>0</v>
      </c>
      <c r="F71" s="199">
        <v>0</v>
      </c>
      <c r="G71" s="199">
        <v>0</v>
      </c>
      <c r="H71" s="199">
        <v>0</v>
      </c>
      <c r="I71" s="199">
        <v>0</v>
      </c>
      <c r="J71" s="199">
        <v>0</v>
      </c>
      <c r="K71" s="199">
        <v>0</v>
      </c>
      <c r="L71" s="199">
        <v>0</v>
      </c>
      <c r="M71" s="199">
        <v>0</v>
      </c>
      <c r="N71" s="199">
        <v>0</v>
      </c>
      <c r="O71" s="199">
        <v>0</v>
      </c>
      <c r="P71" s="199">
        <v>0</v>
      </c>
      <c r="Q71" s="199">
        <v>0</v>
      </c>
      <c r="R71" s="199">
        <v>0</v>
      </c>
      <c r="S71" s="199">
        <v>0</v>
      </c>
      <c r="T71" s="199">
        <v>0</v>
      </c>
      <c r="U71" s="199">
        <v>0</v>
      </c>
      <c r="V71" s="199">
        <v>0</v>
      </c>
      <c r="W71" s="199">
        <v>0</v>
      </c>
      <c r="X71" s="199">
        <v>0</v>
      </c>
      <c r="Y71" s="199">
        <v>0</v>
      </c>
      <c r="Z71" s="199">
        <v>0</v>
      </c>
      <c r="AA71" s="197">
        <v>0</v>
      </c>
    </row>
    <row r="72" spans="1:27">
      <c r="A72" s="198" t="s">
        <v>457</v>
      </c>
      <c r="B72" s="196" t="s">
        <v>458</v>
      </c>
      <c r="C72" s="199">
        <v>0</v>
      </c>
      <c r="D72" s="199">
        <v>0</v>
      </c>
      <c r="E72" s="199">
        <v>0</v>
      </c>
      <c r="F72" s="199">
        <v>0</v>
      </c>
      <c r="G72" s="199">
        <v>0</v>
      </c>
      <c r="H72" s="199">
        <v>0</v>
      </c>
      <c r="I72" s="199">
        <v>0</v>
      </c>
      <c r="J72" s="199">
        <v>0</v>
      </c>
      <c r="K72" s="199">
        <v>0</v>
      </c>
      <c r="L72" s="199">
        <v>0</v>
      </c>
      <c r="M72" s="199">
        <v>0</v>
      </c>
      <c r="N72" s="199">
        <v>0</v>
      </c>
      <c r="O72" s="199">
        <v>0</v>
      </c>
      <c r="P72" s="199">
        <v>0</v>
      </c>
      <c r="Q72" s="199">
        <v>0</v>
      </c>
      <c r="R72" s="199">
        <v>0</v>
      </c>
      <c r="S72" s="199">
        <v>0</v>
      </c>
      <c r="T72" s="199">
        <v>0</v>
      </c>
      <c r="U72" s="199">
        <v>0</v>
      </c>
      <c r="V72" s="199">
        <v>0</v>
      </c>
      <c r="W72" s="199">
        <v>0</v>
      </c>
      <c r="X72" s="199">
        <v>0</v>
      </c>
      <c r="Y72" s="199">
        <v>0</v>
      </c>
      <c r="Z72" s="199">
        <v>0</v>
      </c>
      <c r="AA72" s="197">
        <v>0</v>
      </c>
    </row>
    <row r="73" spans="1:27">
      <c r="A73" s="200"/>
      <c r="B73" s="198" t="s">
        <v>491</v>
      </c>
      <c r="C73" s="199">
        <v>0</v>
      </c>
      <c r="D73" s="199">
        <v>0</v>
      </c>
      <c r="E73" s="199">
        <v>0</v>
      </c>
      <c r="F73" s="199">
        <v>0</v>
      </c>
      <c r="G73" s="199">
        <v>0</v>
      </c>
      <c r="H73" s="199">
        <v>0</v>
      </c>
      <c r="I73" s="199">
        <v>0</v>
      </c>
      <c r="J73" s="199">
        <v>0</v>
      </c>
      <c r="K73" s="199">
        <v>0</v>
      </c>
      <c r="L73" s="199">
        <v>0</v>
      </c>
      <c r="M73" s="199">
        <v>0</v>
      </c>
      <c r="N73" s="199">
        <v>0</v>
      </c>
      <c r="O73" s="199">
        <v>0</v>
      </c>
      <c r="P73" s="199">
        <v>0</v>
      </c>
      <c r="Q73" s="199">
        <v>0</v>
      </c>
      <c r="R73" s="199">
        <v>0</v>
      </c>
      <c r="S73" s="199">
        <v>0</v>
      </c>
      <c r="T73" s="199">
        <v>0</v>
      </c>
      <c r="U73" s="199">
        <v>0</v>
      </c>
      <c r="V73" s="199">
        <v>0</v>
      </c>
      <c r="W73" s="199">
        <v>0</v>
      </c>
      <c r="X73" s="199">
        <v>0</v>
      </c>
      <c r="Y73" s="199">
        <v>0</v>
      </c>
      <c r="Z73" s="199">
        <v>0</v>
      </c>
      <c r="AA73" s="197">
        <v>0</v>
      </c>
    </row>
    <row r="74" spans="1:27">
      <c r="A74" s="200" t="s">
        <v>415</v>
      </c>
      <c r="B74" s="196" t="s">
        <v>495</v>
      </c>
      <c r="C74" s="199">
        <v>0</v>
      </c>
      <c r="D74" s="199">
        <v>0</v>
      </c>
      <c r="E74" s="199">
        <v>0</v>
      </c>
      <c r="F74" s="199">
        <v>0</v>
      </c>
      <c r="G74" s="199">
        <v>0</v>
      </c>
      <c r="H74" s="199">
        <v>0</v>
      </c>
      <c r="I74" s="199">
        <v>0</v>
      </c>
      <c r="J74" s="199">
        <v>0</v>
      </c>
      <c r="K74" s="199">
        <v>0</v>
      </c>
      <c r="L74" s="199">
        <v>0</v>
      </c>
      <c r="M74" s="199">
        <v>0</v>
      </c>
      <c r="N74" s="199">
        <v>0</v>
      </c>
      <c r="O74" s="199">
        <v>0</v>
      </c>
      <c r="P74" s="199">
        <v>0</v>
      </c>
      <c r="Q74" s="199">
        <v>0</v>
      </c>
      <c r="R74" s="199">
        <v>0</v>
      </c>
      <c r="S74" s="199">
        <v>0</v>
      </c>
      <c r="T74" s="199">
        <v>0</v>
      </c>
      <c r="U74" s="199">
        <v>0</v>
      </c>
      <c r="V74" s="199">
        <v>0</v>
      </c>
      <c r="W74" s="199">
        <v>0</v>
      </c>
      <c r="X74" s="199">
        <v>0</v>
      </c>
      <c r="Y74" s="199">
        <v>0</v>
      </c>
      <c r="Z74" s="199">
        <v>0</v>
      </c>
      <c r="AA74" s="197">
        <v>0</v>
      </c>
    </row>
    <row r="75" spans="1:27">
      <c r="A75" s="200"/>
      <c r="B75" s="201" t="s">
        <v>512</v>
      </c>
      <c r="C75" s="199">
        <v>0</v>
      </c>
      <c r="D75" s="199">
        <v>0</v>
      </c>
      <c r="E75" s="199">
        <v>0</v>
      </c>
      <c r="F75" s="199">
        <v>0</v>
      </c>
      <c r="G75" s="199">
        <v>0</v>
      </c>
      <c r="H75" s="199">
        <v>0</v>
      </c>
      <c r="I75" s="199">
        <v>0</v>
      </c>
      <c r="J75" s="199">
        <v>0</v>
      </c>
      <c r="K75" s="199">
        <v>0</v>
      </c>
      <c r="L75" s="199">
        <v>0</v>
      </c>
      <c r="M75" s="199">
        <v>0</v>
      </c>
      <c r="N75" s="199">
        <v>0</v>
      </c>
      <c r="O75" s="199">
        <v>0</v>
      </c>
      <c r="P75" s="199">
        <v>0</v>
      </c>
      <c r="Q75" s="199">
        <v>0</v>
      </c>
      <c r="R75" s="199">
        <v>0</v>
      </c>
      <c r="S75" s="199">
        <v>0</v>
      </c>
      <c r="T75" s="199">
        <v>0</v>
      </c>
      <c r="U75" s="199">
        <v>0</v>
      </c>
      <c r="V75" s="199">
        <v>0</v>
      </c>
      <c r="W75" s="199">
        <v>0</v>
      </c>
      <c r="X75" s="199">
        <v>0</v>
      </c>
      <c r="Y75" s="199">
        <v>0</v>
      </c>
      <c r="Z75" s="199">
        <v>0</v>
      </c>
      <c r="AA75" s="197">
        <v>0</v>
      </c>
    </row>
    <row r="76" spans="1:27" ht="31.5">
      <c r="A76" s="195" t="s">
        <v>101</v>
      </c>
      <c r="B76" s="196" t="s">
        <v>526</v>
      </c>
      <c r="C76" s="199">
        <v>0</v>
      </c>
      <c r="D76" s="199">
        <v>0</v>
      </c>
      <c r="E76" s="199">
        <v>0</v>
      </c>
      <c r="F76" s="199">
        <v>0</v>
      </c>
      <c r="G76" s="199">
        <v>0</v>
      </c>
      <c r="H76" s="199">
        <v>0</v>
      </c>
      <c r="I76" s="199">
        <v>0</v>
      </c>
      <c r="J76" s="199">
        <v>0</v>
      </c>
      <c r="K76" s="199">
        <v>0</v>
      </c>
      <c r="L76" s="199">
        <v>0</v>
      </c>
      <c r="M76" s="199">
        <v>0</v>
      </c>
      <c r="N76" s="199">
        <v>0</v>
      </c>
      <c r="O76" s="199">
        <v>0</v>
      </c>
      <c r="P76" s="199">
        <v>0</v>
      </c>
      <c r="Q76" s="199">
        <v>0</v>
      </c>
      <c r="R76" s="199">
        <v>0</v>
      </c>
      <c r="S76" s="199">
        <v>0</v>
      </c>
      <c r="T76" s="199">
        <v>0</v>
      </c>
      <c r="U76" s="199">
        <v>0</v>
      </c>
      <c r="V76" s="199">
        <v>0</v>
      </c>
      <c r="W76" s="199">
        <v>0</v>
      </c>
      <c r="X76" s="199">
        <v>0</v>
      </c>
      <c r="Y76" s="199">
        <v>0</v>
      </c>
      <c r="Z76" s="199">
        <v>0</v>
      </c>
      <c r="AA76" s="197">
        <v>0</v>
      </c>
    </row>
    <row r="77" spans="1:27">
      <c r="A77" s="195" t="s">
        <v>102</v>
      </c>
      <c r="B77" s="196" t="s">
        <v>496</v>
      </c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  <c r="Z77" s="199"/>
      <c r="AA77" s="197"/>
    </row>
    <row r="78" spans="1:27">
      <c r="A78" s="198" t="s">
        <v>413</v>
      </c>
      <c r="B78" s="196" t="s">
        <v>467</v>
      </c>
      <c r="C78" s="199">
        <v>0</v>
      </c>
      <c r="D78" s="199">
        <v>0</v>
      </c>
      <c r="E78" s="199">
        <v>0</v>
      </c>
      <c r="F78" s="199">
        <v>0</v>
      </c>
      <c r="G78" s="199">
        <v>0</v>
      </c>
      <c r="H78" s="199">
        <v>0</v>
      </c>
      <c r="I78" s="199">
        <v>0</v>
      </c>
      <c r="J78" s="199">
        <v>0</v>
      </c>
      <c r="K78" s="199">
        <v>0</v>
      </c>
      <c r="L78" s="199">
        <v>0</v>
      </c>
      <c r="M78" s="199">
        <v>0</v>
      </c>
      <c r="N78" s="199">
        <v>0</v>
      </c>
      <c r="O78" s="199">
        <v>0</v>
      </c>
      <c r="P78" s="199">
        <v>0</v>
      </c>
      <c r="Q78" s="199">
        <v>0</v>
      </c>
      <c r="R78" s="199">
        <v>0</v>
      </c>
      <c r="S78" s="199">
        <v>0</v>
      </c>
      <c r="T78" s="199">
        <v>0</v>
      </c>
      <c r="U78" s="199">
        <v>0</v>
      </c>
      <c r="V78" s="199">
        <v>0</v>
      </c>
      <c r="W78" s="199">
        <v>0</v>
      </c>
      <c r="X78" s="199">
        <v>0</v>
      </c>
      <c r="Y78" s="199">
        <v>0</v>
      </c>
      <c r="Z78" s="199">
        <v>0</v>
      </c>
      <c r="AA78" s="197">
        <v>0</v>
      </c>
    </row>
    <row r="79" spans="1:27">
      <c r="A79" s="198" t="s">
        <v>415</v>
      </c>
      <c r="B79" s="196" t="s">
        <v>468</v>
      </c>
      <c r="C79" s="199">
        <v>0</v>
      </c>
      <c r="D79" s="199">
        <v>0</v>
      </c>
      <c r="E79" s="199">
        <v>0</v>
      </c>
      <c r="F79" s="199">
        <v>0</v>
      </c>
      <c r="G79" s="199">
        <v>0</v>
      </c>
      <c r="H79" s="199">
        <v>0</v>
      </c>
      <c r="I79" s="199">
        <v>0</v>
      </c>
      <c r="J79" s="199">
        <v>0</v>
      </c>
      <c r="K79" s="199">
        <v>0</v>
      </c>
      <c r="L79" s="199">
        <v>0</v>
      </c>
      <c r="M79" s="199">
        <v>0</v>
      </c>
      <c r="N79" s="199">
        <v>0</v>
      </c>
      <c r="O79" s="199">
        <v>0</v>
      </c>
      <c r="P79" s="199">
        <v>0</v>
      </c>
      <c r="Q79" s="199">
        <v>0</v>
      </c>
      <c r="R79" s="199">
        <v>0</v>
      </c>
      <c r="S79" s="199">
        <v>0</v>
      </c>
      <c r="T79" s="199">
        <v>0</v>
      </c>
      <c r="U79" s="199">
        <v>0</v>
      </c>
      <c r="V79" s="199">
        <v>0</v>
      </c>
      <c r="W79" s="199">
        <v>0</v>
      </c>
      <c r="X79" s="199">
        <v>0</v>
      </c>
      <c r="Y79" s="199">
        <v>0</v>
      </c>
      <c r="Z79" s="199">
        <v>0</v>
      </c>
      <c r="AA79" s="197">
        <v>0</v>
      </c>
    </row>
    <row r="80" spans="1:27">
      <c r="A80" s="198" t="s">
        <v>447</v>
      </c>
      <c r="B80" s="196" t="s">
        <v>469</v>
      </c>
      <c r="C80" s="199">
        <v>0</v>
      </c>
      <c r="D80" s="199">
        <v>0</v>
      </c>
      <c r="E80" s="199">
        <v>0</v>
      </c>
      <c r="F80" s="199">
        <v>0</v>
      </c>
      <c r="G80" s="199">
        <v>0</v>
      </c>
      <c r="H80" s="199">
        <v>0</v>
      </c>
      <c r="I80" s="199">
        <v>0</v>
      </c>
      <c r="J80" s="199">
        <v>0</v>
      </c>
      <c r="K80" s="199">
        <v>0</v>
      </c>
      <c r="L80" s="199">
        <v>0</v>
      </c>
      <c r="M80" s="199">
        <v>0</v>
      </c>
      <c r="N80" s="199">
        <v>0</v>
      </c>
      <c r="O80" s="199">
        <v>0</v>
      </c>
      <c r="P80" s="199">
        <v>0</v>
      </c>
      <c r="Q80" s="199">
        <v>0</v>
      </c>
      <c r="R80" s="199">
        <v>0</v>
      </c>
      <c r="S80" s="199">
        <v>0</v>
      </c>
      <c r="T80" s="199">
        <v>0</v>
      </c>
      <c r="U80" s="199">
        <v>0</v>
      </c>
      <c r="V80" s="199">
        <v>0</v>
      </c>
      <c r="W80" s="199">
        <v>0</v>
      </c>
      <c r="X80" s="199">
        <v>0</v>
      </c>
      <c r="Y80" s="199">
        <v>0</v>
      </c>
      <c r="Z80" s="199">
        <v>0</v>
      </c>
      <c r="AA80" s="197">
        <v>0</v>
      </c>
    </row>
    <row r="81" spans="1:27">
      <c r="A81" s="198" t="s">
        <v>450</v>
      </c>
      <c r="B81" s="196" t="s">
        <v>497</v>
      </c>
      <c r="C81" s="199">
        <v>0</v>
      </c>
      <c r="D81" s="199">
        <v>0</v>
      </c>
      <c r="E81" s="199">
        <v>0</v>
      </c>
      <c r="F81" s="199">
        <v>0</v>
      </c>
      <c r="G81" s="199">
        <v>0</v>
      </c>
      <c r="H81" s="199">
        <v>0</v>
      </c>
      <c r="I81" s="199">
        <v>0</v>
      </c>
      <c r="J81" s="199">
        <v>0</v>
      </c>
      <c r="K81" s="199">
        <v>0</v>
      </c>
      <c r="L81" s="199">
        <v>0</v>
      </c>
      <c r="M81" s="199">
        <v>0</v>
      </c>
      <c r="N81" s="199">
        <v>0</v>
      </c>
      <c r="O81" s="199">
        <v>0</v>
      </c>
      <c r="P81" s="199">
        <v>0</v>
      </c>
      <c r="Q81" s="199">
        <v>0</v>
      </c>
      <c r="R81" s="199">
        <v>0</v>
      </c>
      <c r="S81" s="199">
        <v>0</v>
      </c>
      <c r="T81" s="199">
        <v>0</v>
      </c>
      <c r="U81" s="199">
        <v>0</v>
      </c>
      <c r="V81" s="199">
        <v>0</v>
      </c>
      <c r="W81" s="199">
        <v>0</v>
      </c>
      <c r="X81" s="199">
        <v>0</v>
      </c>
      <c r="Y81" s="199">
        <v>0</v>
      </c>
      <c r="Z81" s="199">
        <v>0</v>
      </c>
      <c r="AA81" s="197">
        <v>0</v>
      </c>
    </row>
    <row r="82" spans="1:27">
      <c r="A82" s="203"/>
      <c r="B82" s="201" t="s">
        <v>471</v>
      </c>
      <c r="C82" s="199">
        <v>0</v>
      </c>
      <c r="D82" s="199">
        <v>0</v>
      </c>
      <c r="E82" s="199">
        <v>0</v>
      </c>
      <c r="F82" s="199">
        <v>0</v>
      </c>
      <c r="G82" s="199">
        <v>0</v>
      </c>
      <c r="H82" s="199">
        <v>0</v>
      </c>
      <c r="I82" s="199">
        <v>0</v>
      </c>
      <c r="J82" s="199">
        <v>0</v>
      </c>
      <c r="K82" s="199">
        <v>0</v>
      </c>
      <c r="L82" s="199">
        <v>0</v>
      </c>
      <c r="M82" s="199">
        <v>0</v>
      </c>
      <c r="N82" s="199">
        <v>0</v>
      </c>
      <c r="O82" s="199">
        <v>0</v>
      </c>
      <c r="P82" s="199">
        <v>0</v>
      </c>
      <c r="Q82" s="199">
        <v>0</v>
      </c>
      <c r="R82" s="199">
        <v>0</v>
      </c>
      <c r="S82" s="199">
        <v>0</v>
      </c>
      <c r="T82" s="199">
        <v>0</v>
      </c>
      <c r="U82" s="199">
        <v>0</v>
      </c>
      <c r="V82" s="199">
        <v>0</v>
      </c>
      <c r="W82" s="199">
        <v>0</v>
      </c>
      <c r="X82" s="199">
        <v>0</v>
      </c>
      <c r="Y82" s="199">
        <v>0</v>
      </c>
      <c r="Z82" s="199">
        <v>0</v>
      </c>
      <c r="AA82" s="197">
        <v>0</v>
      </c>
    </row>
    <row r="83" spans="1:27">
      <c r="A83" s="195" t="s">
        <v>103</v>
      </c>
      <c r="B83" s="196" t="s">
        <v>498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  <c r="Z83" s="199"/>
      <c r="AA83" s="197"/>
    </row>
    <row r="84" spans="1:27">
      <c r="A84" s="198" t="s">
        <v>413</v>
      </c>
      <c r="B84" s="196" t="s">
        <v>501</v>
      </c>
      <c r="C84" s="199">
        <v>0</v>
      </c>
      <c r="D84" s="199">
        <v>0</v>
      </c>
      <c r="E84" s="199">
        <v>0</v>
      </c>
      <c r="F84" s="199">
        <v>0</v>
      </c>
      <c r="G84" s="199">
        <v>0</v>
      </c>
      <c r="H84" s="199">
        <v>0</v>
      </c>
      <c r="I84" s="199">
        <v>0</v>
      </c>
      <c r="J84" s="199">
        <v>0</v>
      </c>
      <c r="K84" s="199">
        <v>0</v>
      </c>
      <c r="L84" s="199">
        <v>0</v>
      </c>
      <c r="M84" s="199">
        <v>0</v>
      </c>
      <c r="N84" s="199">
        <v>0</v>
      </c>
      <c r="O84" s="199">
        <v>0</v>
      </c>
      <c r="P84" s="199">
        <v>0</v>
      </c>
      <c r="Q84" s="199">
        <v>0</v>
      </c>
      <c r="R84" s="199">
        <v>0</v>
      </c>
      <c r="S84" s="199">
        <v>0</v>
      </c>
      <c r="T84" s="199">
        <v>0</v>
      </c>
      <c r="U84" s="199">
        <v>0</v>
      </c>
      <c r="V84" s="199">
        <v>0</v>
      </c>
      <c r="W84" s="199">
        <v>0</v>
      </c>
      <c r="X84" s="199">
        <v>0</v>
      </c>
      <c r="Y84" s="199">
        <v>0</v>
      </c>
      <c r="Z84" s="199">
        <v>0</v>
      </c>
      <c r="AA84" s="197">
        <v>0</v>
      </c>
    </row>
    <row r="85" spans="1:27">
      <c r="A85" s="198" t="s">
        <v>415</v>
      </c>
      <c r="B85" s="196" t="s">
        <v>502</v>
      </c>
      <c r="C85" s="199">
        <v>0</v>
      </c>
      <c r="D85" s="199">
        <v>0</v>
      </c>
      <c r="E85" s="199">
        <v>0</v>
      </c>
      <c r="F85" s="199">
        <v>0</v>
      </c>
      <c r="G85" s="199">
        <v>0</v>
      </c>
      <c r="H85" s="199">
        <v>0</v>
      </c>
      <c r="I85" s="199">
        <v>0</v>
      </c>
      <c r="J85" s="199">
        <v>0</v>
      </c>
      <c r="K85" s="199">
        <v>0</v>
      </c>
      <c r="L85" s="199">
        <v>0</v>
      </c>
      <c r="M85" s="199">
        <v>0</v>
      </c>
      <c r="N85" s="199">
        <v>0</v>
      </c>
      <c r="O85" s="199">
        <v>0</v>
      </c>
      <c r="P85" s="199">
        <v>0</v>
      </c>
      <c r="Q85" s="199">
        <v>0</v>
      </c>
      <c r="R85" s="199">
        <v>0</v>
      </c>
      <c r="S85" s="199">
        <v>0</v>
      </c>
      <c r="T85" s="199">
        <v>0</v>
      </c>
      <c r="U85" s="199">
        <v>0</v>
      </c>
      <c r="V85" s="199">
        <v>0</v>
      </c>
      <c r="W85" s="199">
        <v>0</v>
      </c>
      <c r="X85" s="199">
        <v>0</v>
      </c>
      <c r="Y85" s="199">
        <v>0</v>
      </c>
      <c r="Z85" s="199">
        <v>0</v>
      </c>
      <c r="AA85" s="197">
        <v>0</v>
      </c>
    </row>
    <row r="86" spans="1:27">
      <c r="A86" s="198" t="s">
        <v>447</v>
      </c>
      <c r="B86" s="196" t="s">
        <v>503</v>
      </c>
      <c r="C86" s="199">
        <v>0</v>
      </c>
      <c r="D86" s="199">
        <v>0</v>
      </c>
      <c r="E86" s="199">
        <v>0</v>
      </c>
      <c r="F86" s="199">
        <v>0</v>
      </c>
      <c r="G86" s="199">
        <v>0</v>
      </c>
      <c r="H86" s="199">
        <v>0</v>
      </c>
      <c r="I86" s="199">
        <v>0</v>
      </c>
      <c r="J86" s="199">
        <v>0</v>
      </c>
      <c r="K86" s="199">
        <v>0</v>
      </c>
      <c r="L86" s="199">
        <v>0</v>
      </c>
      <c r="M86" s="199">
        <v>0</v>
      </c>
      <c r="N86" s="199">
        <v>0</v>
      </c>
      <c r="O86" s="199">
        <v>0</v>
      </c>
      <c r="P86" s="199">
        <v>0</v>
      </c>
      <c r="Q86" s="199">
        <v>0</v>
      </c>
      <c r="R86" s="199">
        <v>0</v>
      </c>
      <c r="S86" s="199">
        <v>0</v>
      </c>
      <c r="T86" s="199">
        <v>0</v>
      </c>
      <c r="U86" s="199">
        <v>0</v>
      </c>
      <c r="V86" s="199">
        <v>0</v>
      </c>
      <c r="W86" s="199">
        <v>0</v>
      </c>
      <c r="X86" s="199">
        <v>0</v>
      </c>
      <c r="Y86" s="199">
        <v>0</v>
      </c>
      <c r="Z86" s="199">
        <v>0</v>
      </c>
      <c r="AA86" s="197">
        <v>0</v>
      </c>
    </row>
    <row r="87" spans="1:27">
      <c r="A87" s="198"/>
      <c r="B87" s="201" t="s">
        <v>504</v>
      </c>
      <c r="C87" s="199">
        <v>0</v>
      </c>
      <c r="D87" s="199">
        <v>0</v>
      </c>
      <c r="E87" s="199">
        <v>0</v>
      </c>
      <c r="F87" s="199">
        <v>0</v>
      </c>
      <c r="G87" s="199">
        <v>0</v>
      </c>
      <c r="H87" s="199">
        <v>0</v>
      </c>
      <c r="I87" s="199">
        <v>0</v>
      </c>
      <c r="J87" s="199">
        <v>0</v>
      </c>
      <c r="K87" s="199">
        <v>0</v>
      </c>
      <c r="L87" s="199">
        <v>0</v>
      </c>
      <c r="M87" s="199">
        <v>0</v>
      </c>
      <c r="N87" s="199">
        <v>0</v>
      </c>
      <c r="O87" s="199">
        <v>0</v>
      </c>
      <c r="P87" s="199">
        <v>0</v>
      </c>
      <c r="Q87" s="199">
        <v>0</v>
      </c>
      <c r="R87" s="199">
        <v>0</v>
      </c>
      <c r="S87" s="199">
        <v>0</v>
      </c>
      <c r="T87" s="199">
        <v>0</v>
      </c>
      <c r="U87" s="199">
        <v>0</v>
      </c>
      <c r="V87" s="199">
        <v>0</v>
      </c>
      <c r="W87" s="199">
        <v>0</v>
      </c>
      <c r="X87" s="199">
        <v>0</v>
      </c>
      <c r="Y87" s="199">
        <v>0</v>
      </c>
      <c r="Z87" s="199">
        <v>0</v>
      </c>
      <c r="AA87" s="197">
        <v>0</v>
      </c>
    </row>
    <row r="88" spans="1:27">
      <c r="A88" s="195" t="s">
        <v>104</v>
      </c>
      <c r="B88" s="196" t="s">
        <v>472</v>
      </c>
      <c r="C88" s="199">
        <v>0</v>
      </c>
      <c r="D88" s="199">
        <v>0</v>
      </c>
      <c r="E88" s="199">
        <v>0</v>
      </c>
      <c r="F88" s="199">
        <v>0</v>
      </c>
      <c r="G88" s="199">
        <v>0</v>
      </c>
      <c r="H88" s="199">
        <v>0</v>
      </c>
      <c r="I88" s="199">
        <v>0</v>
      </c>
      <c r="J88" s="199">
        <v>0</v>
      </c>
      <c r="K88" s="199">
        <v>0</v>
      </c>
      <c r="L88" s="199">
        <v>0</v>
      </c>
      <c r="M88" s="199">
        <v>0</v>
      </c>
      <c r="N88" s="199">
        <v>0</v>
      </c>
      <c r="O88" s="199">
        <v>0</v>
      </c>
      <c r="P88" s="199">
        <v>0</v>
      </c>
      <c r="Q88" s="199">
        <v>0</v>
      </c>
      <c r="R88" s="199">
        <v>0</v>
      </c>
      <c r="S88" s="199">
        <v>0</v>
      </c>
      <c r="T88" s="199">
        <v>0</v>
      </c>
      <c r="U88" s="199">
        <v>0</v>
      </c>
      <c r="V88" s="199">
        <v>0</v>
      </c>
      <c r="W88" s="199">
        <v>0</v>
      </c>
      <c r="X88" s="199">
        <v>0</v>
      </c>
      <c r="Y88" s="199">
        <v>0</v>
      </c>
      <c r="Z88" s="199">
        <v>0</v>
      </c>
      <c r="AA88" s="197">
        <v>0</v>
      </c>
    </row>
    <row r="89" spans="1:27" ht="31.5">
      <c r="A89" s="195"/>
      <c r="B89" s="196" t="s">
        <v>744</v>
      </c>
      <c r="C89" s="199">
        <v>0</v>
      </c>
      <c r="D89" s="199">
        <v>0</v>
      </c>
      <c r="E89" s="199">
        <v>0</v>
      </c>
      <c r="F89" s="199">
        <v>0</v>
      </c>
      <c r="G89" s="199">
        <v>0</v>
      </c>
      <c r="H89" s="199">
        <v>0</v>
      </c>
      <c r="I89" s="199">
        <v>0</v>
      </c>
      <c r="J89" s="199">
        <v>0</v>
      </c>
      <c r="K89" s="199">
        <v>0</v>
      </c>
      <c r="L89" s="199">
        <v>0</v>
      </c>
      <c r="M89" s="199">
        <v>0</v>
      </c>
      <c r="N89" s="199">
        <v>0</v>
      </c>
      <c r="O89" s="199">
        <v>0</v>
      </c>
      <c r="P89" s="199">
        <v>0</v>
      </c>
      <c r="Q89" s="199">
        <v>0</v>
      </c>
      <c r="R89" s="199">
        <v>0</v>
      </c>
      <c r="S89" s="199">
        <v>0</v>
      </c>
      <c r="T89" s="199">
        <v>0</v>
      </c>
      <c r="U89" s="199">
        <v>0</v>
      </c>
      <c r="V89" s="199">
        <v>0</v>
      </c>
      <c r="W89" s="199">
        <v>0</v>
      </c>
      <c r="X89" s="199">
        <v>0</v>
      </c>
      <c r="Y89" s="199">
        <v>0</v>
      </c>
      <c r="Z89" s="199">
        <v>0</v>
      </c>
      <c r="AA89" s="197">
        <v>0</v>
      </c>
    </row>
    <row r="90" spans="1:27" ht="20.25" customHeight="1">
      <c r="A90" s="195" t="s">
        <v>105</v>
      </c>
      <c r="B90" s="196" t="s">
        <v>800</v>
      </c>
      <c r="C90" s="199">
        <v>0</v>
      </c>
      <c r="D90" s="199">
        <v>0</v>
      </c>
      <c r="E90" s="199">
        <v>0</v>
      </c>
      <c r="F90" s="199">
        <v>0</v>
      </c>
      <c r="G90" s="199">
        <v>0</v>
      </c>
      <c r="H90" s="199">
        <v>0</v>
      </c>
      <c r="I90" s="199">
        <v>0</v>
      </c>
      <c r="J90" s="199">
        <v>0</v>
      </c>
      <c r="K90" s="199">
        <v>0</v>
      </c>
      <c r="L90" s="199">
        <v>0</v>
      </c>
      <c r="M90" s="199">
        <v>0</v>
      </c>
      <c r="N90" s="199">
        <v>0</v>
      </c>
      <c r="O90" s="199">
        <v>0</v>
      </c>
      <c r="P90" s="199">
        <v>0</v>
      </c>
      <c r="Q90" s="199">
        <v>0</v>
      </c>
      <c r="R90" s="199">
        <v>0</v>
      </c>
      <c r="S90" s="199">
        <v>0</v>
      </c>
      <c r="T90" s="199">
        <v>0</v>
      </c>
      <c r="U90" s="199">
        <v>0</v>
      </c>
      <c r="V90" s="199">
        <v>0</v>
      </c>
      <c r="W90" s="199">
        <v>0</v>
      </c>
      <c r="X90" s="199">
        <v>0</v>
      </c>
      <c r="Y90" s="199">
        <v>0</v>
      </c>
      <c r="Z90" s="199">
        <v>0</v>
      </c>
      <c r="AA90" s="197">
        <v>0</v>
      </c>
    </row>
    <row r="91" spans="1:27">
      <c r="A91" s="195" t="s">
        <v>604</v>
      </c>
      <c r="B91" s="196" t="s">
        <v>605</v>
      </c>
      <c r="C91" s="199">
        <v>0</v>
      </c>
      <c r="D91" s="199">
        <v>0</v>
      </c>
      <c r="E91" s="199">
        <v>0</v>
      </c>
      <c r="F91" s="199">
        <v>0</v>
      </c>
      <c r="G91" s="199">
        <v>0</v>
      </c>
      <c r="H91" s="199">
        <v>0</v>
      </c>
      <c r="I91" s="199">
        <v>0</v>
      </c>
      <c r="J91" s="199">
        <v>0</v>
      </c>
      <c r="K91" s="199">
        <v>0</v>
      </c>
      <c r="L91" s="199">
        <v>0</v>
      </c>
      <c r="M91" s="199">
        <v>0</v>
      </c>
      <c r="N91" s="199">
        <v>0</v>
      </c>
      <c r="O91" s="199">
        <v>0</v>
      </c>
      <c r="P91" s="199">
        <v>0</v>
      </c>
      <c r="Q91" s="199">
        <v>0</v>
      </c>
      <c r="R91" s="199">
        <v>0</v>
      </c>
      <c r="S91" s="199">
        <v>0</v>
      </c>
      <c r="T91" s="199">
        <v>0</v>
      </c>
      <c r="U91" s="199">
        <v>0</v>
      </c>
      <c r="V91" s="199">
        <v>0</v>
      </c>
      <c r="W91" s="199">
        <v>0</v>
      </c>
      <c r="X91" s="199">
        <v>0</v>
      </c>
      <c r="Y91" s="199">
        <v>0</v>
      </c>
      <c r="Z91" s="199">
        <v>0</v>
      </c>
      <c r="AA91" s="197">
        <v>0</v>
      </c>
    </row>
    <row r="92" spans="1:27">
      <c r="A92" s="195" t="s">
        <v>106</v>
      </c>
      <c r="B92" s="196" t="s">
        <v>505</v>
      </c>
      <c r="C92" s="199">
        <v>0</v>
      </c>
      <c r="D92" s="199">
        <v>0</v>
      </c>
      <c r="E92" s="199">
        <v>0</v>
      </c>
      <c r="F92" s="199">
        <v>0</v>
      </c>
      <c r="G92" s="199">
        <v>0</v>
      </c>
      <c r="H92" s="199">
        <v>0</v>
      </c>
      <c r="I92" s="199">
        <v>0</v>
      </c>
      <c r="J92" s="199">
        <v>0</v>
      </c>
      <c r="K92" s="199">
        <v>0</v>
      </c>
      <c r="L92" s="199">
        <v>0</v>
      </c>
      <c r="M92" s="199">
        <v>0</v>
      </c>
      <c r="N92" s="199">
        <v>0</v>
      </c>
      <c r="O92" s="199">
        <v>0</v>
      </c>
      <c r="P92" s="199">
        <v>0</v>
      </c>
      <c r="Q92" s="199">
        <v>0</v>
      </c>
      <c r="R92" s="199">
        <v>0</v>
      </c>
      <c r="S92" s="199">
        <v>0</v>
      </c>
      <c r="T92" s="199">
        <v>0</v>
      </c>
      <c r="U92" s="199">
        <v>0</v>
      </c>
      <c r="V92" s="199">
        <v>0</v>
      </c>
      <c r="W92" s="199">
        <v>0</v>
      </c>
      <c r="X92" s="199">
        <v>0</v>
      </c>
      <c r="Y92" s="199">
        <v>0</v>
      </c>
      <c r="Z92" s="199">
        <v>0</v>
      </c>
      <c r="AA92" s="197">
        <v>0</v>
      </c>
    </row>
    <row r="93" spans="1:27">
      <c r="A93" s="193" t="s">
        <v>506</v>
      </c>
      <c r="B93" s="194" t="s">
        <v>507</v>
      </c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7"/>
    </row>
    <row r="94" spans="1:27">
      <c r="A94" s="195" t="s">
        <v>96</v>
      </c>
      <c r="B94" s="196" t="s">
        <v>801</v>
      </c>
      <c r="C94" s="199">
        <v>8330</v>
      </c>
      <c r="D94" s="199">
        <v>9442</v>
      </c>
      <c r="E94" s="199">
        <v>21808</v>
      </c>
      <c r="F94" s="199">
        <v>4095</v>
      </c>
      <c r="G94" s="199">
        <v>-217</v>
      </c>
      <c r="H94" s="199">
        <v>1061</v>
      </c>
      <c r="I94" s="199">
        <v>25750</v>
      </c>
      <c r="J94" s="199">
        <v>5182.5399999999863</v>
      </c>
      <c r="K94" s="199">
        <v>6805</v>
      </c>
      <c r="L94" s="199">
        <v>11741</v>
      </c>
      <c r="M94" s="199">
        <v>7162</v>
      </c>
      <c r="N94" s="199">
        <v>9942.2738300000055</v>
      </c>
      <c r="O94" s="199">
        <v>-12.908840488395072</v>
      </c>
      <c r="P94" s="199">
        <v>578.54212999999447</v>
      </c>
      <c r="Q94" s="199">
        <v>-28.562210000000022</v>
      </c>
      <c r="R94" s="199">
        <v>1428</v>
      </c>
      <c r="S94" s="199">
        <v>503</v>
      </c>
      <c r="T94" s="199">
        <v>4303</v>
      </c>
      <c r="U94" s="199">
        <v>-247</v>
      </c>
      <c r="V94" s="199">
        <v>1850</v>
      </c>
      <c r="W94" s="199">
        <v>263</v>
      </c>
      <c r="X94" s="199">
        <v>-48</v>
      </c>
      <c r="Y94" s="199">
        <v>98</v>
      </c>
      <c r="Z94" s="199">
        <v>1331</v>
      </c>
      <c r="AA94" s="197">
        <v>121119.88490951159</v>
      </c>
    </row>
    <row r="95" spans="1:27">
      <c r="A95" s="195" t="s">
        <v>97</v>
      </c>
      <c r="B95" s="196" t="s">
        <v>802</v>
      </c>
      <c r="C95" s="199">
        <v>0</v>
      </c>
      <c r="D95" s="199">
        <v>0</v>
      </c>
      <c r="E95" s="199">
        <v>0</v>
      </c>
      <c r="F95" s="199">
        <v>0</v>
      </c>
      <c r="G95" s="199">
        <v>0</v>
      </c>
      <c r="H95" s="199">
        <v>0</v>
      </c>
      <c r="I95" s="199">
        <v>0</v>
      </c>
      <c r="J95" s="199">
        <v>0</v>
      </c>
      <c r="K95" s="199">
        <v>0</v>
      </c>
      <c r="L95" s="199">
        <v>0</v>
      </c>
      <c r="M95" s="199">
        <v>0</v>
      </c>
      <c r="N95" s="199">
        <v>0</v>
      </c>
      <c r="O95" s="199">
        <v>0</v>
      </c>
      <c r="P95" s="199">
        <v>0</v>
      </c>
      <c r="Q95" s="199">
        <v>0</v>
      </c>
      <c r="R95" s="199">
        <v>0</v>
      </c>
      <c r="S95" s="199">
        <v>0</v>
      </c>
      <c r="T95" s="199">
        <v>0</v>
      </c>
      <c r="U95" s="199">
        <v>0</v>
      </c>
      <c r="V95" s="199">
        <v>0</v>
      </c>
      <c r="W95" s="199">
        <v>0</v>
      </c>
      <c r="X95" s="199">
        <v>0</v>
      </c>
      <c r="Y95" s="199">
        <v>0</v>
      </c>
      <c r="Z95" s="199">
        <v>0</v>
      </c>
      <c r="AA95" s="197">
        <v>0</v>
      </c>
    </row>
    <row r="96" spans="1:27">
      <c r="A96" s="203" t="s">
        <v>98</v>
      </c>
      <c r="B96" s="196" t="s">
        <v>508</v>
      </c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7"/>
    </row>
    <row r="97" spans="1:27">
      <c r="A97" s="198" t="s">
        <v>413</v>
      </c>
      <c r="B97" s="196" t="s">
        <v>478</v>
      </c>
      <c r="C97" s="199">
        <v>0</v>
      </c>
      <c r="D97" s="199">
        <v>371</v>
      </c>
      <c r="E97" s="199">
        <v>97</v>
      </c>
      <c r="F97" s="199">
        <v>0</v>
      </c>
      <c r="G97" s="199">
        <v>0</v>
      </c>
      <c r="H97" s="199">
        <v>0</v>
      </c>
      <c r="I97" s="199">
        <v>0</v>
      </c>
      <c r="J97" s="199">
        <v>0</v>
      </c>
      <c r="K97" s="199">
        <v>0</v>
      </c>
      <c r="L97" s="199">
        <v>0</v>
      </c>
      <c r="M97" s="199">
        <v>0</v>
      </c>
      <c r="N97" s="199">
        <v>0</v>
      </c>
      <c r="O97" s="199">
        <v>0</v>
      </c>
      <c r="P97" s="199">
        <v>0</v>
      </c>
      <c r="Q97" s="199">
        <v>0</v>
      </c>
      <c r="R97" s="199">
        <v>54</v>
      </c>
      <c r="S97" s="199">
        <v>0</v>
      </c>
      <c r="T97" s="199">
        <v>0</v>
      </c>
      <c r="U97" s="199">
        <v>0</v>
      </c>
      <c r="V97" s="199">
        <v>0</v>
      </c>
      <c r="W97" s="199">
        <v>52</v>
      </c>
      <c r="X97" s="199">
        <v>0</v>
      </c>
      <c r="Y97" s="199">
        <v>0</v>
      </c>
      <c r="Z97" s="199">
        <v>0</v>
      </c>
      <c r="AA97" s="197">
        <v>574</v>
      </c>
    </row>
    <row r="98" spans="1:27">
      <c r="A98" s="200"/>
      <c r="B98" s="196" t="s">
        <v>479</v>
      </c>
      <c r="C98" s="199">
        <v>0</v>
      </c>
      <c r="D98" s="199">
        <v>0</v>
      </c>
      <c r="E98" s="199">
        <v>0</v>
      </c>
      <c r="F98" s="199">
        <v>0</v>
      </c>
      <c r="G98" s="199">
        <v>0</v>
      </c>
      <c r="H98" s="199">
        <v>0</v>
      </c>
      <c r="I98" s="199">
        <v>0</v>
      </c>
      <c r="J98" s="199">
        <v>0</v>
      </c>
      <c r="K98" s="199">
        <v>0</v>
      </c>
      <c r="L98" s="199">
        <v>0</v>
      </c>
      <c r="M98" s="199">
        <v>0</v>
      </c>
      <c r="N98" s="199">
        <v>0</v>
      </c>
      <c r="O98" s="199">
        <v>0</v>
      </c>
      <c r="P98" s="199">
        <v>0</v>
      </c>
      <c r="Q98" s="199">
        <v>0</v>
      </c>
      <c r="R98" s="199">
        <v>54</v>
      </c>
      <c r="S98" s="199">
        <v>0</v>
      </c>
      <c r="T98" s="199">
        <v>0</v>
      </c>
      <c r="U98" s="199">
        <v>0</v>
      </c>
      <c r="V98" s="199">
        <v>0</v>
      </c>
      <c r="W98" s="199">
        <v>0</v>
      </c>
      <c r="X98" s="199">
        <v>0</v>
      </c>
      <c r="Y98" s="199">
        <v>0</v>
      </c>
      <c r="Z98" s="199">
        <v>0</v>
      </c>
      <c r="AA98" s="197">
        <v>54</v>
      </c>
    </row>
    <row r="99" spans="1:27">
      <c r="A99" s="200" t="s">
        <v>415</v>
      </c>
      <c r="B99" s="196" t="s">
        <v>480</v>
      </c>
      <c r="C99" s="199">
        <v>0</v>
      </c>
      <c r="D99" s="199">
        <v>0</v>
      </c>
      <c r="E99" s="199">
        <v>0</v>
      </c>
      <c r="F99" s="199">
        <v>0</v>
      </c>
      <c r="G99" s="199">
        <v>0</v>
      </c>
      <c r="H99" s="199">
        <v>0</v>
      </c>
      <c r="I99" s="199">
        <v>0</v>
      </c>
      <c r="J99" s="199">
        <v>0</v>
      </c>
      <c r="K99" s="199">
        <v>288</v>
      </c>
      <c r="L99" s="199">
        <v>0</v>
      </c>
      <c r="M99" s="199">
        <v>0</v>
      </c>
      <c r="N99" s="199">
        <v>0</v>
      </c>
      <c r="O99" s="199">
        <v>0</v>
      </c>
      <c r="P99" s="199">
        <v>0</v>
      </c>
      <c r="Q99" s="199">
        <v>0</v>
      </c>
      <c r="R99" s="199">
        <v>0</v>
      </c>
      <c r="S99" s="199">
        <v>0</v>
      </c>
      <c r="T99" s="199">
        <v>0</v>
      </c>
      <c r="U99" s="199">
        <v>224</v>
      </c>
      <c r="V99" s="199">
        <v>0</v>
      </c>
      <c r="W99" s="199">
        <v>0</v>
      </c>
      <c r="X99" s="199">
        <v>0</v>
      </c>
      <c r="Y99" s="199">
        <v>6</v>
      </c>
      <c r="Z99" s="199">
        <v>0</v>
      </c>
      <c r="AA99" s="197">
        <v>518</v>
      </c>
    </row>
    <row r="100" spans="1:27">
      <c r="A100" s="200"/>
      <c r="B100" s="196" t="s">
        <v>479</v>
      </c>
      <c r="C100" s="199">
        <v>0</v>
      </c>
      <c r="D100" s="199">
        <v>0</v>
      </c>
      <c r="E100" s="199">
        <v>0</v>
      </c>
      <c r="F100" s="199">
        <v>0</v>
      </c>
      <c r="G100" s="199">
        <v>0</v>
      </c>
      <c r="H100" s="199">
        <v>0</v>
      </c>
      <c r="I100" s="199">
        <v>0</v>
      </c>
      <c r="J100" s="199">
        <v>0</v>
      </c>
      <c r="K100" s="199">
        <v>0</v>
      </c>
      <c r="L100" s="199">
        <v>0</v>
      </c>
      <c r="M100" s="199">
        <v>0</v>
      </c>
      <c r="N100" s="199">
        <v>0</v>
      </c>
      <c r="O100" s="199">
        <v>0</v>
      </c>
      <c r="P100" s="199">
        <v>0</v>
      </c>
      <c r="Q100" s="199">
        <v>0</v>
      </c>
      <c r="R100" s="199">
        <v>0</v>
      </c>
      <c r="S100" s="199">
        <v>0</v>
      </c>
      <c r="T100" s="199">
        <v>0</v>
      </c>
      <c r="U100" s="199">
        <v>0</v>
      </c>
      <c r="V100" s="199">
        <v>0</v>
      </c>
      <c r="W100" s="199">
        <v>0</v>
      </c>
      <c r="X100" s="199">
        <v>0</v>
      </c>
      <c r="Y100" s="199">
        <v>0</v>
      </c>
      <c r="Z100" s="199">
        <v>0</v>
      </c>
      <c r="AA100" s="197">
        <v>0</v>
      </c>
    </row>
    <row r="101" spans="1:27">
      <c r="A101" s="205" t="s">
        <v>481</v>
      </c>
      <c r="B101" s="196" t="s">
        <v>482</v>
      </c>
      <c r="C101" s="199">
        <v>236</v>
      </c>
      <c r="D101" s="199">
        <v>248</v>
      </c>
      <c r="E101" s="199">
        <v>57</v>
      </c>
      <c r="F101" s="199">
        <v>52</v>
      </c>
      <c r="G101" s="199">
        <v>0</v>
      </c>
      <c r="H101" s="199">
        <v>0</v>
      </c>
      <c r="I101" s="199">
        <v>1336</v>
      </c>
      <c r="J101" s="199">
        <v>0</v>
      </c>
      <c r="K101" s="199">
        <v>0</v>
      </c>
      <c r="L101" s="199">
        <v>29</v>
      </c>
      <c r="M101" s="199">
        <v>98</v>
      </c>
      <c r="N101" s="199">
        <v>11.75074</v>
      </c>
      <c r="O101" s="199">
        <v>0</v>
      </c>
      <c r="P101" s="199">
        <v>0</v>
      </c>
      <c r="Q101" s="199">
        <v>0</v>
      </c>
      <c r="R101" s="199">
        <v>0</v>
      </c>
      <c r="S101" s="199">
        <v>0</v>
      </c>
      <c r="T101" s="199">
        <v>123</v>
      </c>
      <c r="U101" s="199">
        <v>0</v>
      </c>
      <c r="V101" s="199">
        <v>0</v>
      </c>
      <c r="W101" s="199">
        <v>0</v>
      </c>
      <c r="X101" s="199">
        <v>21</v>
      </c>
      <c r="Y101" s="199">
        <v>0</v>
      </c>
      <c r="Z101" s="199">
        <v>55</v>
      </c>
      <c r="AA101" s="197">
        <v>2266.75074</v>
      </c>
    </row>
    <row r="102" spans="1:27">
      <c r="A102" s="205" t="s">
        <v>483</v>
      </c>
      <c r="B102" s="196" t="s">
        <v>484</v>
      </c>
      <c r="C102" s="199">
        <v>0</v>
      </c>
      <c r="D102" s="199">
        <v>446</v>
      </c>
      <c r="E102" s="199">
        <v>1235</v>
      </c>
      <c r="F102" s="199">
        <v>722</v>
      </c>
      <c r="G102" s="199">
        <v>41</v>
      </c>
      <c r="H102" s="199">
        <v>470</v>
      </c>
      <c r="I102" s="199">
        <v>2919</v>
      </c>
      <c r="J102" s="199">
        <v>377.78</v>
      </c>
      <c r="K102" s="199">
        <v>22</v>
      </c>
      <c r="L102" s="199">
        <v>101</v>
      </c>
      <c r="M102" s="199">
        <v>346</v>
      </c>
      <c r="N102" s="199">
        <v>1566.7348199999999</v>
      </c>
      <c r="O102" s="199">
        <v>173</v>
      </c>
      <c r="P102" s="199">
        <v>173.64064000000002</v>
      </c>
      <c r="Q102" s="199">
        <v>52.125090000000021</v>
      </c>
      <c r="R102" s="199">
        <v>64</v>
      </c>
      <c r="S102" s="199">
        <v>110</v>
      </c>
      <c r="T102" s="199">
        <v>797</v>
      </c>
      <c r="U102" s="199">
        <v>0</v>
      </c>
      <c r="V102" s="199">
        <v>57</v>
      </c>
      <c r="W102" s="199">
        <v>0</v>
      </c>
      <c r="X102" s="199">
        <v>15</v>
      </c>
      <c r="Y102" s="199">
        <v>0</v>
      </c>
      <c r="Z102" s="199">
        <v>66</v>
      </c>
      <c r="AA102" s="197">
        <v>9754.2805499999995</v>
      </c>
    </row>
    <row r="103" spans="1:27">
      <c r="A103" s="206"/>
      <c r="B103" s="201" t="s">
        <v>485</v>
      </c>
      <c r="C103" s="199">
        <v>236</v>
      </c>
      <c r="D103" s="199">
        <v>694</v>
      </c>
      <c r="E103" s="199">
        <v>1292</v>
      </c>
      <c r="F103" s="199">
        <v>774</v>
      </c>
      <c r="G103" s="199">
        <v>41</v>
      </c>
      <c r="H103" s="199">
        <v>470</v>
      </c>
      <c r="I103" s="199">
        <v>4255</v>
      </c>
      <c r="J103" s="199">
        <v>377.78</v>
      </c>
      <c r="K103" s="199">
        <v>310</v>
      </c>
      <c r="L103" s="199">
        <v>130</v>
      </c>
      <c r="M103" s="199">
        <v>444</v>
      </c>
      <c r="N103" s="199">
        <v>1578.4855599999999</v>
      </c>
      <c r="O103" s="199">
        <v>173</v>
      </c>
      <c r="P103" s="199">
        <v>173.64064000000002</v>
      </c>
      <c r="Q103" s="199">
        <v>52.125090000000021</v>
      </c>
      <c r="R103" s="199">
        <v>64</v>
      </c>
      <c r="S103" s="199">
        <v>110</v>
      </c>
      <c r="T103" s="199">
        <v>920</v>
      </c>
      <c r="U103" s="199">
        <v>224</v>
      </c>
      <c r="V103" s="199">
        <v>57</v>
      </c>
      <c r="W103" s="199">
        <v>0</v>
      </c>
      <c r="X103" s="199">
        <v>36</v>
      </c>
      <c r="Y103" s="199">
        <v>6</v>
      </c>
      <c r="Z103" s="199">
        <v>121</v>
      </c>
      <c r="AA103" s="197">
        <v>12539.031289999997</v>
      </c>
    </row>
    <row r="104" spans="1:27">
      <c r="A104" s="200" t="s">
        <v>447</v>
      </c>
      <c r="B104" s="196" t="s">
        <v>486</v>
      </c>
      <c r="C104" s="199">
        <v>6893</v>
      </c>
      <c r="D104" s="199">
        <v>224</v>
      </c>
      <c r="E104" s="199">
        <v>211</v>
      </c>
      <c r="F104" s="199">
        <v>1863</v>
      </c>
      <c r="G104" s="199">
        <v>28</v>
      </c>
      <c r="H104" s="199">
        <v>980</v>
      </c>
      <c r="I104" s="199">
        <v>22</v>
      </c>
      <c r="J104" s="199">
        <v>4338.76</v>
      </c>
      <c r="K104" s="199">
        <v>1</v>
      </c>
      <c r="L104" s="199">
        <v>130</v>
      </c>
      <c r="M104" s="199">
        <v>3</v>
      </c>
      <c r="N104" s="199">
        <v>0</v>
      </c>
      <c r="O104" s="199">
        <v>87</v>
      </c>
      <c r="P104" s="199">
        <v>0</v>
      </c>
      <c r="Q104" s="199">
        <v>0</v>
      </c>
      <c r="R104" s="199">
        <v>33</v>
      </c>
      <c r="S104" s="199">
        <v>0</v>
      </c>
      <c r="T104" s="199">
        <v>36187</v>
      </c>
      <c r="U104" s="199">
        <v>69</v>
      </c>
      <c r="V104" s="199">
        <v>814</v>
      </c>
      <c r="W104" s="199">
        <v>1268</v>
      </c>
      <c r="X104" s="199">
        <v>0</v>
      </c>
      <c r="Y104" s="199">
        <v>31</v>
      </c>
      <c r="Z104" s="199">
        <v>10</v>
      </c>
      <c r="AA104" s="197">
        <v>53192.76</v>
      </c>
    </row>
    <row r="105" spans="1:27">
      <c r="A105" s="200" t="s">
        <v>450</v>
      </c>
      <c r="B105" s="196" t="s">
        <v>487</v>
      </c>
      <c r="C105" s="199">
        <v>0</v>
      </c>
      <c r="D105" s="199">
        <v>152</v>
      </c>
      <c r="E105" s="199">
        <v>398</v>
      </c>
      <c r="F105" s="199">
        <v>19</v>
      </c>
      <c r="G105" s="199">
        <v>400</v>
      </c>
      <c r="H105" s="199">
        <v>20</v>
      </c>
      <c r="I105" s="199">
        <v>0</v>
      </c>
      <c r="J105" s="199">
        <v>901.1</v>
      </c>
      <c r="K105" s="199">
        <v>0</v>
      </c>
      <c r="L105" s="199">
        <v>0</v>
      </c>
      <c r="M105" s="199">
        <v>0</v>
      </c>
      <c r="N105" s="199">
        <v>243</v>
      </c>
      <c r="O105" s="199">
        <v>142</v>
      </c>
      <c r="P105" s="199">
        <v>0</v>
      </c>
      <c r="Q105" s="199">
        <v>22.045180000000002</v>
      </c>
      <c r="R105" s="199">
        <v>0</v>
      </c>
      <c r="S105" s="199">
        <v>0</v>
      </c>
      <c r="T105" s="199">
        <v>0</v>
      </c>
      <c r="U105" s="199">
        <v>0</v>
      </c>
      <c r="V105" s="199">
        <v>0</v>
      </c>
      <c r="W105" s="199">
        <v>52</v>
      </c>
      <c r="X105" s="199">
        <v>0</v>
      </c>
      <c r="Y105" s="199">
        <v>0</v>
      </c>
      <c r="Z105" s="199">
        <v>0</v>
      </c>
      <c r="AA105" s="197">
        <v>2349.14518</v>
      </c>
    </row>
    <row r="106" spans="1:27">
      <c r="A106" s="193"/>
      <c r="B106" s="201" t="s">
        <v>509</v>
      </c>
      <c r="C106" s="199">
        <v>7129</v>
      </c>
      <c r="D106" s="199">
        <v>1441</v>
      </c>
      <c r="E106" s="199">
        <v>1998</v>
      </c>
      <c r="F106" s="199">
        <v>2656</v>
      </c>
      <c r="G106" s="199">
        <v>469</v>
      </c>
      <c r="H106" s="199">
        <v>1470</v>
      </c>
      <c r="I106" s="199">
        <v>4277</v>
      </c>
      <c r="J106" s="199">
        <v>5617.64</v>
      </c>
      <c r="K106" s="199">
        <v>311</v>
      </c>
      <c r="L106" s="199">
        <v>260</v>
      </c>
      <c r="M106" s="199">
        <v>447</v>
      </c>
      <c r="N106" s="199">
        <v>1821.4855599999999</v>
      </c>
      <c r="O106" s="199">
        <v>402</v>
      </c>
      <c r="P106" s="199">
        <v>173.64064000000002</v>
      </c>
      <c r="Q106" s="199">
        <v>74.170270000000016</v>
      </c>
      <c r="R106" s="199">
        <v>151</v>
      </c>
      <c r="S106" s="199">
        <v>110</v>
      </c>
      <c r="T106" s="199">
        <v>37107</v>
      </c>
      <c r="U106" s="199">
        <v>293</v>
      </c>
      <c r="V106" s="199">
        <v>871</v>
      </c>
      <c r="W106" s="199">
        <v>1372</v>
      </c>
      <c r="X106" s="199">
        <v>36</v>
      </c>
      <c r="Y106" s="199">
        <v>37</v>
      </c>
      <c r="Z106" s="199">
        <v>131</v>
      </c>
      <c r="AA106" s="197">
        <v>68654.936470000001</v>
      </c>
    </row>
    <row r="107" spans="1:27" ht="31.5">
      <c r="A107" s="203" t="s">
        <v>99</v>
      </c>
      <c r="B107" s="196" t="s">
        <v>803</v>
      </c>
      <c r="C107" s="199">
        <v>0</v>
      </c>
      <c r="D107" s="199">
        <v>0</v>
      </c>
      <c r="E107" s="199">
        <v>0</v>
      </c>
      <c r="F107" s="199">
        <v>0</v>
      </c>
      <c r="G107" s="199">
        <v>0</v>
      </c>
      <c r="H107" s="199">
        <v>0</v>
      </c>
      <c r="I107" s="199">
        <v>0</v>
      </c>
      <c r="J107" s="199">
        <v>0</v>
      </c>
      <c r="K107" s="199">
        <v>0</v>
      </c>
      <c r="L107" s="199">
        <v>0</v>
      </c>
      <c r="M107" s="199">
        <v>0</v>
      </c>
      <c r="N107" s="199">
        <v>0</v>
      </c>
      <c r="O107" s="199">
        <v>0</v>
      </c>
      <c r="P107" s="199">
        <v>0</v>
      </c>
      <c r="Q107" s="199">
        <v>0</v>
      </c>
      <c r="R107" s="199">
        <v>0</v>
      </c>
      <c r="S107" s="199">
        <v>0</v>
      </c>
      <c r="T107" s="199">
        <v>0</v>
      </c>
      <c r="U107" s="199">
        <v>0</v>
      </c>
      <c r="V107" s="199">
        <v>0</v>
      </c>
      <c r="W107" s="199">
        <v>0</v>
      </c>
      <c r="X107" s="199">
        <v>0</v>
      </c>
      <c r="Y107" s="199">
        <v>0</v>
      </c>
      <c r="Z107" s="199">
        <v>0</v>
      </c>
      <c r="AA107" s="197">
        <v>0</v>
      </c>
    </row>
    <row r="108" spans="1:27">
      <c r="A108" s="195" t="s">
        <v>100</v>
      </c>
      <c r="B108" s="196" t="s">
        <v>498</v>
      </c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199"/>
      <c r="AA108" s="197"/>
    </row>
    <row r="109" spans="1:27">
      <c r="A109" s="198" t="s">
        <v>413</v>
      </c>
      <c r="B109" s="196" t="s">
        <v>510</v>
      </c>
      <c r="C109" s="199">
        <v>0</v>
      </c>
      <c r="D109" s="199">
        <v>0</v>
      </c>
      <c r="E109" s="199">
        <v>-163</v>
      </c>
      <c r="F109" s="199">
        <v>-32</v>
      </c>
      <c r="G109" s="199">
        <v>0</v>
      </c>
      <c r="H109" s="199">
        <v>-385</v>
      </c>
      <c r="I109" s="199">
        <v>-28</v>
      </c>
      <c r="J109" s="199">
        <v>-313.52</v>
      </c>
      <c r="K109" s="199">
        <v>-30</v>
      </c>
      <c r="L109" s="199">
        <v>-323</v>
      </c>
      <c r="M109" s="199">
        <v>-7</v>
      </c>
      <c r="N109" s="199">
        <v>-221.62398000000002</v>
      </c>
      <c r="O109" s="199">
        <v>-57</v>
      </c>
      <c r="P109" s="199">
        <v>0</v>
      </c>
      <c r="Q109" s="199">
        <v>-9.0913500000000003</v>
      </c>
      <c r="R109" s="199">
        <v>0</v>
      </c>
      <c r="S109" s="199">
        <v>0</v>
      </c>
      <c r="T109" s="199">
        <v>0</v>
      </c>
      <c r="U109" s="199">
        <v>0</v>
      </c>
      <c r="V109" s="199">
        <v>-22</v>
      </c>
      <c r="W109" s="199">
        <v>-4</v>
      </c>
      <c r="X109" s="199">
        <v>0</v>
      </c>
      <c r="Y109" s="199">
        <v>0</v>
      </c>
      <c r="Z109" s="199">
        <v>0</v>
      </c>
      <c r="AA109" s="197">
        <v>-1595.23533</v>
      </c>
    </row>
    <row r="110" spans="1:27">
      <c r="A110" s="198" t="s">
        <v>415</v>
      </c>
      <c r="B110" s="196" t="s">
        <v>502</v>
      </c>
      <c r="C110" s="199">
        <v>-3142</v>
      </c>
      <c r="D110" s="199">
        <v>-88</v>
      </c>
      <c r="E110" s="199">
        <v>-32</v>
      </c>
      <c r="F110" s="199">
        <v>-1146</v>
      </c>
      <c r="G110" s="199">
        <v>-1</v>
      </c>
      <c r="H110" s="199">
        <v>-1309</v>
      </c>
      <c r="I110" s="199">
        <v>-48</v>
      </c>
      <c r="J110" s="199">
        <v>-1726.76</v>
      </c>
      <c r="K110" s="199">
        <v>-96</v>
      </c>
      <c r="L110" s="199">
        <v>-3</v>
      </c>
      <c r="M110" s="199">
        <v>0</v>
      </c>
      <c r="N110" s="199">
        <v>-177.91585999999998</v>
      </c>
      <c r="O110" s="199">
        <v>-263</v>
      </c>
      <c r="P110" s="199">
        <v>0</v>
      </c>
      <c r="Q110" s="199">
        <v>0</v>
      </c>
      <c r="R110" s="199">
        <v>-93</v>
      </c>
      <c r="S110" s="199">
        <v>-404</v>
      </c>
      <c r="T110" s="199">
        <v>-28332</v>
      </c>
      <c r="U110" s="199">
        <v>0</v>
      </c>
      <c r="V110" s="199">
        <v>-1272</v>
      </c>
      <c r="W110" s="199">
        <v>-2451</v>
      </c>
      <c r="X110" s="199">
        <v>0</v>
      </c>
      <c r="Y110" s="199">
        <v>-8</v>
      </c>
      <c r="Z110" s="199">
        <v>-9</v>
      </c>
      <c r="AA110" s="197">
        <v>-40601.675860000003</v>
      </c>
    </row>
    <row r="111" spans="1:27">
      <c r="A111" s="198" t="s">
        <v>447</v>
      </c>
      <c r="B111" s="196" t="s">
        <v>511</v>
      </c>
      <c r="C111" s="199">
        <v>0</v>
      </c>
      <c r="D111" s="199">
        <v>-1</v>
      </c>
      <c r="E111" s="199">
        <v>-28</v>
      </c>
      <c r="F111" s="199">
        <v>-99</v>
      </c>
      <c r="G111" s="199">
        <v>-582</v>
      </c>
      <c r="H111" s="199">
        <v>-1</v>
      </c>
      <c r="I111" s="199">
        <v>-299</v>
      </c>
      <c r="J111" s="199">
        <v>-1038.27</v>
      </c>
      <c r="K111" s="199">
        <v>-10</v>
      </c>
      <c r="L111" s="199">
        <v>-187</v>
      </c>
      <c r="M111" s="199">
        <v>0</v>
      </c>
      <c r="N111" s="199">
        <v>-198.61277999999999</v>
      </c>
      <c r="O111" s="199">
        <v>-20</v>
      </c>
      <c r="P111" s="199">
        <v>0</v>
      </c>
      <c r="Q111" s="199">
        <v>-2.1855199999999999</v>
      </c>
      <c r="R111" s="199">
        <v>0</v>
      </c>
      <c r="S111" s="199">
        <v>0</v>
      </c>
      <c r="T111" s="199">
        <v>0</v>
      </c>
      <c r="U111" s="199">
        <v>0</v>
      </c>
      <c r="V111" s="199">
        <v>0</v>
      </c>
      <c r="W111" s="199">
        <v>0</v>
      </c>
      <c r="X111" s="199">
        <v>0</v>
      </c>
      <c r="Y111" s="199">
        <v>0</v>
      </c>
      <c r="Z111" s="199">
        <v>0</v>
      </c>
      <c r="AA111" s="197">
        <v>-2466.0682999999999</v>
      </c>
    </row>
    <row r="112" spans="1:27">
      <c r="A112" s="198"/>
      <c r="B112" s="201" t="s">
        <v>512</v>
      </c>
      <c r="C112" s="199">
        <v>-3142</v>
      </c>
      <c r="D112" s="199">
        <v>-89</v>
      </c>
      <c r="E112" s="199">
        <v>-223</v>
      </c>
      <c r="F112" s="199">
        <v>-1277</v>
      </c>
      <c r="G112" s="199">
        <v>-583</v>
      </c>
      <c r="H112" s="199">
        <v>-1695</v>
      </c>
      <c r="I112" s="199">
        <v>-375</v>
      </c>
      <c r="J112" s="199">
        <v>-3078.55</v>
      </c>
      <c r="K112" s="199">
        <v>-136</v>
      </c>
      <c r="L112" s="199">
        <v>-513</v>
      </c>
      <c r="M112" s="199">
        <v>-7</v>
      </c>
      <c r="N112" s="199">
        <v>-598.15262000000007</v>
      </c>
      <c r="O112" s="199">
        <v>-340</v>
      </c>
      <c r="P112" s="199">
        <v>0</v>
      </c>
      <c r="Q112" s="199">
        <v>-11.276870000000001</v>
      </c>
      <c r="R112" s="199">
        <v>-93</v>
      </c>
      <c r="S112" s="199">
        <v>-404</v>
      </c>
      <c r="T112" s="199">
        <v>-28332</v>
      </c>
      <c r="U112" s="199">
        <v>0</v>
      </c>
      <c r="V112" s="199">
        <v>-1294</v>
      </c>
      <c r="W112" s="199">
        <v>-2455</v>
      </c>
      <c r="X112" s="199">
        <v>0</v>
      </c>
      <c r="Y112" s="199">
        <v>-8</v>
      </c>
      <c r="Z112" s="199">
        <v>-9</v>
      </c>
      <c r="AA112" s="197">
        <v>-44662.979489999998</v>
      </c>
    </row>
    <row r="113" spans="1:27" ht="31.5">
      <c r="A113" s="203" t="s">
        <v>101</v>
      </c>
      <c r="B113" s="196" t="s">
        <v>804</v>
      </c>
      <c r="C113" s="199">
        <v>0</v>
      </c>
      <c r="D113" s="199">
        <v>-1082</v>
      </c>
      <c r="E113" s="199">
        <v>-1774</v>
      </c>
      <c r="F113" s="199">
        <v>-774</v>
      </c>
      <c r="G113" s="199">
        <v>0</v>
      </c>
      <c r="H113" s="199">
        <v>0</v>
      </c>
      <c r="I113" s="199">
        <v>-2300</v>
      </c>
      <c r="J113" s="199">
        <v>0</v>
      </c>
      <c r="K113" s="199">
        <v>0</v>
      </c>
      <c r="L113" s="199">
        <v>0</v>
      </c>
      <c r="M113" s="199">
        <v>-443</v>
      </c>
      <c r="N113" s="199">
        <v>0</v>
      </c>
      <c r="O113" s="199">
        <v>0</v>
      </c>
      <c r="P113" s="199">
        <v>0</v>
      </c>
      <c r="Q113" s="199">
        <v>0</v>
      </c>
      <c r="R113" s="199">
        <v>0</v>
      </c>
      <c r="S113" s="199">
        <v>0</v>
      </c>
      <c r="T113" s="199">
        <v>0</v>
      </c>
      <c r="U113" s="199">
        <v>0</v>
      </c>
      <c r="V113" s="199">
        <v>0</v>
      </c>
      <c r="W113" s="199">
        <v>0</v>
      </c>
      <c r="X113" s="199">
        <v>0</v>
      </c>
      <c r="Y113" s="199">
        <v>0</v>
      </c>
      <c r="Z113" s="199">
        <v>0</v>
      </c>
      <c r="AA113" s="197">
        <v>-6373</v>
      </c>
    </row>
    <row r="114" spans="1:27">
      <c r="A114" s="203" t="s">
        <v>102</v>
      </c>
      <c r="B114" s="196" t="s">
        <v>513</v>
      </c>
      <c r="C114" s="199">
        <v>312</v>
      </c>
      <c r="D114" s="199">
        <v>0</v>
      </c>
      <c r="E114" s="199">
        <v>27</v>
      </c>
      <c r="F114" s="199">
        <v>23</v>
      </c>
      <c r="G114" s="199">
        <v>11</v>
      </c>
      <c r="H114" s="199">
        <v>172</v>
      </c>
      <c r="I114" s="199">
        <v>0</v>
      </c>
      <c r="J114" s="199">
        <v>676.29</v>
      </c>
      <c r="K114" s="199">
        <v>0</v>
      </c>
      <c r="L114" s="199">
        <v>7</v>
      </c>
      <c r="M114" s="199">
        <v>190</v>
      </c>
      <c r="N114" s="199">
        <v>417</v>
      </c>
      <c r="O114" s="199">
        <v>70</v>
      </c>
      <c r="P114" s="199">
        <v>4.5411900000000003</v>
      </c>
      <c r="Q114" s="199">
        <v>-1.6049899999999999</v>
      </c>
      <c r="R114" s="199">
        <v>0</v>
      </c>
      <c r="S114" s="199">
        <v>10</v>
      </c>
      <c r="T114" s="199">
        <v>6821</v>
      </c>
      <c r="U114" s="199">
        <v>0</v>
      </c>
      <c r="V114" s="199">
        <v>16</v>
      </c>
      <c r="W114" s="199">
        <v>3</v>
      </c>
      <c r="X114" s="199">
        <v>4</v>
      </c>
      <c r="Y114" s="199">
        <v>0</v>
      </c>
      <c r="Z114" s="199">
        <v>34</v>
      </c>
      <c r="AA114" s="197">
        <v>8796.2261999999992</v>
      </c>
    </row>
    <row r="115" spans="1:27">
      <c r="A115" s="203" t="s">
        <v>103</v>
      </c>
      <c r="B115" s="196" t="s">
        <v>514</v>
      </c>
      <c r="C115" s="199">
        <v>-1158</v>
      </c>
      <c r="D115" s="199">
        <v>-162</v>
      </c>
      <c r="E115" s="199">
        <v>-68</v>
      </c>
      <c r="F115" s="199">
        <v>-1047</v>
      </c>
      <c r="G115" s="199">
        <v>-20</v>
      </c>
      <c r="H115" s="199">
        <v>-11</v>
      </c>
      <c r="I115" s="199">
        <v>-217</v>
      </c>
      <c r="J115" s="199">
        <v>-610.23</v>
      </c>
      <c r="K115" s="199">
        <v>-27</v>
      </c>
      <c r="L115" s="199">
        <v>-1285</v>
      </c>
      <c r="M115" s="199">
        <v>-225</v>
      </c>
      <c r="N115" s="199">
        <v>-414</v>
      </c>
      <c r="O115" s="199">
        <v>-34</v>
      </c>
      <c r="P115" s="199">
        <v>-2.1310799999999999</v>
      </c>
      <c r="Q115" s="199">
        <v>-1E-4</v>
      </c>
      <c r="R115" s="199">
        <v>0</v>
      </c>
      <c r="S115" s="199">
        <v>-9</v>
      </c>
      <c r="T115" s="199">
        <v>-5335</v>
      </c>
      <c r="U115" s="199">
        <v>-20</v>
      </c>
      <c r="V115" s="199">
        <v>-52</v>
      </c>
      <c r="W115" s="199">
        <v>-16</v>
      </c>
      <c r="X115" s="199">
        <v>-6</v>
      </c>
      <c r="Y115" s="199">
        <v>-2</v>
      </c>
      <c r="Z115" s="199">
        <v>0</v>
      </c>
      <c r="AA115" s="197">
        <v>-10720.36118</v>
      </c>
    </row>
    <row r="116" spans="1:27">
      <c r="A116" s="203" t="s">
        <v>104</v>
      </c>
      <c r="B116" s="196" t="s">
        <v>515</v>
      </c>
      <c r="C116" s="199">
        <v>11471</v>
      </c>
      <c r="D116" s="199">
        <v>9550</v>
      </c>
      <c r="E116" s="199">
        <v>21768</v>
      </c>
      <c r="F116" s="199">
        <v>3676</v>
      </c>
      <c r="G116" s="199">
        <v>-340</v>
      </c>
      <c r="H116" s="199">
        <v>997</v>
      </c>
      <c r="I116" s="199">
        <v>27135</v>
      </c>
      <c r="J116" s="199">
        <v>7787.689999999986</v>
      </c>
      <c r="K116" s="199">
        <v>6953</v>
      </c>
      <c r="L116" s="199">
        <v>10210</v>
      </c>
      <c r="M116" s="199">
        <v>7124</v>
      </c>
      <c r="N116" s="199">
        <v>11168.606770000004</v>
      </c>
      <c r="O116" s="199">
        <v>85.091159511604928</v>
      </c>
      <c r="P116" s="199">
        <v>754.59287999999447</v>
      </c>
      <c r="Q116" s="199">
        <v>32.726099999999988</v>
      </c>
      <c r="R116" s="199">
        <v>1474</v>
      </c>
      <c r="S116" s="199">
        <v>210</v>
      </c>
      <c r="T116" s="199">
        <v>14564</v>
      </c>
      <c r="U116" s="199">
        <v>26</v>
      </c>
      <c r="V116" s="199">
        <v>1391</v>
      </c>
      <c r="W116" s="199">
        <v>-833</v>
      </c>
      <c r="X116" s="199">
        <v>-14</v>
      </c>
      <c r="Y116" s="199">
        <v>125</v>
      </c>
      <c r="Z116" s="199">
        <v>1487</v>
      </c>
      <c r="AA116" s="197">
        <v>136802.70690951159</v>
      </c>
    </row>
    <row r="117" spans="1:27">
      <c r="A117" s="203" t="s">
        <v>105</v>
      </c>
      <c r="B117" s="196" t="s">
        <v>516</v>
      </c>
      <c r="C117" s="199">
        <v>0</v>
      </c>
      <c r="D117" s="199">
        <v>0</v>
      </c>
      <c r="E117" s="199">
        <v>0</v>
      </c>
      <c r="F117" s="199">
        <v>0</v>
      </c>
      <c r="G117" s="199">
        <v>0</v>
      </c>
      <c r="H117" s="199">
        <v>0</v>
      </c>
      <c r="I117" s="199">
        <v>56</v>
      </c>
      <c r="J117" s="199">
        <v>489.53</v>
      </c>
      <c r="K117" s="199">
        <v>0</v>
      </c>
      <c r="L117" s="199">
        <v>0</v>
      </c>
      <c r="M117" s="199">
        <v>0</v>
      </c>
      <c r="N117" s="199">
        <v>0</v>
      </c>
      <c r="O117" s="199">
        <v>0</v>
      </c>
      <c r="P117" s="199">
        <v>45.102789999999999</v>
      </c>
      <c r="Q117" s="199">
        <v>0</v>
      </c>
      <c r="R117" s="199">
        <v>0</v>
      </c>
      <c r="S117" s="199">
        <v>0</v>
      </c>
      <c r="T117" s="199">
        <v>0</v>
      </c>
      <c r="U117" s="199">
        <v>0</v>
      </c>
      <c r="V117" s="199">
        <v>0</v>
      </c>
      <c r="W117" s="199">
        <v>0</v>
      </c>
      <c r="X117" s="199">
        <v>0</v>
      </c>
      <c r="Y117" s="199">
        <v>0</v>
      </c>
      <c r="Z117" s="199">
        <v>0</v>
      </c>
      <c r="AA117" s="197">
        <v>590.63279</v>
      </c>
    </row>
    <row r="118" spans="1:27">
      <c r="A118" s="203" t="s">
        <v>106</v>
      </c>
      <c r="B118" s="196" t="s">
        <v>517</v>
      </c>
      <c r="C118" s="199">
        <v>0</v>
      </c>
      <c r="D118" s="199">
        <v>0</v>
      </c>
      <c r="E118" s="199">
        <v>0</v>
      </c>
      <c r="F118" s="199">
        <v>0</v>
      </c>
      <c r="G118" s="199">
        <v>0</v>
      </c>
      <c r="H118" s="199">
        <v>0</v>
      </c>
      <c r="I118" s="199">
        <v>-0.35177999999999998</v>
      </c>
      <c r="J118" s="199">
        <v>-181.35</v>
      </c>
      <c r="K118" s="199">
        <v>0</v>
      </c>
      <c r="L118" s="199">
        <v>0</v>
      </c>
      <c r="M118" s="199">
        <v>0</v>
      </c>
      <c r="N118" s="199">
        <v>0</v>
      </c>
      <c r="O118" s="199">
        <v>0</v>
      </c>
      <c r="P118" s="199">
        <v>-3.07768</v>
      </c>
      <c r="Q118" s="199">
        <v>0</v>
      </c>
      <c r="R118" s="199">
        <v>0</v>
      </c>
      <c r="S118" s="199">
        <v>0</v>
      </c>
      <c r="T118" s="199">
        <v>0</v>
      </c>
      <c r="U118" s="199">
        <v>0</v>
      </c>
      <c r="V118" s="199">
        <v>0</v>
      </c>
      <c r="W118" s="199">
        <v>0</v>
      </c>
      <c r="X118" s="199">
        <v>0</v>
      </c>
      <c r="Y118" s="199">
        <v>0</v>
      </c>
      <c r="Z118" s="199">
        <v>0</v>
      </c>
      <c r="AA118" s="197">
        <v>-184.77945999999997</v>
      </c>
    </row>
    <row r="119" spans="1:27">
      <c r="A119" s="203" t="s">
        <v>518</v>
      </c>
      <c r="B119" s="196" t="s">
        <v>519</v>
      </c>
      <c r="C119" s="199">
        <v>0</v>
      </c>
      <c r="D119" s="199">
        <v>0</v>
      </c>
      <c r="E119" s="199">
        <v>0</v>
      </c>
      <c r="F119" s="199">
        <v>0</v>
      </c>
      <c r="G119" s="199">
        <v>0</v>
      </c>
      <c r="H119" s="199">
        <v>0</v>
      </c>
      <c r="I119" s="199">
        <v>55.648220000000002</v>
      </c>
      <c r="J119" s="199">
        <v>308.17999999999995</v>
      </c>
      <c r="K119" s="199">
        <v>0</v>
      </c>
      <c r="L119" s="199">
        <v>0</v>
      </c>
      <c r="M119" s="199">
        <v>0</v>
      </c>
      <c r="N119" s="199">
        <v>0</v>
      </c>
      <c r="O119" s="199">
        <v>0</v>
      </c>
      <c r="P119" s="199">
        <v>42.025109999999998</v>
      </c>
      <c r="Q119" s="199">
        <v>0</v>
      </c>
      <c r="R119" s="199">
        <v>0</v>
      </c>
      <c r="S119" s="199">
        <v>0</v>
      </c>
      <c r="T119" s="199">
        <v>0</v>
      </c>
      <c r="U119" s="199">
        <v>0</v>
      </c>
      <c r="V119" s="199">
        <v>0</v>
      </c>
      <c r="W119" s="199">
        <v>0</v>
      </c>
      <c r="X119" s="199">
        <v>0</v>
      </c>
      <c r="Y119" s="199">
        <v>0</v>
      </c>
      <c r="Z119" s="199">
        <v>0</v>
      </c>
      <c r="AA119" s="197">
        <v>405.85332999999991</v>
      </c>
    </row>
    <row r="120" spans="1:27">
      <c r="A120" s="203" t="s">
        <v>520</v>
      </c>
      <c r="B120" s="196" t="s">
        <v>521</v>
      </c>
      <c r="C120" s="199">
        <v>0</v>
      </c>
      <c r="D120" s="199">
        <v>-955</v>
      </c>
      <c r="E120" s="199">
        <v>-720</v>
      </c>
      <c r="F120" s="199">
        <v>0</v>
      </c>
      <c r="G120" s="199">
        <v>0</v>
      </c>
      <c r="H120" s="199">
        <v>0</v>
      </c>
      <c r="I120" s="199">
        <v>-2602</v>
      </c>
      <c r="J120" s="199">
        <v>0</v>
      </c>
      <c r="K120" s="199">
        <v>-695</v>
      </c>
      <c r="L120" s="199">
        <v>0</v>
      </c>
      <c r="M120" s="199">
        <v>0</v>
      </c>
      <c r="N120" s="199">
        <v>0</v>
      </c>
      <c r="O120" s="199">
        <v>0</v>
      </c>
      <c r="P120" s="199">
        <v>0</v>
      </c>
      <c r="Q120" s="199">
        <v>0</v>
      </c>
      <c r="R120" s="199">
        <v>0</v>
      </c>
      <c r="S120" s="199">
        <v>-21</v>
      </c>
      <c r="T120" s="199">
        <v>0</v>
      </c>
      <c r="U120" s="199">
        <v>0</v>
      </c>
      <c r="V120" s="199">
        <v>0</v>
      </c>
      <c r="W120" s="199">
        <v>0</v>
      </c>
      <c r="X120" s="199">
        <v>0</v>
      </c>
      <c r="Y120" s="199">
        <v>0</v>
      </c>
      <c r="Z120" s="199">
        <v>0</v>
      </c>
      <c r="AA120" s="197">
        <v>-4993</v>
      </c>
    </row>
    <row r="121" spans="1:27">
      <c r="A121" s="203" t="s">
        <v>522</v>
      </c>
      <c r="B121" s="196" t="s">
        <v>523</v>
      </c>
      <c r="C121" s="199">
        <v>0</v>
      </c>
      <c r="D121" s="199">
        <v>0</v>
      </c>
      <c r="E121" s="199">
        <v>0</v>
      </c>
      <c r="F121" s="199">
        <v>0</v>
      </c>
      <c r="G121" s="199">
        <v>0</v>
      </c>
      <c r="H121" s="199">
        <v>0</v>
      </c>
      <c r="I121" s="199">
        <v>-116</v>
      </c>
      <c r="J121" s="199">
        <v>0</v>
      </c>
      <c r="K121" s="199">
        <v>0</v>
      </c>
      <c r="L121" s="199">
        <v>0</v>
      </c>
      <c r="M121" s="199">
        <v>0</v>
      </c>
      <c r="N121" s="199">
        <v>0</v>
      </c>
      <c r="O121" s="199">
        <v>0</v>
      </c>
      <c r="P121" s="199">
        <v>0</v>
      </c>
      <c r="Q121" s="199">
        <v>0</v>
      </c>
      <c r="R121" s="199">
        <v>0</v>
      </c>
      <c r="S121" s="199">
        <v>0</v>
      </c>
      <c r="T121" s="199">
        <v>0</v>
      </c>
      <c r="U121" s="199">
        <v>0</v>
      </c>
      <c r="V121" s="199">
        <v>0</v>
      </c>
      <c r="W121" s="199">
        <v>0</v>
      </c>
      <c r="X121" s="199">
        <v>0</v>
      </c>
      <c r="Y121" s="199">
        <v>0</v>
      </c>
      <c r="Z121" s="199">
        <v>0</v>
      </c>
      <c r="AA121" s="197">
        <v>-116</v>
      </c>
    </row>
    <row r="122" spans="1:27">
      <c r="A122" s="203" t="s">
        <v>524</v>
      </c>
      <c r="B122" s="196" t="s">
        <v>525</v>
      </c>
      <c r="C122" s="199">
        <v>11471</v>
      </c>
      <c r="D122" s="199">
        <v>8595</v>
      </c>
      <c r="E122" s="199">
        <v>21048</v>
      </c>
      <c r="F122" s="199">
        <v>3676</v>
      </c>
      <c r="G122" s="199">
        <v>-340</v>
      </c>
      <c r="H122" s="199">
        <v>997</v>
      </c>
      <c r="I122" s="199">
        <v>24472.648219999999</v>
      </c>
      <c r="J122" s="199">
        <v>8095.8699999999862</v>
      </c>
      <c r="K122" s="199">
        <v>6258</v>
      </c>
      <c r="L122" s="199">
        <v>10210</v>
      </c>
      <c r="M122" s="199">
        <v>7124</v>
      </c>
      <c r="N122" s="199">
        <v>11168.606770000004</v>
      </c>
      <c r="O122" s="199">
        <v>85.091159511604928</v>
      </c>
      <c r="P122" s="199">
        <v>796.61798999999451</v>
      </c>
      <c r="Q122" s="199">
        <v>32.726099999999988</v>
      </c>
      <c r="R122" s="199">
        <v>1474</v>
      </c>
      <c r="S122" s="199">
        <v>189</v>
      </c>
      <c r="T122" s="199">
        <v>14564</v>
      </c>
      <c r="U122" s="199">
        <v>26</v>
      </c>
      <c r="V122" s="199">
        <v>1391</v>
      </c>
      <c r="W122" s="199">
        <v>-833</v>
      </c>
      <c r="X122" s="199">
        <v>-14</v>
      </c>
      <c r="Y122" s="199">
        <v>125</v>
      </c>
      <c r="Z122" s="199">
        <v>1487</v>
      </c>
      <c r="AA122" s="197">
        <v>132099.5602395116</v>
      </c>
    </row>
    <row r="123" spans="1:27">
      <c r="A123" s="168" t="s">
        <v>812</v>
      </c>
      <c r="B123" s="208"/>
      <c r="C123" s="209"/>
    </row>
  </sheetData>
  <mergeCells count="28">
    <mergeCell ref="AA3:A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V3:V4"/>
    <mergeCell ref="W3:W4"/>
    <mergeCell ref="R3:R4"/>
    <mergeCell ref="S3:S4"/>
    <mergeCell ref="T3:T4"/>
    <mergeCell ref="U3:U4"/>
    <mergeCell ref="A1:Z1"/>
    <mergeCell ref="A3:B3"/>
    <mergeCell ref="A4:B4"/>
    <mergeCell ref="C3:C4"/>
    <mergeCell ref="D3:D4"/>
    <mergeCell ref="X3:X4"/>
    <mergeCell ref="Y3:Y4"/>
    <mergeCell ref="Z3:Z4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31" orientation="portrait" r:id="rId1"/>
  <headerFooter alignWithMargins="0"/>
  <colBreaks count="1" manualBreakCount="1">
    <brk id="13" max="12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118</v>
      </c>
      <c r="B1" s="9" t="s">
        <v>119</v>
      </c>
      <c r="C1" s="10"/>
      <c r="D1" s="9" t="s">
        <v>120</v>
      </c>
    </row>
    <row r="2" spans="1:5">
      <c r="A2" s="9"/>
      <c r="B2" s="11" t="s">
        <v>121</v>
      </c>
      <c r="C2" s="9"/>
      <c r="D2" s="9"/>
    </row>
    <row r="3" spans="1:5">
      <c r="A3" s="12">
        <v>1</v>
      </c>
      <c r="B3" s="13" t="s">
        <v>122</v>
      </c>
      <c r="C3" s="14"/>
      <c r="D3" s="10"/>
    </row>
    <row r="4" spans="1:5">
      <c r="A4" s="12">
        <v>2</v>
      </c>
      <c r="B4" s="13" t="s">
        <v>608</v>
      </c>
      <c r="C4" s="14"/>
      <c r="D4" s="10"/>
    </row>
    <row r="5" spans="1:5">
      <c r="A5" s="12">
        <v>3</v>
      </c>
      <c r="B5" s="13" t="s">
        <v>123</v>
      </c>
      <c r="C5" s="14"/>
      <c r="D5" s="10"/>
    </row>
    <row r="6" spans="1:5" ht="12.75" customHeight="1">
      <c r="A6" s="12">
        <v>4</v>
      </c>
      <c r="B6" s="13" t="s">
        <v>609</v>
      </c>
      <c r="C6" s="14"/>
      <c r="D6" s="10"/>
    </row>
    <row r="7" spans="1:5">
      <c r="A7" s="12">
        <v>5</v>
      </c>
      <c r="B7" s="13" t="s">
        <v>124</v>
      </c>
      <c r="C7" s="14"/>
      <c r="D7" s="10"/>
    </row>
    <row r="8" spans="1:5">
      <c r="A8" s="12">
        <v>6</v>
      </c>
      <c r="B8" s="13" t="s">
        <v>131</v>
      </c>
      <c r="C8" s="14"/>
      <c r="D8" s="10"/>
    </row>
    <row r="9" spans="1:5">
      <c r="A9" s="12">
        <v>7</v>
      </c>
      <c r="B9" s="13" t="s">
        <v>125</v>
      </c>
      <c r="C9" s="14"/>
      <c r="D9" s="10"/>
    </row>
    <row r="10" spans="1:5">
      <c r="A10" s="12">
        <v>8</v>
      </c>
      <c r="B10" s="13" t="s">
        <v>132</v>
      </c>
      <c r="C10" s="14"/>
      <c r="D10" s="10"/>
    </row>
    <row r="11" spans="1:5">
      <c r="A11" s="12">
        <v>9</v>
      </c>
      <c r="B11" s="13" t="s">
        <v>136</v>
      </c>
      <c r="C11" s="14"/>
      <c r="D11" s="10"/>
    </row>
    <row r="12" spans="1:5">
      <c r="A12" s="12">
        <v>10</v>
      </c>
      <c r="B12" s="13" t="s">
        <v>133</v>
      </c>
      <c r="C12" s="14"/>
      <c r="D12" s="10"/>
    </row>
    <row r="13" spans="1:5">
      <c r="A13" s="12">
        <v>11</v>
      </c>
      <c r="B13" s="13" t="s">
        <v>126</v>
      </c>
      <c r="C13" s="14"/>
      <c r="D13" s="10"/>
    </row>
    <row r="14" spans="1:5">
      <c r="A14" s="12">
        <v>12</v>
      </c>
      <c r="B14" s="13" t="s">
        <v>610</v>
      </c>
      <c r="C14" s="14"/>
      <c r="D14" s="10"/>
    </row>
    <row r="15" spans="1:5">
      <c r="A15" s="12">
        <v>13</v>
      </c>
      <c r="B15" s="13" t="s">
        <v>611</v>
      </c>
      <c r="C15" s="14"/>
      <c r="D15" s="10"/>
    </row>
    <row r="16" spans="1:5">
      <c r="A16" s="12">
        <v>14</v>
      </c>
      <c r="B16" s="13" t="s">
        <v>612</v>
      </c>
      <c r="C16" s="14"/>
      <c r="D16" s="14"/>
      <c r="E16" s="4"/>
    </row>
    <row r="17" spans="1:5">
      <c r="A17" s="12">
        <v>15</v>
      </c>
      <c r="B17" s="13" t="s">
        <v>127</v>
      </c>
      <c r="C17" s="14"/>
      <c r="D17" s="14"/>
      <c r="E17" s="4"/>
    </row>
    <row r="18" spans="1:5">
      <c r="A18" s="12">
        <v>16</v>
      </c>
      <c r="B18" s="13" t="s">
        <v>130</v>
      </c>
      <c r="C18" s="14"/>
      <c r="D18" s="14"/>
      <c r="E18" s="4"/>
    </row>
    <row r="19" spans="1:5">
      <c r="A19" s="12">
        <v>17</v>
      </c>
      <c r="B19" s="13" t="s">
        <v>128</v>
      </c>
      <c r="C19" s="14"/>
      <c r="D19" s="14"/>
      <c r="E19" s="4"/>
    </row>
    <row r="20" spans="1:5">
      <c r="A20" s="12">
        <v>18</v>
      </c>
      <c r="B20" s="13" t="s">
        <v>134</v>
      </c>
      <c r="C20" s="14"/>
      <c r="D20" s="14"/>
      <c r="E20" s="4"/>
    </row>
    <row r="21" spans="1:5">
      <c r="A21" s="12">
        <v>19</v>
      </c>
      <c r="B21" s="13" t="s">
        <v>613</v>
      </c>
      <c r="C21" s="14"/>
      <c r="D21" s="14"/>
      <c r="E21" s="4"/>
    </row>
    <row r="22" spans="1:5">
      <c r="A22" s="12">
        <v>20</v>
      </c>
      <c r="B22" s="13" t="s">
        <v>135</v>
      </c>
      <c r="C22" s="14"/>
      <c r="D22" s="14"/>
      <c r="E22" s="4"/>
    </row>
    <row r="23" spans="1:5">
      <c r="A23" s="12">
        <v>21</v>
      </c>
      <c r="B23" s="13" t="s">
        <v>129</v>
      </c>
      <c r="C23" s="14"/>
      <c r="D23" s="14"/>
      <c r="E23" s="4"/>
    </row>
    <row r="24" spans="1:5">
      <c r="A24" s="12">
        <v>22</v>
      </c>
      <c r="B24" s="13" t="s">
        <v>614</v>
      </c>
      <c r="C24" s="14"/>
      <c r="D24" s="14"/>
      <c r="E24" s="4"/>
    </row>
    <row r="25" spans="1:5">
      <c r="A25" s="12">
        <v>23</v>
      </c>
      <c r="B25" s="13" t="s">
        <v>615</v>
      </c>
      <c r="C25" s="14"/>
      <c r="D25" s="14"/>
      <c r="E25" s="4"/>
    </row>
    <row r="26" spans="1:5">
      <c r="A26" s="12">
        <v>24</v>
      </c>
      <c r="B26" s="13" t="s">
        <v>616</v>
      </c>
      <c r="C26" s="14"/>
      <c r="D26" s="14"/>
      <c r="E26" s="4"/>
    </row>
    <row r="27" spans="1:5">
      <c r="A27" s="12">
        <v>25</v>
      </c>
      <c r="B27" s="13" t="s">
        <v>617</v>
      </c>
      <c r="C27" s="14"/>
      <c r="D27" s="14"/>
      <c r="E27" s="4"/>
    </row>
    <row r="28" spans="1:5" ht="16.5" customHeight="1">
      <c r="A28" s="12">
        <v>26</v>
      </c>
      <c r="B28" s="13" t="s">
        <v>618</v>
      </c>
      <c r="C28" s="14"/>
      <c r="D28" s="10"/>
    </row>
    <row r="29" spans="1:5">
      <c r="A29" s="12">
        <v>27</v>
      </c>
      <c r="B29" s="13" t="s">
        <v>619</v>
      </c>
      <c r="C29" s="14"/>
      <c r="D29" s="10"/>
    </row>
    <row r="30" spans="1:5">
      <c r="A30" s="12">
        <v>28</v>
      </c>
      <c r="B30" s="13" t="s">
        <v>115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118</v>
      </c>
      <c r="B1" s="28" t="s">
        <v>137</v>
      </c>
      <c r="C1" s="28" t="s">
        <v>138</v>
      </c>
    </row>
    <row r="2" spans="1:3" ht="33">
      <c r="A2" s="29">
        <v>1</v>
      </c>
      <c r="B2" s="30" t="s">
        <v>139</v>
      </c>
      <c r="C2" s="31" t="s">
        <v>140</v>
      </c>
    </row>
    <row r="3" spans="1:3" ht="33">
      <c r="A3" s="12">
        <v>2</v>
      </c>
      <c r="B3" s="32" t="s">
        <v>193</v>
      </c>
      <c r="C3" s="33" t="s">
        <v>194</v>
      </c>
    </row>
    <row r="4" spans="1:3" ht="33">
      <c r="A4" s="29">
        <v>3</v>
      </c>
      <c r="B4" s="32" t="s">
        <v>189</v>
      </c>
      <c r="C4" s="33" t="s">
        <v>190</v>
      </c>
    </row>
    <row r="5" spans="1:3" ht="33">
      <c r="A5" s="12">
        <v>4</v>
      </c>
      <c r="B5" s="32" t="s">
        <v>143</v>
      </c>
      <c r="C5" s="33" t="s">
        <v>144</v>
      </c>
    </row>
    <row r="6" spans="1:3" ht="33">
      <c r="A6" s="29">
        <v>5</v>
      </c>
      <c r="B6" s="32" t="s">
        <v>157</v>
      </c>
      <c r="C6" s="33" t="s">
        <v>158</v>
      </c>
    </row>
    <row r="7" spans="1:3" ht="33">
      <c r="A7" s="12">
        <v>6</v>
      </c>
      <c r="B7" s="32" t="s">
        <v>141</v>
      </c>
      <c r="C7" s="34" t="s">
        <v>142</v>
      </c>
    </row>
    <row r="8" spans="1:3" ht="33">
      <c r="A8" s="29">
        <v>7</v>
      </c>
      <c r="B8" s="32" t="s">
        <v>201</v>
      </c>
      <c r="C8" s="34" t="s">
        <v>202</v>
      </c>
    </row>
    <row r="9" spans="1:3" ht="33">
      <c r="A9" s="12">
        <v>8</v>
      </c>
      <c r="B9" s="32" t="s">
        <v>153</v>
      </c>
      <c r="C9" s="34" t="s">
        <v>154</v>
      </c>
    </row>
    <row r="10" spans="1:3" ht="33">
      <c r="A10" s="29">
        <v>9</v>
      </c>
      <c r="B10" s="24" t="s">
        <v>215</v>
      </c>
      <c r="C10" s="35" t="s">
        <v>116</v>
      </c>
    </row>
    <row r="11" spans="1:3" ht="33">
      <c r="A11" s="12">
        <v>10</v>
      </c>
      <c r="B11" s="32" t="s">
        <v>155</v>
      </c>
      <c r="C11" s="34" t="s">
        <v>156</v>
      </c>
    </row>
    <row r="12" spans="1:3" ht="33">
      <c r="A12" s="12">
        <v>11</v>
      </c>
      <c r="B12" s="32" t="s">
        <v>621</v>
      </c>
      <c r="C12" s="34" t="s">
        <v>622</v>
      </c>
    </row>
    <row r="13" spans="1:3" ht="33">
      <c r="A13" s="29">
        <v>12</v>
      </c>
      <c r="B13" s="32" t="s">
        <v>623</v>
      </c>
      <c r="C13" s="34" t="s">
        <v>624</v>
      </c>
    </row>
    <row r="14" spans="1:3" ht="33">
      <c r="A14" s="12">
        <v>13</v>
      </c>
      <c r="B14" s="32" t="s">
        <v>203</v>
      </c>
      <c r="C14" s="34" t="s">
        <v>204</v>
      </c>
    </row>
    <row r="15" spans="1:3" ht="33">
      <c r="A15" s="12">
        <v>14</v>
      </c>
      <c r="B15" s="32" t="s">
        <v>161</v>
      </c>
      <c r="C15" s="34" t="s">
        <v>162</v>
      </c>
    </row>
    <row r="16" spans="1:3" ht="33">
      <c r="A16" s="29">
        <v>15</v>
      </c>
      <c r="B16" s="32" t="s">
        <v>145</v>
      </c>
      <c r="C16" s="34" t="s">
        <v>146</v>
      </c>
    </row>
    <row r="17" spans="1:3" ht="33">
      <c r="A17" s="12">
        <v>16</v>
      </c>
      <c r="B17" s="32" t="s">
        <v>149</v>
      </c>
      <c r="C17" s="34" t="s">
        <v>150</v>
      </c>
    </row>
    <row r="18" spans="1:3" ht="33">
      <c r="A18" s="12">
        <v>17</v>
      </c>
      <c r="B18" s="32" t="s">
        <v>199</v>
      </c>
      <c r="C18" s="34" t="s">
        <v>200</v>
      </c>
    </row>
    <row r="19" spans="1:3" ht="33">
      <c r="A19" s="29">
        <v>18</v>
      </c>
      <c r="B19" s="32" t="s">
        <v>205</v>
      </c>
      <c r="C19" s="34" t="s">
        <v>206</v>
      </c>
    </row>
    <row r="20" spans="1:3" ht="33">
      <c r="A20" s="12">
        <v>19</v>
      </c>
      <c r="B20" s="32" t="s">
        <v>191</v>
      </c>
      <c r="C20" s="34" t="s">
        <v>192</v>
      </c>
    </row>
    <row r="21" spans="1:3" ht="33">
      <c r="A21" s="12">
        <v>20</v>
      </c>
      <c r="B21" s="32" t="s">
        <v>167</v>
      </c>
      <c r="C21" s="34" t="s">
        <v>168</v>
      </c>
    </row>
    <row r="22" spans="1:3" ht="33">
      <c r="A22" s="29">
        <v>21</v>
      </c>
      <c r="B22" s="32" t="s">
        <v>173</v>
      </c>
      <c r="C22" s="34" t="s">
        <v>625</v>
      </c>
    </row>
    <row r="23" spans="1:3" ht="33">
      <c r="A23" s="12">
        <v>22</v>
      </c>
      <c r="B23" s="32" t="s">
        <v>178</v>
      </c>
      <c r="C23" s="34" t="s">
        <v>626</v>
      </c>
    </row>
    <row r="24" spans="1:3" ht="33">
      <c r="A24" s="12">
        <v>23</v>
      </c>
      <c r="B24" s="32" t="s">
        <v>195</v>
      </c>
      <c r="C24" s="34" t="s">
        <v>196</v>
      </c>
    </row>
    <row r="25" spans="1:3" ht="33">
      <c r="A25" s="29">
        <v>24</v>
      </c>
      <c r="B25" s="32" t="s">
        <v>169</v>
      </c>
      <c r="C25" s="34" t="s">
        <v>170</v>
      </c>
    </row>
    <row r="26" spans="1:3" ht="33">
      <c r="A26" s="12">
        <v>25</v>
      </c>
      <c r="B26" s="32" t="s">
        <v>171</v>
      </c>
      <c r="C26" s="34" t="s">
        <v>172</v>
      </c>
    </row>
    <row r="27" spans="1:3" ht="33">
      <c r="A27" s="12">
        <v>26</v>
      </c>
      <c r="B27" s="32" t="s">
        <v>183</v>
      </c>
      <c r="C27" s="34" t="s">
        <v>184</v>
      </c>
    </row>
    <row r="28" spans="1:3" ht="33">
      <c r="A28" s="29">
        <v>27</v>
      </c>
      <c r="B28" s="32" t="s">
        <v>176</v>
      </c>
      <c r="C28" s="34" t="s">
        <v>177</v>
      </c>
    </row>
    <row r="29" spans="1:3" ht="33">
      <c r="A29" s="12">
        <v>28</v>
      </c>
      <c r="B29" s="32" t="s">
        <v>207</v>
      </c>
      <c r="C29" s="34" t="s">
        <v>208</v>
      </c>
    </row>
    <row r="30" spans="1:3" ht="33">
      <c r="A30" s="12">
        <v>29</v>
      </c>
      <c r="B30" s="32" t="s">
        <v>209</v>
      </c>
      <c r="C30" s="34" t="s">
        <v>210</v>
      </c>
    </row>
    <row r="31" spans="1:3" ht="33">
      <c r="A31" s="29">
        <v>30</v>
      </c>
      <c r="B31" s="32" t="s">
        <v>197</v>
      </c>
      <c r="C31" s="34" t="s">
        <v>198</v>
      </c>
    </row>
    <row r="32" spans="1:3" ht="33">
      <c r="A32" s="12">
        <v>31</v>
      </c>
      <c r="B32" s="32" t="s">
        <v>159</v>
      </c>
      <c r="C32" s="34" t="s">
        <v>160</v>
      </c>
    </row>
    <row r="33" spans="1:3" ht="33">
      <c r="A33" s="12">
        <v>32</v>
      </c>
      <c r="B33" s="32" t="s">
        <v>211</v>
      </c>
      <c r="C33" s="34" t="s">
        <v>212</v>
      </c>
    </row>
    <row r="34" spans="1:3" ht="33">
      <c r="A34" s="29">
        <v>33</v>
      </c>
      <c r="B34" s="32" t="s">
        <v>213</v>
      </c>
      <c r="C34" s="34" t="s">
        <v>214</v>
      </c>
    </row>
    <row r="35" spans="1:3" ht="33">
      <c r="A35" s="12">
        <v>34</v>
      </c>
      <c r="B35" s="32" t="s">
        <v>185</v>
      </c>
      <c r="C35" s="34" t="s">
        <v>186</v>
      </c>
    </row>
    <row r="36" spans="1:3" ht="33">
      <c r="A36" s="12">
        <v>35</v>
      </c>
      <c r="B36" s="32" t="s">
        <v>151</v>
      </c>
      <c r="C36" s="34" t="s">
        <v>152</v>
      </c>
    </row>
    <row r="37" spans="1:3" ht="33">
      <c r="A37" s="29">
        <v>36</v>
      </c>
      <c r="B37" s="32" t="s">
        <v>187</v>
      </c>
      <c r="C37" s="34" t="s">
        <v>188</v>
      </c>
    </row>
    <row r="38" spans="1:3" ht="33">
      <c r="A38" s="12">
        <v>37</v>
      </c>
      <c r="B38" s="32" t="s">
        <v>174</v>
      </c>
      <c r="C38" s="34" t="s">
        <v>175</v>
      </c>
    </row>
    <row r="39" spans="1:3" ht="33">
      <c r="A39" s="12">
        <v>38</v>
      </c>
      <c r="B39" s="32" t="s">
        <v>147</v>
      </c>
      <c r="C39" s="34" t="s">
        <v>148</v>
      </c>
    </row>
    <row r="40" spans="1:3" ht="33">
      <c r="A40" s="29">
        <v>39</v>
      </c>
      <c r="B40" s="32" t="s">
        <v>179</v>
      </c>
      <c r="C40" s="34" t="s">
        <v>180</v>
      </c>
    </row>
    <row r="41" spans="1:3" ht="33">
      <c r="A41" s="12">
        <v>40</v>
      </c>
      <c r="B41" s="32" t="s">
        <v>181</v>
      </c>
      <c r="C41" s="34" t="s">
        <v>182</v>
      </c>
    </row>
    <row r="42" spans="1:3" ht="33">
      <c r="A42" s="12">
        <v>41</v>
      </c>
      <c r="B42" s="32" t="s">
        <v>165</v>
      </c>
      <c r="C42" s="34" t="s">
        <v>166</v>
      </c>
    </row>
    <row r="43" spans="1:3" ht="33">
      <c r="A43" s="12">
        <v>42</v>
      </c>
      <c r="B43" s="32" t="s">
        <v>163</v>
      </c>
      <c r="C43" s="34" t="s">
        <v>164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118</v>
      </c>
      <c r="B1" s="15" t="s">
        <v>216</v>
      </c>
      <c r="C1" s="15" t="s">
        <v>217</v>
      </c>
      <c r="D1" s="16"/>
      <c r="E1" s="16" t="s">
        <v>108</v>
      </c>
      <c r="F1" s="16" t="s">
        <v>620</v>
      </c>
    </row>
    <row r="2" spans="1:17" s="5" customFormat="1" ht="23.25" customHeight="1">
      <c r="A2" s="12">
        <v>1</v>
      </c>
      <c r="B2" s="17" t="s">
        <v>218</v>
      </c>
      <c r="C2" s="18" t="s">
        <v>219</v>
      </c>
      <c r="D2" s="19"/>
      <c r="E2" s="12">
        <v>1</v>
      </c>
      <c r="F2" s="13" t="s">
        <v>221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220</v>
      </c>
      <c r="C3" s="20" t="s">
        <v>221</v>
      </c>
      <c r="D3" s="19"/>
      <c r="E3" s="12">
        <v>2</v>
      </c>
      <c r="F3" s="13" t="s">
        <v>229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222</v>
      </c>
      <c r="C4" s="18" t="s">
        <v>223</v>
      </c>
      <c r="D4" s="19"/>
      <c r="E4" s="12">
        <v>3</v>
      </c>
      <c r="F4" s="21" t="s">
        <v>235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224</v>
      </c>
      <c r="C5" s="18" t="s">
        <v>225</v>
      </c>
      <c r="D5" s="19"/>
      <c r="E5" s="12">
        <v>4</v>
      </c>
      <c r="F5" s="13" t="s">
        <v>237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226</v>
      </c>
      <c r="C6" s="18" t="s">
        <v>227</v>
      </c>
      <c r="D6" s="19"/>
      <c r="E6" s="12">
        <v>5</v>
      </c>
      <c r="F6" s="13" t="s">
        <v>239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228</v>
      </c>
      <c r="C7" s="20" t="s">
        <v>229</v>
      </c>
      <c r="D7" s="19"/>
      <c r="E7" s="12">
        <v>6</v>
      </c>
      <c r="F7" s="13" t="s">
        <v>241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230</v>
      </c>
      <c r="C8" s="18" t="s">
        <v>231</v>
      </c>
      <c r="D8" s="19"/>
      <c r="E8" s="12">
        <v>7</v>
      </c>
      <c r="F8" s="13" t="s">
        <v>243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232</v>
      </c>
      <c r="C9" s="18" t="s">
        <v>233</v>
      </c>
      <c r="D9" s="19"/>
      <c r="E9" s="12">
        <v>8</v>
      </c>
      <c r="F9" s="13" t="s">
        <v>245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234</v>
      </c>
      <c r="C10" s="22" t="s">
        <v>235</v>
      </c>
      <c r="D10" s="19"/>
      <c r="E10" s="12">
        <v>9</v>
      </c>
      <c r="F10" s="13" t="s">
        <v>247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236</v>
      </c>
      <c r="C11" s="20" t="s">
        <v>237</v>
      </c>
      <c r="D11" s="19"/>
      <c r="E11" s="12">
        <v>10</v>
      </c>
      <c r="F11" s="13" t="s">
        <v>253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238</v>
      </c>
      <c r="C12" s="20" t="s">
        <v>239</v>
      </c>
      <c r="D12" s="19"/>
      <c r="E12" s="12">
        <v>11</v>
      </c>
      <c r="F12" s="13" t="s">
        <v>255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240</v>
      </c>
      <c r="C13" s="20" t="s">
        <v>241</v>
      </c>
      <c r="D13" s="19"/>
      <c r="E13" s="12">
        <v>12</v>
      </c>
      <c r="F13" s="13" t="s">
        <v>257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242</v>
      </c>
      <c r="C14" s="20" t="s">
        <v>243</v>
      </c>
      <c r="D14" s="19"/>
      <c r="E14" s="12">
        <v>13</v>
      </c>
      <c r="F14" s="13" t="s">
        <v>259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244</v>
      </c>
      <c r="C15" s="20" t="s">
        <v>245</v>
      </c>
      <c r="D15" s="19"/>
      <c r="E15" s="12">
        <v>14</v>
      </c>
      <c r="F15" s="13" t="s">
        <v>263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246</v>
      </c>
      <c r="C16" s="20" t="s">
        <v>247</v>
      </c>
      <c r="D16" s="19"/>
      <c r="E16" s="12">
        <v>15</v>
      </c>
      <c r="F16" s="13" t="s">
        <v>267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248</v>
      </c>
      <c r="C17" s="18" t="s">
        <v>249</v>
      </c>
      <c r="D17" s="19"/>
      <c r="E17" s="12">
        <v>16</v>
      </c>
      <c r="F17" s="13" t="s">
        <v>271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250</v>
      </c>
      <c r="C18" s="18" t="s">
        <v>251</v>
      </c>
      <c r="D18" s="19"/>
      <c r="E18" s="12">
        <v>17</v>
      </c>
      <c r="F18" s="13" t="s">
        <v>273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252</v>
      </c>
      <c r="C19" s="20" t="s">
        <v>253</v>
      </c>
      <c r="D19" s="19"/>
      <c r="E19" s="12">
        <v>18</v>
      </c>
      <c r="F19" s="13" t="s">
        <v>275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254</v>
      </c>
      <c r="C20" s="20" t="s">
        <v>255</v>
      </c>
      <c r="D20" s="19"/>
      <c r="E20" s="12">
        <v>19</v>
      </c>
      <c r="F20" s="13" t="s">
        <v>277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256</v>
      </c>
      <c r="C21" s="20" t="s">
        <v>257</v>
      </c>
      <c r="D21" s="19"/>
      <c r="E21" s="12">
        <v>20</v>
      </c>
      <c r="F21" s="13" t="s">
        <v>283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258</v>
      </c>
      <c r="C22" s="20" t="s">
        <v>259</v>
      </c>
      <c r="D22" s="19"/>
      <c r="E22" s="12">
        <v>21</v>
      </c>
      <c r="F22" s="13" t="s">
        <v>285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260</v>
      </c>
      <c r="C23" s="18" t="s">
        <v>261</v>
      </c>
      <c r="D23" s="19"/>
      <c r="E23" s="12">
        <v>22</v>
      </c>
      <c r="F23" s="13" t="s">
        <v>287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262</v>
      </c>
      <c r="C24" s="20" t="s">
        <v>263</v>
      </c>
      <c r="D24" s="19"/>
      <c r="E24" s="12">
        <v>23</v>
      </c>
      <c r="F24" s="13" t="s">
        <v>289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264</v>
      </c>
      <c r="C25" s="18" t="s">
        <v>265</v>
      </c>
      <c r="D25" s="19"/>
      <c r="E25" s="12">
        <v>24</v>
      </c>
      <c r="F25" s="13" t="s">
        <v>293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266</v>
      </c>
      <c r="C26" s="20" t="s">
        <v>267</v>
      </c>
      <c r="D26" s="19"/>
      <c r="E26" s="12">
        <v>25</v>
      </c>
      <c r="F26" s="13" t="s">
        <v>301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268</v>
      </c>
      <c r="C27" s="18" t="s">
        <v>269</v>
      </c>
      <c r="D27" s="19"/>
      <c r="E27" s="12">
        <v>26</v>
      </c>
      <c r="F27" s="13" t="s">
        <v>303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270</v>
      </c>
      <c r="C28" s="20" t="s">
        <v>271</v>
      </c>
      <c r="D28" s="19"/>
      <c r="E28" s="12">
        <v>27</v>
      </c>
      <c r="F28" s="13" t="s">
        <v>311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272</v>
      </c>
      <c r="C29" s="20" t="s">
        <v>273</v>
      </c>
      <c r="D29" s="19"/>
      <c r="E29" s="12">
        <v>28</v>
      </c>
      <c r="F29" s="13" t="s">
        <v>313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274</v>
      </c>
      <c r="C30" s="20" t="s">
        <v>275</v>
      </c>
      <c r="D30" s="19"/>
      <c r="E30" s="12">
        <v>29</v>
      </c>
      <c r="F30" s="13" t="s">
        <v>315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276</v>
      </c>
      <c r="C31" s="20" t="s">
        <v>277</v>
      </c>
      <c r="D31" s="19"/>
      <c r="E31" s="12">
        <v>30</v>
      </c>
      <c r="F31" s="13" t="s">
        <v>317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278</v>
      </c>
      <c r="C32" s="18" t="s">
        <v>279</v>
      </c>
      <c r="D32" s="19"/>
      <c r="E32" s="12">
        <v>31</v>
      </c>
      <c r="F32" s="13" t="s">
        <v>321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280</v>
      </c>
      <c r="C33" s="18" t="s">
        <v>281</v>
      </c>
      <c r="D33" s="19"/>
      <c r="E33" s="12">
        <v>32</v>
      </c>
      <c r="F33" s="13" t="s">
        <v>325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282</v>
      </c>
      <c r="C34" s="20" t="s">
        <v>283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284</v>
      </c>
      <c r="C35" s="20" t="s">
        <v>285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286</v>
      </c>
      <c r="C36" s="20" t="s">
        <v>287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288</v>
      </c>
      <c r="C37" s="20" t="s">
        <v>289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290</v>
      </c>
      <c r="C38" s="18" t="s">
        <v>291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292</v>
      </c>
      <c r="C39" s="20" t="s">
        <v>293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294</v>
      </c>
      <c r="C40" s="18" t="s">
        <v>295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296</v>
      </c>
      <c r="C41" s="18" t="s">
        <v>297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298</v>
      </c>
      <c r="C42" s="18" t="s">
        <v>299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300</v>
      </c>
      <c r="C43" s="20" t="s">
        <v>301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302</v>
      </c>
      <c r="C44" s="20" t="s">
        <v>303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304</v>
      </c>
      <c r="C45" s="18" t="s">
        <v>305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306</v>
      </c>
      <c r="C46" s="18" t="s">
        <v>307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308</v>
      </c>
      <c r="C47" s="18" t="s">
        <v>309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310</v>
      </c>
      <c r="C48" s="20" t="s">
        <v>311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312</v>
      </c>
      <c r="C49" s="20" t="s">
        <v>313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314</v>
      </c>
      <c r="C50" s="20" t="s">
        <v>315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316</v>
      </c>
      <c r="C51" s="20" t="s">
        <v>317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318</v>
      </c>
      <c r="C52" s="18" t="s">
        <v>319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320</v>
      </c>
      <c r="C53" s="20" t="s">
        <v>321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322</v>
      </c>
      <c r="C54" s="18" t="s">
        <v>323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324</v>
      </c>
      <c r="C55" s="20" t="s">
        <v>325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326</v>
      </c>
      <c r="C56" s="18" t="s">
        <v>327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328</v>
      </c>
      <c r="C57" s="27" t="s">
        <v>116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118</v>
      </c>
      <c r="B1" s="15" t="s">
        <v>627</v>
      </c>
      <c r="C1" s="36" t="s">
        <v>628</v>
      </c>
    </row>
    <row r="2" spans="1:3" ht="15.75">
      <c r="A2" s="12">
        <v>1</v>
      </c>
      <c r="B2" s="24" t="s">
        <v>629</v>
      </c>
      <c r="C2" s="37" t="s">
        <v>630</v>
      </c>
    </row>
    <row r="3" spans="1:3" ht="15.75">
      <c r="A3" s="12">
        <v>2</v>
      </c>
      <c r="B3" s="24" t="s">
        <v>631</v>
      </c>
      <c r="C3" s="37" t="s">
        <v>632</v>
      </c>
    </row>
    <row r="4" spans="1:3" ht="15.75">
      <c r="A4" s="12">
        <v>3</v>
      </c>
      <c r="B4" s="24" t="s">
        <v>633</v>
      </c>
      <c r="C4" s="37" t="s">
        <v>634</v>
      </c>
    </row>
    <row r="5" spans="1:3" ht="15.75">
      <c r="A5" s="12">
        <v>4</v>
      </c>
      <c r="B5" s="24" t="s">
        <v>635</v>
      </c>
      <c r="C5" s="37" t="s">
        <v>636</v>
      </c>
    </row>
    <row r="6" spans="1:3" ht="15.75">
      <c r="A6" s="12">
        <v>5</v>
      </c>
      <c r="B6" s="24" t="s">
        <v>637</v>
      </c>
      <c r="C6" s="37" t="s">
        <v>638</v>
      </c>
    </row>
    <row r="7" spans="1:3" ht="15.75">
      <c r="A7" s="12">
        <v>6</v>
      </c>
      <c r="B7" s="24" t="s">
        <v>639</v>
      </c>
      <c r="C7" s="37" t="s">
        <v>640</v>
      </c>
    </row>
    <row r="8" spans="1:3" ht="15.75">
      <c r="A8" s="12">
        <v>7</v>
      </c>
      <c r="B8" s="24" t="s">
        <v>641</v>
      </c>
      <c r="C8" s="37" t="s">
        <v>642</v>
      </c>
    </row>
    <row r="9" spans="1:3" ht="15.75">
      <c r="A9" s="12">
        <v>8</v>
      </c>
      <c r="B9" s="24" t="s">
        <v>643</v>
      </c>
      <c r="C9" s="37" t="s">
        <v>644</v>
      </c>
    </row>
    <row r="10" spans="1:3" ht="15.75">
      <c r="A10" s="12">
        <v>9</v>
      </c>
      <c r="B10" s="24" t="s">
        <v>645</v>
      </c>
      <c r="C10" s="37" t="s">
        <v>646</v>
      </c>
    </row>
    <row r="11" spans="1:3" ht="15.75">
      <c r="A11" s="12">
        <v>10</v>
      </c>
      <c r="B11" s="24" t="s">
        <v>647</v>
      </c>
      <c r="C11" s="37" t="s">
        <v>648</v>
      </c>
    </row>
    <row r="12" spans="1:3" ht="15.75">
      <c r="A12" s="12">
        <v>11</v>
      </c>
      <c r="B12" s="24" t="s">
        <v>649</v>
      </c>
      <c r="C12" s="37" t="s">
        <v>650</v>
      </c>
    </row>
    <row r="13" spans="1:3" ht="15.75">
      <c r="A13" s="12">
        <v>12</v>
      </c>
      <c r="B13" s="24" t="s">
        <v>651</v>
      </c>
      <c r="C13" s="37" t="s">
        <v>652</v>
      </c>
    </row>
    <row r="14" spans="1:3" ht="15.75">
      <c r="A14" s="12">
        <v>13</v>
      </c>
      <c r="B14" s="24" t="s">
        <v>653</v>
      </c>
      <c r="C14" s="37" t="s">
        <v>654</v>
      </c>
    </row>
    <row r="15" spans="1:3" ht="15.75">
      <c r="A15" s="12">
        <v>14</v>
      </c>
      <c r="B15" s="24" t="s">
        <v>655</v>
      </c>
      <c r="C15" s="37" t="s">
        <v>656</v>
      </c>
    </row>
    <row r="16" spans="1:3" ht="15.75">
      <c r="A16" s="12">
        <v>15</v>
      </c>
      <c r="B16" s="24" t="s">
        <v>657</v>
      </c>
      <c r="C16" s="37" t="s">
        <v>658</v>
      </c>
    </row>
    <row r="17" spans="1:3" ht="15.75">
      <c r="A17" s="12">
        <v>16</v>
      </c>
      <c r="B17" s="24" t="s">
        <v>659</v>
      </c>
      <c r="C17" s="37" t="s">
        <v>660</v>
      </c>
    </row>
    <row r="18" spans="1:3" ht="15.75">
      <c r="A18" s="12">
        <v>17</v>
      </c>
      <c r="B18" s="24" t="s">
        <v>661</v>
      </c>
      <c r="C18" s="37" t="s">
        <v>662</v>
      </c>
    </row>
    <row r="19" spans="1:3" ht="15.75">
      <c r="A19" s="12">
        <v>18</v>
      </c>
      <c r="B19" s="24" t="s">
        <v>663</v>
      </c>
      <c r="C19" s="37" t="s">
        <v>664</v>
      </c>
    </row>
    <row r="20" spans="1:3" ht="15.75">
      <c r="A20" s="12">
        <v>19</v>
      </c>
      <c r="B20" s="24" t="s">
        <v>665</v>
      </c>
      <c r="C20" s="37" t="s">
        <v>666</v>
      </c>
    </row>
    <row r="21" spans="1:3" ht="15.75">
      <c r="A21" s="12">
        <v>20</v>
      </c>
      <c r="B21" s="24" t="s">
        <v>667</v>
      </c>
      <c r="C21" s="37" t="s">
        <v>668</v>
      </c>
    </row>
    <row r="22" spans="1:3" ht="15.75">
      <c r="A22" s="12">
        <v>21</v>
      </c>
      <c r="B22" s="24" t="s">
        <v>669</v>
      </c>
      <c r="C22" s="37" t="s">
        <v>670</v>
      </c>
    </row>
    <row r="23" spans="1:3" ht="15.75">
      <c r="A23" s="12">
        <v>22</v>
      </c>
      <c r="B23" s="24" t="s">
        <v>671</v>
      </c>
      <c r="C23" s="37" t="s">
        <v>672</v>
      </c>
    </row>
    <row r="24" spans="1:3" ht="15.75">
      <c r="A24" s="12">
        <v>23</v>
      </c>
      <c r="B24" s="24" t="s">
        <v>673</v>
      </c>
      <c r="C24" s="37" t="s">
        <v>674</v>
      </c>
    </row>
    <row r="25" spans="1:3" ht="15.75">
      <c r="A25" s="12">
        <v>24</v>
      </c>
      <c r="B25" s="24" t="s">
        <v>675</v>
      </c>
      <c r="C25" s="37" t="s">
        <v>676</v>
      </c>
    </row>
    <row r="26" spans="1:3" ht="15.75">
      <c r="A26" s="12">
        <v>25</v>
      </c>
      <c r="B26" s="24" t="s">
        <v>677</v>
      </c>
      <c r="C26" s="37" t="s">
        <v>678</v>
      </c>
    </row>
    <row r="27" spans="1:3" ht="15.75">
      <c r="A27" s="12">
        <v>26</v>
      </c>
      <c r="B27" s="24" t="s">
        <v>679</v>
      </c>
      <c r="C27" s="37" t="s">
        <v>680</v>
      </c>
    </row>
    <row r="28" spans="1:3" ht="15.75">
      <c r="A28" s="12">
        <v>27</v>
      </c>
      <c r="B28" s="24" t="s">
        <v>681</v>
      </c>
      <c r="C28" s="37" t="s">
        <v>682</v>
      </c>
    </row>
    <row r="29" spans="1:3" ht="15.75">
      <c r="A29" s="12">
        <v>28</v>
      </c>
      <c r="B29" s="24" t="s">
        <v>683</v>
      </c>
      <c r="C29" s="37" t="s">
        <v>684</v>
      </c>
    </row>
    <row r="30" spans="1:3" ht="15.75">
      <c r="A30" s="12">
        <v>29</v>
      </c>
      <c r="B30" s="24" t="s">
        <v>685</v>
      </c>
      <c r="C30" s="37" t="s">
        <v>686</v>
      </c>
    </row>
    <row r="31" spans="1:3" ht="15.75">
      <c r="A31" s="12">
        <v>30</v>
      </c>
      <c r="B31" s="24" t="s">
        <v>687</v>
      </c>
      <c r="C31" s="37" t="s">
        <v>688</v>
      </c>
    </row>
    <row r="32" spans="1:3" ht="15.75">
      <c r="A32" s="12">
        <v>31</v>
      </c>
      <c r="B32" s="24" t="s">
        <v>689</v>
      </c>
      <c r="C32" s="37" t="s">
        <v>690</v>
      </c>
    </row>
    <row r="33" spans="1:3" ht="15.75">
      <c r="A33" s="12">
        <v>32</v>
      </c>
      <c r="B33" s="24" t="s">
        <v>691</v>
      </c>
      <c r="C33" s="37" t="s">
        <v>692</v>
      </c>
    </row>
    <row r="34" spans="1:3" ht="15.75">
      <c r="A34" s="12">
        <v>33</v>
      </c>
      <c r="B34" s="24" t="s">
        <v>693</v>
      </c>
      <c r="C34" s="37" t="s">
        <v>694</v>
      </c>
    </row>
    <row r="35" spans="1:3" ht="15.75">
      <c r="A35" s="12">
        <v>34</v>
      </c>
      <c r="B35" s="24" t="s">
        <v>695</v>
      </c>
      <c r="C35" s="37" t="s">
        <v>696</v>
      </c>
    </row>
    <row r="36" spans="1:3" ht="15.75">
      <c r="A36" s="12">
        <v>35</v>
      </c>
      <c r="B36" s="24" t="s">
        <v>697</v>
      </c>
      <c r="C36" s="37" t="s">
        <v>698</v>
      </c>
    </row>
    <row r="37" spans="1:3" ht="15.75">
      <c r="A37" s="23">
        <v>36</v>
      </c>
      <c r="B37" s="24" t="s">
        <v>699</v>
      </c>
      <c r="C37" s="37" t="s">
        <v>700</v>
      </c>
    </row>
    <row r="38" spans="1:3" ht="15.75">
      <c r="A38" s="23">
        <v>37</v>
      </c>
      <c r="B38" s="24" t="s">
        <v>701</v>
      </c>
      <c r="C38" s="37" t="s">
        <v>702</v>
      </c>
    </row>
    <row r="39" spans="1:3" ht="15.75">
      <c r="A39" s="23">
        <v>38</v>
      </c>
      <c r="B39" s="24" t="s">
        <v>703</v>
      </c>
      <c r="C39" s="37" t="s">
        <v>704</v>
      </c>
    </row>
    <row r="40" spans="1:3" ht="15.75">
      <c r="A40" s="23">
        <v>39</v>
      </c>
      <c r="B40" s="24" t="s">
        <v>705</v>
      </c>
      <c r="C40" s="37" t="s">
        <v>706</v>
      </c>
    </row>
    <row r="41" spans="1:3" ht="15.75">
      <c r="A41" s="24">
        <v>40</v>
      </c>
      <c r="B41" s="24" t="s">
        <v>707</v>
      </c>
      <c r="C41" s="37" t="s">
        <v>708</v>
      </c>
    </row>
    <row r="42" spans="1:3" ht="15.75">
      <c r="A42" s="24">
        <v>41</v>
      </c>
      <c r="B42" s="24" t="s">
        <v>709</v>
      </c>
      <c r="C42" s="37" t="s">
        <v>710</v>
      </c>
    </row>
    <row r="43" spans="1:3" ht="15.75">
      <c r="A43" s="24">
        <v>42</v>
      </c>
      <c r="B43" s="24" t="s">
        <v>711</v>
      </c>
      <c r="C43" s="37" t="s">
        <v>712</v>
      </c>
    </row>
    <row r="44" spans="1:3" ht="15.75">
      <c r="A44" s="24">
        <v>43</v>
      </c>
      <c r="B44" s="24" t="s">
        <v>713</v>
      </c>
      <c r="C44" s="37" t="s">
        <v>714</v>
      </c>
    </row>
    <row r="45" spans="1:3" ht="15.75">
      <c r="A45" s="24">
        <v>44</v>
      </c>
      <c r="B45" s="24" t="s">
        <v>715</v>
      </c>
      <c r="C45" s="37" t="s">
        <v>716</v>
      </c>
    </row>
    <row r="46" spans="1:3" ht="15.75">
      <c r="A46" s="24">
        <v>45</v>
      </c>
      <c r="B46" s="24" t="s">
        <v>717</v>
      </c>
      <c r="C46" s="37" t="s">
        <v>718</v>
      </c>
    </row>
    <row r="47" spans="1:3" ht="15.75">
      <c r="A47" s="24">
        <v>46</v>
      </c>
      <c r="B47" s="24" t="s">
        <v>719</v>
      </c>
      <c r="C47" s="37" t="s">
        <v>720</v>
      </c>
    </row>
    <row r="48" spans="1:3" ht="15.75">
      <c r="A48" s="24">
        <v>47</v>
      </c>
      <c r="B48" s="24" t="s">
        <v>721</v>
      </c>
      <c r="C48" s="37" t="s">
        <v>722</v>
      </c>
    </row>
    <row r="49" spans="1:3" ht="15.75">
      <c r="A49" s="24">
        <v>48</v>
      </c>
      <c r="B49" s="24" t="s">
        <v>723</v>
      </c>
      <c r="C49" s="37" t="s">
        <v>724</v>
      </c>
    </row>
    <row r="50" spans="1:3" ht="15.75">
      <c r="A50" s="24">
        <v>49</v>
      </c>
      <c r="B50" s="24" t="s">
        <v>725</v>
      </c>
      <c r="C50" s="37" t="s">
        <v>726</v>
      </c>
    </row>
    <row r="51" spans="1:3" ht="15.75">
      <c r="A51" s="24">
        <v>50</v>
      </c>
      <c r="B51" s="24" t="s">
        <v>727</v>
      </c>
      <c r="C51" s="37" t="s">
        <v>728</v>
      </c>
    </row>
    <row r="52" spans="1:3" ht="15.75">
      <c r="A52" s="24">
        <v>51</v>
      </c>
      <c r="B52" s="24" t="s">
        <v>729</v>
      </c>
      <c r="C52" s="37" t="s">
        <v>730</v>
      </c>
    </row>
    <row r="53" spans="1:3" ht="15.75">
      <c r="A53" s="24">
        <v>52</v>
      </c>
      <c r="B53" s="24" t="s">
        <v>731</v>
      </c>
      <c r="C53" s="37" t="s">
        <v>732</v>
      </c>
    </row>
    <row r="54" spans="1:3" ht="15.75">
      <c r="A54" s="24">
        <v>53</v>
      </c>
      <c r="B54" s="24" t="s">
        <v>733</v>
      </c>
      <c r="C54" s="37" t="s">
        <v>734</v>
      </c>
    </row>
    <row r="55" spans="1:3" ht="15.75">
      <c r="A55" s="24">
        <v>54</v>
      </c>
      <c r="B55" s="24" t="s">
        <v>735</v>
      </c>
      <c r="C55" s="37" t="s">
        <v>736</v>
      </c>
    </row>
    <row r="56" spans="1:3" ht="15.75">
      <c r="A56" s="24">
        <v>55</v>
      </c>
      <c r="B56" s="24" t="s">
        <v>737</v>
      </c>
      <c r="C56" s="24" t="s">
        <v>738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739</v>
      </c>
    </row>
    <row r="2" spans="1:1" ht="15.75">
      <c r="A2" s="8" t="s">
        <v>19</v>
      </c>
    </row>
    <row r="3" spans="1:1" ht="47.25">
      <c r="A3" s="8" t="s">
        <v>532</v>
      </c>
    </row>
    <row r="4" spans="1:1" ht="15.75">
      <c r="A4" s="8" t="s">
        <v>20</v>
      </c>
    </row>
    <row r="5" spans="1:1" ht="31.5">
      <c r="A5" s="8" t="s">
        <v>21</v>
      </c>
    </row>
    <row r="6" spans="1:1" ht="31.5">
      <c r="A6" s="8" t="s">
        <v>22</v>
      </c>
    </row>
    <row r="7" spans="1:1" ht="15.75">
      <c r="A7" s="8" t="s">
        <v>23</v>
      </c>
    </row>
    <row r="8" spans="1:1" ht="15.75">
      <c r="A8" s="8" t="s">
        <v>24</v>
      </c>
    </row>
    <row r="9" spans="1:1" ht="15.75">
      <c r="A9" s="8" t="s">
        <v>25</v>
      </c>
    </row>
    <row r="10" spans="1:1" ht="31.5">
      <c r="A10" s="8" t="s">
        <v>26</v>
      </c>
    </row>
    <row r="11" spans="1:1" ht="15.75">
      <c r="A11" s="8" t="s">
        <v>593</v>
      </c>
    </row>
    <row r="12" spans="1:1" ht="15.75">
      <c r="A12" s="8" t="s">
        <v>594</v>
      </c>
    </row>
    <row r="13" spans="1:1" ht="15.75">
      <c r="A13" s="8" t="s">
        <v>595</v>
      </c>
    </row>
    <row r="14" spans="1:1" ht="15.75">
      <c r="A14" s="8" t="s">
        <v>596</v>
      </c>
    </row>
    <row r="15" spans="1:1" ht="15.75">
      <c r="A15" s="8" t="s">
        <v>27</v>
      </c>
    </row>
    <row r="16" spans="1:1" ht="31.5">
      <c r="A16" s="8" t="s">
        <v>597</v>
      </c>
    </row>
    <row r="17" spans="1:1" ht="15.75">
      <c r="A17" s="8" t="s">
        <v>598</v>
      </c>
    </row>
    <row r="18" spans="1:1" ht="31.5">
      <c r="A18" s="8" t="s">
        <v>28</v>
      </c>
    </row>
    <row r="19" spans="1:1" ht="15.75">
      <c r="A19" s="8" t="s">
        <v>528</v>
      </c>
    </row>
    <row r="20" spans="1:1" ht="15.75">
      <c r="A20" s="8" t="s">
        <v>529</v>
      </c>
    </row>
    <row r="21" spans="1:1" ht="15.75">
      <c r="A21" s="8" t="s">
        <v>530</v>
      </c>
    </row>
    <row r="22" spans="1:1" ht="15.75">
      <c r="A22" s="8" t="s">
        <v>531</v>
      </c>
    </row>
    <row r="23" spans="1:1" ht="47.25">
      <c r="A23" s="8" t="s">
        <v>29</v>
      </c>
    </row>
    <row r="24" spans="1:1" ht="47.25">
      <c r="A24" s="8" t="s">
        <v>30</v>
      </c>
    </row>
    <row r="25" spans="1:1" ht="31.5">
      <c r="A25" s="8" t="s">
        <v>31</v>
      </c>
    </row>
    <row r="26" spans="1:1" ht="15.75">
      <c r="A26" s="8" t="s">
        <v>32</v>
      </c>
    </row>
    <row r="27" spans="1:1" ht="15.75">
      <c r="A27" s="8" t="s">
        <v>33</v>
      </c>
    </row>
    <row r="28" spans="1:1" ht="15.75">
      <c r="A28" s="8" t="s">
        <v>34</v>
      </c>
    </row>
    <row r="29" spans="1:1" ht="15.75">
      <c r="A29" s="8" t="s">
        <v>35</v>
      </c>
    </row>
    <row r="30" spans="1:1" ht="15.75">
      <c r="A30" s="8" t="s">
        <v>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3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/>
  <cols>
    <col min="1" max="1" width="10.42578125" style="105" customWidth="1"/>
    <col min="2" max="2" width="58.140625" style="105" customWidth="1"/>
    <col min="3" max="3" width="14.7109375" style="105" customWidth="1"/>
    <col min="4" max="4" width="12.5703125" style="105" customWidth="1"/>
    <col min="5" max="5" width="14.7109375" style="105" customWidth="1"/>
    <col min="6" max="6" width="12.5703125" style="105" customWidth="1"/>
    <col min="7" max="7" width="14.7109375" style="105" customWidth="1"/>
    <col min="8" max="8" width="12.5703125" style="105" customWidth="1"/>
    <col min="9" max="9" width="14.7109375" style="105" customWidth="1"/>
    <col min="10" max="10" width="12.5703125" style="105" customWidth="1"/>
    <col min="11" max="11" width="14.7109375" style="105" customWidth="1"/>
    <col min="12" max="12" width="12.5703125" style="105" customWidth="1"/>
    <col min="13" max="13" width="14.7109375" style="105" customWidth="1"/>
    <col min="14" max="14" width="12.5703125" style="105" customWidth="1"/>
    <col min="15" max="15" width="14.7109375" style="105" customWidth="1"/>
    <col min="16" max="16" width="12.5703125" style="105" customWidth="1"/>
    <col min="17" max="17" width="14.7109375" style="105" customWidth="1"/>
    <col min="18" max="18" width="12.5703125" style="105" customWidth="1"/>
    <col min="19" max="19" width="14.7109375" style="105" customWidth="1"/>
    <col min="20" max="20" width="12.5703125" style="105" customWidth="1"/>
    <col min="21" max="21" width="14.7109375" style="105" customWidth="1"/>
    <col min="22" max="22" width="12.5703125" style="105" customWidth="1"/>
    <col min="23" max="23" width="14.7109375" style="105" customWidth="1"/>
    <col min="24" max="24" width="12.5703125" style="105" customWidth="1"/>
    <col min="25" max="25" width="14.7109375" style="105" customWidth="1"/>
    <col min="26" max="26" width="12.5703125" style="105" customWidth="1"/>
    <col min="27" max="27" width="14.7109375" style="105" customWidth="1"/>
    <col min="28" max="28" width="12.5703125" style="105" customWidth="1"/>
    <col min="29" max="29" width="14.7109375" style="105" customWidth="1"/>
    <col min="30" max="30" width="12.5703125" style="105" customWidth="1"/>
    <col min="31" max="31" width="14.7109375" style="105" customWidth="1"/>
    <col min="32" max="32" width="12.5703125" style="105" customWidth="1"/>
    <col min="33" max="33" width="14.7109375" style="105" customWidth="1"/>
    <col min="34" max="34" width="12.5703125" style="105" customWidth="1"/>
    <col min="35" max="35" width="14.7109375" style="105" customWidth="1"/>
    <col min="36" max="36" width="12.5703125" style="105" customWidth="1"/>
    <col min="37" max="37" width="14.7109375" style="105" customWidth="1"/>
    <col min="38" max="38" width="12.5703125" style="105" customWidth="1"/>
    <col min="39" max="39" width="14.7109375" style="105" customWidth="1"/>
    <col min="40" max="40" width="12.5703125" style="105" customWidth="1"/>
    <col min="41" max="41" width="14.7109375" style="105" customWidth="1"/>
    <col min="42" max="42" width="12.5703125" style="105" customWidth="1"/>
    <col min="43" max="43" width="14.7109375" style="105" customWidth="1"/>
    <col min="44" max="44" width="12.5703125" style="105" customWidth="1"/>
    <col min="45" max="45" width="14.7109375" style="105" customWidth="1"/>
    <col min="46" max="46" width="12.5703125" style="105" customWidth="1"/>
    <col min="47" max="47" width="14.7109375" style="105" customWidth="1"/>
    <col min="48" max="48" width="12.5703125" style="105" customWidth="1"/>
    <col min="49" max="49" width="14.7109375" style="105" customWidth="1"/>
    <col min="50" max="50" width="12.5703125" style="105" customWidth="1"/>
    <col min="51" max="51" width="14.7109375" style="105" customWidth="1"/>
    <col min="52" max="52" width="12.5703125" style="105" customWidth="1"/>
    <col min="53" max="16384" width="9.140625" style="105"/>
  </cols>
  <sheetData>
    <row r="1" spans="1:54" ht="15.75">
      <c r="A1" s="260" t="s">
        <v>870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260"/>
      <c r="AO1" s="260"/>
      <c r="AP1" s="260"/>
      <c r="AQ1" s="260"/>
      <c r="AR1" s="260"/>
      <c r="AS1" s="260"/>
      <c r="AT1" s="260"/>
      <c r="AU1" s="260"/>
      <c r="AV1" s="260"/>
      <c r="AW1" s="260"/>
      <c r="AX1" s="260"/>
      <c r="AY1" s="260"/>
      <c r="AZ1" s="260"/>
    </row>
    <row r="2" spans="1:54" ht="18.75">
      <c r="AK2" s="106"/>
      <c r="AL2" s="107"/>
      <c r="AY2" s="108"/>
      <c r="AZ2" s="225" t="s">
        <v>746</v>
      </c>
    </row>
    <row r="3" spans="1:54" ht="63.75" customHeight="1">
      <c r="A3" s="256" t="s">
        <v>108</v>
      </c>
      <c r="B3" s="256" t="s">
        <v>599</v>
      </c>
      <c r="C3" s="234" t="s">
        <v>846</v>
      </c>
      <c r="D3" s="235"/>
      <c r="E3" s="234" t="s">
        <v>847</v>
      </c>
      <c r="F3" s="235"/>
      <c r="G3" s="234" t="s">
        <v>848</v>
      </c>
      <c r="H3" s="235"/>
      <c r="I3" s="234" t="s">
        <v>855</v>
      </c>
      <c r="J3" s="235"/>
      <c r="K3" s="234" t="s">
        <v>849</v>
      </c>
      <c r="L3" s="235"/>
      <c r="M3" s="234" t="s">
        <v>850</v>
      </c>
      <c r="N3" s="235"/>
      <c r="O3" s="234" t="s">
        <v>852</v>
      </c>
      <c r="P3" s="235"/>
      <c r="Q3" s="234" t="s">
        <v>851</v>
      </c>
      <c r="R3" s="235"/>
      <c r="S3" s="234" t="s">
        <v>854</v>
      </c>
      <c r="T3" s="235"/>
      <c r="U3" s="234" t="s">
        <v>853</v>
      </c>
      <c r="V3" s="235"/>
      <c r="W3" s="234" t="s">
        <v>856</v>
      </c>
      <c r="X3" s="235"/>
      <c r="Y3" s="234" t="s">
        <v>857</v>
      </c>
      <c r="Z3" s="235"/>
      <c r="AA3" s="234" t="s">
        <v>860</v>
      </c>
      <c r="AB3" s="235"/>
      <c r="AC3" s="234" t="s">
        <v>859</v>
      </c>
      <c r="AD3" s="235"/>
      <c r="AE3" s="234" t="s">
        <v>861</v>
      </c>
      <c r="AF3" s="235"/>
      <c r="AG3" s="234" t="s">
        <v>862</v>
      </c>
      <c r="AH3" s="235"/>
      <c r="AI3" s="234" t="s">
        <v>863</v>
      </c>
      <c r="AJ3" s="235"/>
      <c r="AK3" s="234" t="s">
        <v>866</v>
      </c>
      <c r="AL3" s="235"/>
      <c r="AM3" s="234" t="s">
        <v>864</v>
      </c>
      <c r="AN3" s="235"/>
      <c r="AO3" s="234" t="s">
        <v>867</v>
      </c>
      <c r="AP3" s="235"/>
      <c r="AQ3" s="234" t="s">
        <v>868</v>
      </c>
      <c r="AR3" s="235"/>
      <c r="AS3" s="234" t="s">
        <v>858</v>
      </c>
      <c r="AT3" s="235"/>
      <c r="AU3" s="234" t="s">
        <v>869</v>
      </c>
      <c r="AV3" s="235"/>
      <c r="AW3" s="234" t="s">
        <v>865</v>
      </c>
      <c r="AX3" s="235"/>
      <c r="AY3" s="261" t="s">
        <v>77</v>
      </c>
      <c r="AZ3" s="261"/>
    </row>
    <row r="4" spans="1:54" ht="62.25" customHeight="1">
      <c r="A4" s="257"/>
      <c r="B4" s="257"/>
      <c r="C4" s="109" t="s">
        <v>747</v>
      </c>
      <c r="D4" s="110" t="s">
        <v>748</v>
      </c>
      <c r="E4" s="109" t="s">
        <v>747</v>
      </c>
      <c r="F4" s="110" t="s">
        <v>748</v>
      </c>
      <c r="G4" s="109" t="s">
        <v>747</v>
      </c>
      <c r="H4" s="110" t="s">
        <v>748</v>
      </c>
      <c r="I4" s="109" t="s">
        <v>747</v>
      </c>
      <c r="J4" s="110" t="s">
        <v>748</v>
      </c>
      <c r="K4" s="109" t="s">
        <v>747</v>
      </c>
      <c r="L4" s="110" t="s">
        <v>748</v>
      </c>
      <c r="M4" s="109" t="s">
        <v>747</v>
      </c>
      <c r="N4" s="110" t="s">
        <v>748</v>
      </c>
      <c r="O4" s="109" t="s">
        <v>747</v>
      </c>
      <c r="P4" s="110" t="s">
        <v>748</v>
      </c>
      <c r="Q4" s="109" t="s">
        <v>747</v>
      </c>
      <c r="R4" s="110" t="s">
        <v>748</v>
      </c>
      <c r="S4" s="109" t="s">
        <v>747</v>
      </c>
      <c r="T4" s="110" t="s">
        <v>748</v>
      </c>
      <c r="U4" s="109" t="s">
        <v>747</v>
      </c>
      <c r="V4" s="110" t="s">
        <v>748</v>
      </c>
      <c r="W4" s="109" t="s">
        <v>747</v>
      </c>
      <c r="X4" s="110" t="s">
        <v>748</v>
      </c>
      <c r="Y4" s="109" t="s">
        <v>747</v>
      </c>
      <c r="Z4" s="110" t="s">
        <v>748</v>
      </c>
      <c r="AA4" s="109" t="s">
        <v>747</v>
      </c>
      <c r="AB4" s="110" t="s">
        <v>748</v>
      </c>
      <c r="AC4" s="109" t="s">
        <v>747</v>
      </c>
      <c r="AD4" s="110" t="s">
        <v>748</v>
      </c>
      <c r="AE4" s="109" t="s">
        <v>747</v>
      </c>
      <c r="AF4" s="110" t="s">
        <v>748</v>
      </c>
      <c r="AG4" s="109" t="s">
        <v>747</v>
      </c>
      <c r="AH4" s="110" t="s">
        <v>748</v>
      </c>
      <c r="AI4" s="109" t="s">
        <v>747</v>
      </c>
      <c r="AJ4" s="110" t="s">
        <v>748</v>
      </c>
      <c r="AK4" s="109" t="s">
        <v>747</v>
      </c>
      <c r="AL4" s="110" t="s">
        <v>748</v>
      </c>
      <c r="AM4" s="109" t="s">
        <v>747</v>
      </c>
      <c r="AN4" s="110" t="s">
        <v>748</v>
      </c>
      <c r="AO4" s="109" t="s">
        <v>747</v>
      </c>
      <c r="AP4" s="110" t="s">
        <v>748</v>
      </c>
      <c r="AQ4" s="109" t="s">
        <v>747</v>
      </c>
      <c r="AR4" s="110" t="s">
        <v>748</v>
      </c>
      <c r="AS4" s="109" t="s">
        <v>747</v>
      </c>
      <c r="AT4" s="110" t="s">
        <v>748</v>
      </c>
      <c r="AU4" s="109" t="s">
        <v>747</v>
      </c>
      <c r="AV4" s="110" t="s">
        <v>748</v>
      </c>
      <c r="AW4" s="109" t="s">
        <v>747</v>
      </c>
      <c r="AX4" s="110" t="s">
        <v>748</v>
      </c>
      <c r="AY4" s="111" t="s">
        <v>747</v>
      </c>
      <c r="AZ4" s="112" t="s">
        <v>748</v>
      </c>
    </row>
    <row r="5" spans="1:54" ht="15.75">
      <c r="A5" s="109">
        <v>1</v>
      </c>
      <c r="B5" s="46" t="s">
        <v>749</v>
      </c>
      <c r="C5" s="47">
        <v>244804</v>
      </c>
      <c r="D5" s="47">
        <v>0</v>
      </c>
      <c r="E5" s="47">
        <v>583271.35</v>
      </c>
      <c r="F5" s="47">
        <v>0</v>
      </c>
      <c r="G5" s="47">
        <v>676129.94</v>
      </c>
      <c r="H5" s="47">
        <v>0</v>
      </c>
      <c r="I5" s="47">
        <v>68052.08</v>
      </c>
      <c r="J5" s="47">
        <v>0</v>
      </c>
      <c r="K5" s="47">
        <v>753570.42619908333</v>
      </c>
      <c r="L5" s="47">
        <v>0</v>
      </c>
      <c r="M5" s="47">
        <v>415776.77</v>
      </c>
      <c r="N5" s="47">
        <v>0</v>
      </c>
      <c r="O5" s="47">
        <v>242080.38</v>
      </c>
      <c r="P5" s="47">
        <v>0</v>
      </c>
      <c r="Q5" s="47">
        <v>18874.510000000002</v>
      </c>
      <c r="R5" s="47">
        <v>0</v>
      </c>
      <c r="S5" s="47">
        <v>264260.75000000006</v>
      </c>
      <c r="T5" s="47">
        <v>0</v>
      </c>
      <c r="U5" s="47">
        <v>2008359.7699999998</v>
      </c>
      <c r="V5" s="47">
        <v>13373.380000000001</v>
      </c>
      <c r="W5" s="47">
        <v>1000</v>
      </c>
      <c r="X5" s="47">
        <v>0</v>
      </c>
      <c r="Y5" s="47">
        <v>115854.94</v>
      </c>
      <c r="Z5" s="47">
        <v>0</v>
      </c>
      <c r="AA5" s="47">
        <v>0</v>
      </c>
      <c r="AB5" s="47">
        <v>0</v>
      </c>
      <c r="AC5" s="47">
        <v>95021.968761998083</v>
      </c>
      <c r="AD5" s="47">
        <v>0</v>
      </c>
      <c r="AE5" s="47">
        <v>232099.49000000005</v>
      </c>
      <c r="AF5" s="47">
        <v>0</v>
      </c>
      <c r="AG5" s="47">
        <v>0</v>
      </c>
      <c r="AH5" s="47">
        <v>0</v>
      </c>
      <c r="AI5" s="47">
        <v>54787.618830502441</v>
      </c>
      <c r="AJ5" s="47">
        <v>0</v>
      </c>
      <c r="AK5" s="47">
        <v>129.63934128463453</v>
      </c>
      <c r="AL5" s="47">
        <v>0</v>
      </c>
      <c r="AM5" s="47">
        <v>26465.4</v>
      </c>
      <c r="AN5" s="47">
        <v>0</v>
      </c>
      <c r="AO5" s="47">
        <v>20423.189999999999</v>
      </c>
      <c r="AP5" s="47">
        <v>0</v>
      </c>
      <c r="AQ5" s="47">
        <v>0</v>
      </c>
      <c r="AR5" s="47">
        <v>0</v>
      </c>
      <c r="AS5" s="47">
        <v>35465</v>
      </c>
      <c r="AT5" s="47">
        <v>0</v>
      </c>
      <c r="AU5" s="47">
        <v>39.119999999999997</v>
      </c>
      <c r="AV5" s="47">
        <v>0</v>
      </c>
      <c r="AW5" s="47">
        <v>0</v>
      </c>
      <c r="AX5" s="47">
        <v>0</v>
      </c>
      <c r="AY5" s="114">
        <v>5856466.3431328693</v>
      </c>
      <c r="AZ5" s="114">
        <v>13373.380000000001</v>
      </c>
      <c r="BA5" s="115"/>
      <c r="BB5" s="115"/>
    </row>
    <row r="6" spans="1:54" ht="47.25">
      <c r="A6" s="116" t="s">
        <v>750</v>
      </c>
      <c r="B6" s="46" t="s">
        <v>751</v>
      </c>
      <c r="C6" s="47">
        <v>0</v>
      </c>
      <c r="D6" s="113">
        <v>0</v>
      </c>
      <c r="E6" s="47">
        <v>0</v>
      </c>
      <c r="F6" s="113">
        <v>0</v>
      </c>
      <c r="G6" s="47">
        <v>18000</v>
      </c>
      <c r="H6" s="113">
        <v>0</v>
      </c>
      <c r="I6" s="47">
        <v>26384.91</v>
      </c>
      <c r="J6" s="113">
        <v>0</v>
      </c>
      <c r="K6" s="47">
        <v>121.92571774144369</v>
      </c>
      <c r="L6" s="113">
        <v>0</v>
      </c>
      <c r="M6" s="47">
        <v>200</v>
      </c>
      <c r="N6" s="113">
        <v>0</v>
      </c>
      <c r="O6" s="47">
        <v>0</v>
      </c>
      <c r="P6" s="113">
        <v>0</v>
      </c>
      <c r="Q6" s="47">
        <v>0</v>
      </c>
      <c r="R6" s="113">
        <v>0</v>
      </c>
      <c r="S6" s="47">
        <v>0</v>
      </c>
      <c r="T6" s="113">
        <v>0</v>
      </c>
      <c r="U6" s="47">
        <v>1113.23</v>
      </c>
      <c r="V6" s="113">
        <v>0</v>
      </c>
      <c r="W6" s="47">
        <v>1000</v>
      </c>
      <c r="X6" s="113">
        <v>0</v>
      </c>
      <c r="Y6" s="47">
        <v>0</v>
      </c>
      <c r="Z6" s="113">
        <v>0</v>
      </c>
      <c r="AA6" s="47">
        <v>0</v>
      </c>
      <c r="AB6" s="113">
        <v>0</v>
      </c>
      <c r="AC6" s="47">
        <v>29.503739195223599</v>
      </c>
      <c r="AD6" s="113">
        <v>0</v>
      </c>
      <c r="AE6" s="47">
        <v>0</v>
      </c>
      <c r="AF6" s="113">
        <v>0</v>
      </c>
      <c r="AG6" s="47">
        <v>0</v>
      </c>
      <c r="AH6" s="113">
        <v>0</v>
      </c>
      <c r="AI6" s="47">
        <v>0</v>
      </c>
      <c r="AJ6" s="113">
        <v>0</v>
      </c>
      <c r="AK6" s="47">
        <v>0</v>
      </c>
      <c r="AL6" s="113">
        <v>0</v>
      </c>
      <c r="AM6" s="47">
        <v>8833.33</v>
      </c>
      <c r="AN6" s="113">
        <v>0</v>
      </c>
      <c r="AO6" s="47">
        <v>0</v>
      </c>
      <c r="AP6" s="113">
        <v>0</v>
      </c>
      <c r="AQ6" s="47">
        <v>0</v>
      </c>
      <c r="AR6" s="113">
        <v>0</v>
      </c>
      <c r="AS6" s="47">
        <v>0</v>
      </c>
      <c r="AT6" s="113">
        <v>0</v>
      </c>
      <c r="AU6" s="47">
        <v>0</v>
      </c>
      <c r="AV6" s="113">
        <v>0</v>
      </c>
      <c r="AW6" s="47">
        <v>0</v>
      </c>
      <c r="AX6" s="113">
        <v>0</v>
      </c>
      <c r="AY6" s="114">
        <v>55682.89945693667</v>
      </c>
      <c r="AZ6" s="114">
        <v>0</v>
      </c>
      <c r="BA6" s="115"/>
      <c r="BB6" s="115"/>
    </row>
    <row r="7" spans="1:54" ht="15.75">
      <c r="A7" s="109">
        <v>2</v>
      </c>
      <c r="B7" s="46" t="s">
        <v>752</v>
      </c>
      <c r="C7" s="47">
        <v>0</v>
      </c>
      <c r="D7" s="113">
        <v>0</v>
      </c>
      <c r="E7" s="47">
        <v>2445595.71</v>
      </c>
      <c r="F7" s="113">
        <v>0</v>
      </c>
      <c r="G7" s="47">
        <v>0</v>
      </c>
      <c r="H7" s="113">
        <v>0</v>
      </c>
      <c r="I7" s="47">
        <v>0</v>
      </c>
      <c r="J7" s="113">
        <v>0</v>
      </c>
      <c r="K7" s="47">
        <v>0</v>
      </c>
      <c r="L7" s="113">
        <v>0</v>
      </c>
      <c r="M7" s="47">
        <v>0</v>
      </c>
      <c r="N7" s="113">
        <v>0</v>
      </c>
      <c r="O7" s="47">
        <v>4102</v>
      </c>
      <c r="P7" s="113">
        <v>0</v>
      </c>
      <c r="Q7" s="47">
        <v>420474.16999999969</v>
      </c>
      <c r="R7" s="113">
        <v>0</v>
      </c>
      <c r="S7" s="47">
        <v>84096.9</v>
      </c>
      <c r="T7" s="113">
        <v>0</v>
      </c>
      <c r="U7" s="47">
        <v>4935965.6499999985</v>
      </c>
      <c r="V7" s="113">
        <v>0</v>
      </c>
      <c r="W7" s="47">
        <v>0</v>
      </c>
      <c r="X7" s="113">
        <v>0</v>
      </c>
      <c r="Y7" s="47">
        <v>18987.169999999998</v>
      </c>
      <c r="Z7" s="113">
        <v>0</v>
      </c>
      <c r="AA7" s="47">
        <v>5436390.04</v>
      </c>
      <c r="AB7" s="113">
        <v>0</v>
      </c>
      <c r="AC7" s="47">
        <v>0</v>
      </c>
      <c r="AD7" s="113">
        <v>0</v>
      </c>
      <c r="AE7" s="47">
        <v>3041160.1600000691</v>
      </c>
      <c r="AF7" s="113">
        <v>0</v>
      </c>
      <c r="AG7" s="47">
        <v>0</v>
      </c>
      <c r="AH7" s="113">
        <v>0</v>
      </c>
      <c r="AI7" s="47">
        <v>1445686.7411694976</v>
      </c>
      <c r="AJ7" s="113">
        <v>0</v>
      </c>
      <c r="AK7" s="47">
        <v>1231366.8177117698</v>
      </c>
      <c r="AL7" s="113">
        <v>0</v>
      </c>
      <c r="AM7" s="47">
        <v>994495.18999998283</v>
      </c>
      <c r="AN7" s="113">
        <v>0</v>
      </c>
      <c r="AO7" s="47">
        <v>366120.74000000005</v>
      </c>
      <c r="AP7" s="113">
        <v>0</v>
      </c>
      <c r="AQ7" s="47">
        <v>338077.8</v>
      </c>
      <c r="AR7" s="113">
        <v>0</v>
      </c>
      <c r="AS7" s="47">
        <v>0</v>
      </c>
      <c r="AT7" s="113">
        <v>0</v>
      </c>
      <c r="AU7" s="47">
        <v>0</v>
      </c>
      <c r="AV7" s="113">
        <v>0</v>
      </c>
      <c r="AW7" s="47">
        <v>0</v>
      </c>
      <c r="AX7" s="113">
        <v>0</v>
      </c>
      <c r="AY7" s="114">
        <v>20762519.088881318</v>
      </c>
      <c r="AZ7" s="114">
        <v>0</v>
      </c>
      <c r="BA7" s="115"/>
      <c r="BB7" s="115"/>
    </row>
    <row r="8" spans="1:54" ht="31.5">
      <c r="A8" s="109">
        <v>3</v>
      </c>
      <c r="B8" s="46" t="s">
        <v>753</v>
      </c>
      <c r="C8" s="47">
        <v>7879855</v>
      </c>
      <c r="D8" s="113">
        <v>0</v>
      </c>
      <c r="E8" s="47">
        <v>8513943.4199999999</v>
      </c>
      <c r="F8" s="113">
        <v>0</v>
      </c>
      <c r="G8" s="47">
        <v>28763436.700000003</v>
      </c>
      <c r="H8" s="113">
        <v>0</v>
      </c>
      <c r="I8" s="47">
        <v>7396092.0099999998</v>
      </c>
      <c r="J8" s="113">
        <v>0</v>
      </c>
      <c r="K8" s="47">
        <v>24486438.513327472</v>
      </c>
      <c r="L8" s="113">
        <v>0</v>
      </c>
      <c r="M8" s="47">
        <v>24197521.309999876</v>
      </c>
      <c r="N8" s="113">
        <v>0</v>
      </c>
      <c r="O8" s="47">
        <v>1681290.2000000004</v>
      </c>
      <c r="P8" s="113">
        <v>0</v>
      </c>
      <c r="Q8" s="47">
        <v>321508.22999999981</v>
      </c>
      <c r="R8" s="113">
        <v>0</v>
      </c>
      <c r="S8" s="47">
        <v>19881988.469999999</v>
      </c>
      <c r="T8" s="113">
        <v>0</v>
      </c>
      <c r="U8" s="47">
        <v>12366868.399999997</v>
      </c>
      <c r="V8" s="113">
        <v>165223.44</v>
      </c>
      <c r="W8" s="47">
        <v>3495927.8699999996</v>
      </c>
      <c r="X8" s="113">
        <v>0</v>
      </c>
      <c r="Y8" s="47">
        <v>981353.19999999925</v>
      </c>
      <c r="Z8" s="113">
        <v>0</v>
      </c>
      <c r="AA8" s="47">
        <v>0</v>
      </c>
      <c r="AB8" s="113">
        <v>0</v>
      </c>
      <c r="AC8" s="47">
        <v>2390110.0606943672</v>
      </c>
      <c r="AD8" s="113">
        <v>0</v>
      </c>
      <c r="AE8" s="47">
        <v>3114.58</v>
      </c>
      <c r="AF8" s="113">
        <v>0</v>
      </c>
      <c r="AG8" s="47">
        <v>-13783.08</v>
      </c>
      <c r="AH8" s="113">
        <v>0</v>
      </c>
      <c r="AI8" s="47">
        <v>0</v>
      </c>
      <c r="AJ8" s="113">
        <v>0</v>
      </c>
      <c r="AK8" s="47">
        <v>0</v>
      </c>
      <c r="AL8" s="113">
        <v>0</v>
      </c>
      <c r="AM8" s="47">
        <v>49552.649999999987</v>
      </c>
      <c r="AN8" s="113">
        <v>0</v>
      </c>
      <c r="AO8" s="47">
        <v>0</v>
      </c>
      <c r="AP8" s="113">
        <v>0</v>
      </c>
      <c r="AQ8" s="47">
        <v>0</v>
      </c>
      <c r="AR8" s="113">
        <v>0</v>
      </c>
      <c r="AS8" s="47">
        <v>29625.120000000003</v>
      </c>
      <c r="AT8" s="113">
        <v>0</v>
      </c>
      <c r="AU8" s="47">
        <v>230.14</v>
      </c>
      <c r="AV8" s="113">
        <v>114.89</v>
      </c>
      <c r="AW8" s="47">
        <v>0</v>
      </c>
      <c r="AX8" s="113">
        <v>0</v>
      </c>
      <c r="AY8" s="114">
        <v>142425072.7940217</v>
      </c>
      <c r="AZ8" s="114">
        <v>165338.33000000002</v>
      </c>
      <c r="BA8" s="115"/>
      <c r="BB8" s="115"/>
    </row>
    <row r="9" spans="1:54" ht="15.75">
      <c r="A9" s="109">
        <v>4</v>
      </c>
      <c r="B9" s="46" t="s">
        <v>754</v>
      </c>
      <c r="C9" s="47">
        <v>0</v>
      </c>
      <c r="D9" s="113">
        <v>0</v>
      </c>
      <c r="E9" s="47">
        <v>0</v>
      </c>
      <c r="F9" s="113">
        <v>0</v>
      </c>
      <c r="G9" s="47">
        <v>55587.65</v>
      </c>
      <c r="H9" s="113">
        <v>53401.02</v>
      </c>
      <c r="I9" s="47">
        <v>0</v>
      </c>
      <c r="J9" s="113">
        <v>0</v>
      </c>
      <c r="K9" s="47">
        <v>900.09163477875882</v>
      </c>
      <c r="L9" s="113">
        <v>0</v>
      </c>
      <c r="M9" s="47">
        <v>0</v>
      </c>
      <c r="N9" s="113">
        <v>0</v>
      </c>
      <c r="O9" s="47">
        <v>8358.09</v>
      </c>
      <c r="P9" s="113">
        <v>0</v>
      </c>
      <c r="Q9" s="47">
        <v>0</v>
      </c>
      <c r="R9" s="113">
        <v>0</v>
      </c>
      <c r="S9" s="47">
        <v>0</v>
      </c>
      <c r="T9" s="113">
        <v>0</v>
      </c>
      <c r="U9" s="47">
        <v>215610.06</v>
      </c>
      <c r="V9" s="113">
        <v>0</v>
      </c>
      <c r="W9" s="47">
        <v>0</v>
      </c>
      <c r="X9" s="113">
        <v>0</v>
      </c>
      <c r="Y9" s="47">
        <v>0</v>
      </c>
      <c r="Z9" s="113">
        <v>0</v>
      </c>
      <c r="AA9" s="47">
        <v>0</v>
      </c>
      <c r="AB9" s="113">
        <v>0</v>
      </c>
      <c r="AC9" s="47">
        <v>0</v>
      </c>
      <c r="AD9" s="113">
        <v>0</v>
      </c>
      <c r="AE9" s="47">
        <v>0</v>
      </c>
      <c r="AF9" s="113">
        <v>0</v>
      </c>
      <c r="AG9" s="47">
        <v>0</v>
      </c>
      <c r="AH9" s="113">
        <v>0</v>
      </c>
      <c r="AI9" s="47">
        <v>0</v>
      </c>
      <c r="AJ9" s="113">
        <v>0</v>
      </c>
      <c r="AK9" s="47">
        <v>0</v>
      </c>
      <c r="AL9" s="113">
        <v>0</v>
      </c>
      <c r="AM9" s="47">
        <v>0</v>
      </c>
      <c r="AN9" s="113">
        <v>0</v>
      </c>
      <c r="AO9" s="47">
        <v>0</v>
      </c>
      <c r="AP9" s="113">
        <v>0</v>
      </c>
      <c r="AQ9" s="47">
        <v>0</v>
      </c>
      <c r="AR9" s="113">
        <v>0</v>
      </c>
      <c r="AS9" s="47">
        <v>0</v>
      </c>
      <c r="AT9" s="113">
        <v>0</v>
      </c>
      <c r="AU9" s="47">
        <v>0</v>
      </c>
      <c r="AV9" s="113">
        <v>0</v>
      </c>
      <c r="AW9" s="47">
        <v>0</v>
      </c>
      <c r="AX9" s="113">
        <v>0</v>
      </c>
      <c r="AY9" s="114">
        <v>280455.89163477876</v>
      </c>
      <c r="AZ9" s="114">
        <v>53401.02</v>
      </c>
      <c r="BA9" s="115"/>
      <c r="BB9" s="115"/>
    </row>
    <row r="10" spans="1:54" ht="15.75">
      <c r="A10" s="109">
        <v>5</v>
      </c>
      <c r="B10" s="46" t="s">
        <v>755</v>
      </c>
      <c r="C10" s="47">
        <v>0</v>
      </c>
      <c r="D10" s="113">
        <v>0</v>
      </c>
      <c r="E10" s="47">
        <v>0</v>
      </c>
      <c r="F10" s="113">
        <v>0</v>
      </c>
      <c r="G10" s="47">
        <v>75360.78</v>
      </c>
      <c r="H10" s="113">
        <v>0</v>
      </c>
      <c r="I10" s="47">
        <v>0</v>
      </c>
      <c r="J10" s="113">
        <v>0</v>
      </c>
      <c r="K10" s="47">
        <v>0</v>
      </c>
      <c r="L10" s="113">
        <v>0</v>
      </c>
      <c r="M10" s="47">
        <v>93754.31</v>
      </c>
      <c r="N10" s="113">
        <v>0</v>
      </c>
      <c r="O10" s="47">
        <v>0</v>
      </c>
      <c r="P10" s="113">
        <v>0</v>
      </c>
      <c r="Q10" s="47">
        <v>0</v>
      </c>
      <c r="R10" s="113">
        <v>0</v>
      </c>
      <c r="S10" s="47">
        <v>0</v>
      </c>
      <c r="T10" s="113">
        <v>0</v>
      </c>
      <c r="U10" s="47">
        <v>0</v>
      </c>
      <c r="V10" s="113">
        <v>0</v>
      </c>
      <c r="W10" s="47">
        <v>0</v>
      </c>
      <c r="X10" s="113">
        <v>0</v>
      </c>
      <c r="Y10" s="47">
        <v>0</v>
      </c>
      <c r="Z10" s="113">
        <v>0</v>
      </c>
      <c r="AA10" s="47">
        <v>0</v>
      </c>
      <c r="AB10" s="113">
        <v>0</v>
      </c>
      <c r="AC10" s="47">
        <v>55.242119474267916</v>
      </c>
      <c r="AD10" s="113">
        <v>0</v>
      </c>
      <c r="AE10" s="47">
        <v>0</v>
      </c>
      <c r="AF10" s="113">
        <v>0</v>
      </c>
      <c r="AG10" s="47">
        <v>0</v>
      </c>
      <c r="AH10" s="113">
        <v>0</v>
      </c>
      <c r="AI10" s="47">
        <v>0</v>
      </c>
      <c r="AJ10" s="113">
        <v>0</v>
      </c>
      <c r="AK10" s="47">
        <v>0</v>
      </c>
      <c r="AL10" s="113">
        <v>0</v>
      </c>
      <c r="AM10" s="47">
        <v>0</v>
      </c>
      <c r="AN10" s="113">
        <v>0</v>
      </c>
      <c r="AO10" s="47">
        <v>0</v>
      </c>
      <c r="AP10" s="113">
        <v>0</v>
      </c>
      <c r="AQ10" s="47">
        <v>0</v>
      </c>
      <c r="AR10" s="113">
        <v>0</v>
      </c>
      <c r="AS10" s="47">
        <v>0</v>
      </c>
      <c r="AT10" s="113">
        <v>0</v>
      </c>
      <c r="AU10" s="47">
        <v>0</v>
      </c>
      <c r="AV10" s="113">
        <v>0</v>
      </c>
      <c r="AW10" s="47">
        <v>0</v>
      </c>
      <c r="AX10" s="113">
        <v>0</v>
      </c>
      <c r="AY10" s="114">
        <v>169170.33211947427</v>
      </c>
      <c r="AZ10" s="114">
        <v>0</v>
      </c>
      <c r="BA10" s="115"/>
      <c r="BB10" s="115"/>
    </row>
    <row r="11" spans="1:54" ht="15.75">
      <c r="A11" s="109">
        <v>6</v>
      </c>
      <c r="B11" s="46" t="s">
        <v>756</v>
      </c>
      <c r="C11" s="47">
        <v>96</v>
      </c>
      <c r="D11" s="113">
        <v>0</v>
      </c>
      <c r="E11" s="47">
        <v>167375.94</v>
      </c>
      <c r="F11" s="113">
        <v>0</v>
      </c>
      <c r="G11" s="47">
        <v>533580.53</v>
      </c>
      <c r="H11" s="113">
        <v>67008.69</v>
      </c>
      <c r="I11" s="47">
        <v>0</v>
      </c>
      <c r="J11" s="113">
        <v>0</v>
      </c>
      <c r="K11" s="47">
        <v>0</v>
      </c>
      <c r="L11" s="113">
        <v>0</v>
      </c>
      <c r="M11" s="47">
        <v>49538.42</v>
      </c>
      <c r="N11" s="113">
        <v>0</v>
      </c>
      <c r="O11" s="47">
        <v>0</v>
      </c>
      <c r="P11" s="113">
        <v>0</v>
      </c>
      <c r="Q11" s="47">
        <v>0</v>
      </c>
      <c r="R11" s="113">
        <v>0</v>
      </c>
      <c r="S11" s="47">
        <v>109918.66</v>
      </c>
      <c r="T11" s="113">
        <v>0</v>
      </c>
      <c r="U11" s="47">
        <v>215.26</v>
      </c>
      <c r="V11" s="113">
        <v>0</v>
      </c>
      <c r="W11" s="47">
        <v>0</v>
      </c>
      <c r="X11" s="113">
        <v>0</v>
      </c>
      <c r="Y11" s="47">
        <v>0</v>
      </c>
      <c r="Z11" s="113">
        <v>0</v>
      </c>
      <c r="AA11" s="47">
        <v>0</v>
      </c>
      <c r="AB11" s="113">
        <v>0</v>
      </c>
      <c r="AC11" s="47">
        <v>0</v>
      </c>
      <c r="AD11" s="113">
        <v>0</v>
      </c>
      <c r="AE11" s="47">
        <v>0</v>
      </c>
      <c r="AF11" s="113">
        <v>0</v>
      </c>
      <c r="AG11" s="47">
        <v>26020.244970200001</v>
      </c>
      <c r="AH11" s="113">
        <v>26020.244970200001</v>
      </c>
      <c r="AI11" s="47">
        <v>0</v>
      </c>
      <c r="AJ11" s="113">
        <v>0</v>
      </c>
      <c r="AK11" s="47">
        <v>0</v>
      </c>
      <c r="AL11" s="113">
        <v>0</v>
      </c>
      <c r="AM11" s="47">
        <v>0</v>
      </c>
      <c r="AN11" s="113">
        <v>0</v>
      </c>
      <c r="AO11" s="47">
        <v>0</v>
      </c>
      <c r="AP11" s="113">
        <v>0</v>
      </c>
      <c r="AQ11" s="47">
        <v>0</v>
      </c>
      <c r="AR11" s="113">
        <v>0</v>
      </c>
      <c r="AS11" s="47">
        <v>0</v>
      </c>
      <c r="AT11" s="113">
        <v>0</v>
      </c>
      <c r="AU11" s="47">
        <v>0</v>
      </c>
      <c r="AV11" s="113">
        <v>0</v>
      </c>
      <c r="AW11" s="47">
        <v>0</v>
      </c>
      <c r="AX11" s="113">
        <v>0</v>
      </c>
      <c r="AY11" s="114">
        <v>886745.05497020006</v>
      </c>
      <c r="AZ11" s="114">
        <v>93028.934970200004</v>
      </c>
      <c r="BA11" s="115"/>
      <c r="BB11" s="115"/>
    </row>
    <row r="12" spans="1:54" ht="15.75">
      <c r="A12" s="109">
        <v>7</v>
      </c>
      <c r="B12" s="46" t="s">
        <v>757</v>
      </c>
      <c r="C12" s="47">
        <v>1450</v>
      </c>
      <c r="D12" s="113">
        <v>0</v>
      </c>
      <c r="E12" s="47">
        <v>147941.34999999998</v>
      </c>
      <c r="F12" s="113">
        <v>34567.280745099997</v>
      </c>
      <c r="G12" s="47">
        <v>2324766.5400000005</v>
      </c>
      <c r="H12" s="113">
        <v>0</v>
      </c>
      <c r="I12" s="47">
        <v>0</v>
      </c>
      <c r="J12" s="113">
        <v>0</v>
      </c>
      <c r="K12" s="47">
        <v>226313.39977121408</v>
      </c>
      <c r="L12" s="113">
        <v>0</v>
      </c>
      <c r="M12" s="47">
        <v>5736.0499999999993</v>
      </c>
      <c r="N12" s="113">
        <v>0</v>
      </c>
      <c r="O12" s="47">
        <v>3165.47</v>
      </c>
      <c r="P12" s="113">
        <v>0</v>
      </c>
      <c r="Q12" s="47">
        <v>0</v>
      </c>
      <c r="R12" s="113">
        <v>0</v>
      </c>
      <c r="S12" s="47">
        <v>79793.149999999994</v>
      </c>
      <c r="T12" s="113">
        <v>0</v>
      </c>
      <c r="U12" s="47">
        <v>19116.48</v>
      </c>
      <c r="V12" s="113">
        <v>0</v>
      </c>
      <c r="W12" s="47">
        <v>212826.78</v>
      </c>
      <c r="X12" s="113">
        <v>0</v>
      </c>
      <c r="Y12" s="47">
        <v>906.5100000000001</v>
      </c>
      <c r="Z12" s="113">
        <v>0</v>
      </c>
      <c r="AA12" s="47">
        <v>0</v>
      </c>
      <c r="AB12" s="113">
        <v>0</v>
      </c>
      <c r="AC12" s="47">
        <v>708.47816241293287</v>
      </c>
      <c r="AD12" s="113">
        <v>0</v>
      </c>
      <c r="AE12" s="47">
        <v>0</v>
      </c>
      <c r="AF12" s="113">
        <v>0</v>
      </c>
      <c r="AG12" s="47">
        <v>323601.06743120006</v>
      </c>
      <c r="AH12" s="113">
        <v>323601.06743120006</v>
      </c>
      <c r="AI12" s="47">
        <v>0</v>
      </c>
      <c r="AJ12" s="113">
        <v>0</v>
      </c>
      <c r="AK12" s="47">
        <v>0</v>
      </c>
      <c r="AL12" s="113">
        <v>0</v>
      </c>
      <c r="AM12" s="47">
        <v>0</v>
      </c>
      <c r="AN12" s="113">
        <v>0</v>
      </c>
      <c r="AO12" s="47">
        <v>0</v>
      </c>
      <c r="AP12" s="113">
        <v>0</v>
      </c>
      <c r="AQ12" s="47">
        <v>0</v>
      </c>
      <c r="AR12" s="113">
        <v>0</v>
      </c>
      <c r="AS12" s="47">
        <v>0</v>
      </c>
      <c r="AT12" s="113">
        <v>0</v>
      </c>
      <c r="AU12" s="47">
        <v>0</v>
      </c>
      <c r="AV12" s="113">
        <v>0</v>
      </c>
      <c r="AW12" s="47">
        <v>0</v>
      </c>
      <c r="AX12" s="113">
        <v>0</v>
      </c>
      <c r="AY12" s="114">
        <v>3346325.2753648274</v>
      </c>
      <c r="AZ12" s="114">
        <v>358168.34817630006</v>
      </c>
      <c r="BA12" s="115"/>
      <c r="BB12" s="115"/>
    </row>
    <row r="13" spans="1:54" ht="15.75">
      <c r="A13" s="109">
        <v>8</v>
      </c>
      <c r="B13" s="46" t="s">
        <v>758</v>
      </c>
      <c r="C13" s="47">
        <v>333478</v>
      </c>
      <c r="D13" s="113">
        <v>0</v>
      </c>
      <c r="E13" s="47">
        <v>2243403.0099999998</v>
      </c>
      <c r="F13" s="113">
        <v>484292.25870100001</v>
      </c>
      <c r="G13" s="47">
        <v>10412158.719999999</v>
      </c>
      <c r="H13" s="113">
        <v>936.48</v>
      </c>
      <c r="I13" s="47">
        <v>3166.19</v>
      </c>
      <c r="J13" s="113">
        <v>0</v>
      </c>
      <c r="K13" s="47">
        <v>4540168.8970554974</v>
      </c>
      <c r="L13" s="113">
        <v>29330.1</v>
      </c>
      <c r="M13" s="47">
        <v>1545918.7800000007</v>
      </c>
      <c r="N13" s="113">
        <v>0</v>
      </c>
      <c r="O13" s="47">
        <v>2562466.3999999994</v>
      </c>
      <c r="P13" s="113">
        <v>0</v>
      </c>
      <c r="Q13" s="47">
        <v>13132.89</v>
      </c>
      <c r="R13" s="113">
        <v>0</v>
      </c>
      <c r="S13" s="47">
        <v>2047948.1199999996</v>
      </c>
      <c r="T13" s="113">
        <v>0</v>
      </c>
      <c r="U13" s="47">
        <v>4694474.25</v>
      </c>
      <c r="V13" s="113">
        <v>4525.97</v>
      </c>
      <c r="W13" s="47">
        <v>1939047.3500000008</v>
      </c>
      <c r="X13" s="113">
        <v>0</v>
      </c>
      <c r="Y13" s="47">
        <v>636795.74000000011</v>
      </c>
      <c r="Z13" s="113">
        <v>0</v>
      </c>
      <c r="AA13" s="47">
        <v>0</v>
      </c>
      <c r="AB13" s="113">
        <v>0</v>
      </c>
      <c r="AC13" s="47">
        <v>663777.94533254753</v>
      </c>
      <c r="AD13" s="113">
        <v>0</v>
      </c>
      <c r="AE13" s="47">
        <v>44471.66</v>
      </c>
      <c r="AF13" s="113">
        <v>0</v>
      </c>
      <c r="AG13" s="47">
        <v>821606.16451180005</v>
      </c>
      <c r="AH13" s="113">
        <v>821606.16451180005</v>
      </c>
      <c r="AI13" s="47">
        <v>0</v>
      </c>
      <c r="AJ13" s="113">
        <v>0</v>
      </c>
      <c r="AK13" s="47">
        <v>802.12950686240254</v>
      </c>
      <c r="AL13" s="113">
        <v>0</v>
      </c>
      <c r="AM13" s="47">
        <v>131413.62</v>
      </c>
      <c r="AN13" s="113">
        <v>0</v>
      </c>
      <c r="AO13" s="47">
        <v>5321.9</v>
      </c>
      <c r="AP13" s="113">
        <v>0</v>
      </c>
      <c r="AQ13" s="47">
        <v>0</v>
      </c>
      <c r="AR13" s="113">
        <v>0</v>
      </c>
      <c r="AS13" s="47">
        <v>9839.26</v>
      </c>
      <c r="AT13" s="113">
        <v>0</v>
      </c>
      <c r="AU13" s="47">
        <v>31730.92</v>
      </c>
      <c r="AV13" s="113">
        <v>0</v>
      </c>
      <c r="AW13" s="47">
        <v>0</v>
      </c>
      <c r="AX13" s="113">
        <v>0</v>
      </c>
      <c r="AY13" s="114">
        <v>32681121.946406707</v>
      </c>
      <c r="AZ13" s="114">
        <v>1340690.9732128</v>
      </c>
      <c r="BA13" s="115"/>
      <c r="BB13" s="115"/>
    </row>
    <row r="14" spans="1:54" ht="15.75">
      <c r="A14" s="117" t="s">
        <v>793</v>
      </c>
      <c r="B14" s="46" t="s">
        <v>837</v>
      </c>
      <c r="C14" s="47">
        <v>231434</v>
      </c>
      <c r="D14" s="113">
        <v>0</v>
      </c>
      <c r="E14" s="47">
        <v>0</v>
      </c>
      <c r="F14" s="113">
        <v>0</v>
      </c>
      <c r="G14" s="47">
        <v>7513218.0700000003</v>
      </c>
      <c r="H14" s="113">
        <v>1173.5</v>
      </c>
      <c r="I14" s="47">
        <v>3166.19</v>
      </c>
      <c r="J14" s="113">
        <v>0</v>
      </c>
      <c r="K14" s="47">
        <v>942910.25721126411</v>
      </c>
      <c r="L14" s="113">
        <v>29330.1</v>
      </c>
      <c r="M14" s="47">
        <v>978149.30000000051</v>
      </c>
      <c r="N14" s="113">
        <v>0</v>
      </c>
      <c r="O14" s="47">
        <v>2387144.73</v>
      </c>
      <c r="P14" s="113">
        <v>0</v>
      </c>
      <c r="Q14" s="47">
        <v>0</v>
      </c>
      <c r="R14" s="113">
        <v>0</v>
      </c>
      <c r="S14" s="47">
        <v>521390.35000000003</v>
      </c>
      <c r="T14" s="113">
        <v>0</v>
      </c>
      <c r="U14" s="47">
        <v>2587430.37</v>
      </c>
      <c r="V14" s="113">
        <v>4525.97</v>
      </c>
      <c r="W14" s="47">
        <v>324319.86</v>
      </c>
      <c r="X14" s="113">
        <v>0</v>
      </c>
      <c r="Y14" s="47">
        <v>152747.42000000001</v>
      </c>
      <c r="Z14" s="113">
        <v>0</v>
      </c>
      <c r="AA14" s="47">
        <v>0</v>
      </c>
      <c r="AB14" s="113">
        <v>0</v>
      </c>
      <c r="AC14" s="47">
        <v>663630.56205994892</v>
      </c>
      <c r="AD14" s="113">
        <v>0</v>
      </c>
      <c r="AE14" s="47">
        <v>44471.66</v>
      </c>
      <c r="AF14" s="113">
        <v>0</v>
      </c>
      <c r="AG14" s="47">
        <v>0</v>
      </c>
      <c r="AH14" s="113">
        <v>0</v>
      </c>
      <c r="AI14" s="47">
        <v>0</v>
      </c>
      <c r="AJ14" s="113">
        <v>0</v>
      </c>
      <c r="AK14" s="47">
        <v>802.12950686240254</v>
      </c>
      <c r="AL14" s="113">
        <v>0</v>
      </c>
      <c r="AM14" s="47">
        <v>105753.95999999999</v>
      </c>
      <c r="AN14" s="113">
        <v>0</v>
      </c>
      <c r="AO14" s="47">
        <v>5321.9</v>
      </c>
      <c r="AP14" s="113">
        <v>0</v>
      </c>
      <c r="AQ14" s="47">
        <v>0</v>
      </c>
      <c r="AR14" s="113">
        <v>0</v>
      </c>
      <c r="AS14" s="47">
        <v>9839.26</v>
      </c>
      <c r="AT14" s="113">
        <v>0</v>
      </c>
      <c r="AU14" s="47">
        <v>0</v>
      </c>
      <c r="AV14" s="113">
        <v>0</v>
      </c>
      <c r="AW14" s="47">
        <v>0</v>
      </c>
      <c r="AX14" s="113">
        <v>0</v>
      </c>
      <c r="AY14" s="114">
        <v>16471730.018778076</v>
      </c>
      <c r="AZ14" s="114">
        <v>35029.57</v>
      </c>
      <c r="BA14" s="115"/>
      <c r="BB14" s="115"/>
    </row>
    <row r="15" spans="1:54" ht="15.75">
      <c r="A15" s="117" t="s">
        <v>794</v>
      </c>
      <c r="B15" s="46" t="s">
        <v>838</v>
      </c>
      <c r="C15" s="47">
        <v>77293</v>
      </c>
      <c r="D15" s="113">
        <v>0</v>
      </c>
      <c r="E15" s="47">
        <v>1831115.85</v>
      </c>
      <c r="F15" s="113">
        <v>248058.89681500001</v>
      </c>
      <c r="G15" s="47">
        <v>1817200.5999999996</v>
      </c>
      <c r="H15" s="113">
        <v>-237.02</v>
      </c>
      <c r="I15" s="47">
        <v>0</v>
      </c>
      <c r="J15" s="113">
        <v>0</v>
      </c>
      <c r="K15" s="47">
        <v>3045592.2813137257</v>
      </c>
      <c r="L15" s="113">
        <v>0</v>
      </c>
      <c r="M15" s="47">
        <v>561522.18000000017</v>
      </c>
      <c r="N15" s="113">
        <v>0</v>
      </c>
      <c r="O15" s="47">
        <v>108363.64000000003</v>
      </c>
      <c r="P15" s="113">
        <v>0</v>
      </c>
      <c r="Q15" s="47">
        <v>12482.89</v>
      </c>
      <c r="R15" s="113">
        <v>0</v>
      </c>
      <c r="S15" s="47">
        <v>1371784.6099999999</v>
      </c>
      <c r="T15" s="113">
        <v>0</v>
      </c>
      <c r="U15" s="47">
        <v>1318226.18</v>
      </c>
      <c r="V15" s="113">
        <v>0</v>
      </c>
      <c r="W15" s="47">
        <v>838587.27000000095</v>
      </c>
      <c r="X15" s="113">
        <v>0</v>
      </c>
      <c r="Y15" s="47">
        <v>484048.32</v>
      </c>
      <c r="Z15" s="113">
        <v>0</v>
      </c>
      <c r="AA15" s="47">
        <v>0</v>
      </c>
      <c r="AB15" s="113">
        <v>0</v>
      </c>
      <c r="AC15" s="47">
        <v>0</v>
      </c>
      <c r="AD15" s="113">
        <v>0</v>
      </c>
      <c r="AE15" s="47">
        <v>0</v>
      </c>
      <c r="AF15" s="113">
        <v>0</v>
      </c>
      <c r="AG15" s="47">
        <v>290786.07919179992</v>
      </c>
      <c r="AH15" s="113">
        <v>290786.07919179992</v>
      </c>
      <c r="AI15" s="47">
        <v>0</v>
      </c>
      <c r="AJ15" s="113">
        <v>0</v>
      </c>
      <c r="AK15" s="47">
        <v>0</v>
      </c>
      <c r="AL15" s="113">
        <v>0</v>
      </c>
      <c r="AM15" s="47">
        <v>0</v>
      </c>
      <c r="AN15" s="113">
        <v>0</v>
      </c>
      <c r="AO15" s="47">
        <v>0</v>
      </c>
      <c r="AP15" s="113">
        <v>0</v>
      </c>
      <c r="AQ15" s="47">
        <v>0</v>
      </c>
      <c r="AR15" s="113">
        <v>0</v>
      </c>
      <c r="AS15" s="47">
        <v>0</v>
      </c>
      <c r="AT15" s="113">
        <v>0</v>
      </c>
      <c r="AU15" s="47">
        <v>31730.92</v>
      </c>
      <c r="AV15" s="113">
        <v>0</v>
      </c>
      <c r="AW15" s="47">
        <v>0</v>
      </c>
      <c r="AX15" s="113">
        <v>0</v>
      </c>
      <c r="AY15" s="114">
        <v>11788733.820505528</v>
      </c>
      <c r="AZ15" s="114">
        <v>538607.95600679994</v>
      </c>
      <c r="BA15" s="115"/>
      <c r="BB15" s="115"/>
    </row>
    <row r="16" spans="1:54" ht="15.75">
      <c r="A16" s="117" t="s">
        <v>795</v>
      </c>
      <c r="B16" s="46" t="s">
        <v>839</v>
      </c>
      <c r="C16" s="47">
        <v>1740</v>
      </c>
      <c r="D16" s="113">
        <v>0</v>
      </c>
      <c r="E16" s="47">
        <v>0</v>
      </c>
      <c r="F16" s="113">
        <v>0</v>
      </c>
      <c r="G16" s="47">
        <v>1067107.1900000002</v>
      </c>
      <c r="H16" s="113">
        <v>0</v>
      </c>
      <c r="I16" s="47">
        <v>0</v>
      </c>
      <c r="J16" s="113">
        <v>0</v>
      </c>
      <c r="K16" s="47">
        <v>536204.87550579</v>
      </c>
      <c r="L16" s="113">
        <v>0</v>
      </c>
      <c r="M16" s="47">
        <v>0</v>
      </c>
      <c r="N16" s="113">
        <v>0</v>
      </c>
      <c r="O16" s="47">
        <v>66458.03</v>
      </c>
      <c r="P16" s="113">
        <v>0</v>
      </c>
      <c r="Q16" s="47">
        <v>0</v>
      </c>
      <c r="R16" s="113">
        <v>0</v>
      </c>
      <c r="S16" s="47">
        <v>141863.66</v>
      </c>
      <c r="T16" s="113">
        <v>0</v>
      </c>
      <c r="U16" s="47">
        <v>691104.79</v>
      </c>
      <c r="V16" s="113">
        <v>0</v>
      </c>
      <c r="W16" s="47">
        <v>768520.22</v>
      </c>
      <c r="X16" s="113">
        <v>0</v>
      </c>
      <c r="Y16" s="47">
        <v>0</v>
      </c>
      <c r="Z16" s="113">
        <v>0</v>
      </c>
      <c r="AA16" s="47">
        <v>0</v>
      </c>
      <c r="AB16" s="113">
        <v>0</v>
      </c>
      <c r="AC16" s="47">
        <v>143.36716456882868</v>
      </c>
      <c r="AD16" s="113">
        <v>0</v>
      </c>
      <c r="AE16" s="47">
        <v>0</v>
      </c>
      <c r="AF16" s="113">
        <v>0</v>
      </c>
      <c r="AG16" s="47">
        <v>0</v>
      </c>
      <c r="AH16" s="113">
        <v>0</v>
      </c>
      <c r="AI16" s="47">
        <v>0</v>
      </c>
      <c r="AJ16" s="113">
        <v>0</v>
      </c>
      <c r="AK16" s="47">
        <v>0</v>
      </c>
      <c r="AL16" s="113">
        <v>0</v>
      </c>
      <c r="AM16" s="47">
        <v>25659.66</v>
      </c>
      <c r="AN16" s="113">
        <v>0</v>
      </c>
      <c r="AO16" s="47">
        <v>0</v>
      </c>
      <c r="AP16" s="113">
        <v>0</v>
      </c>
      <c r="AQ16" s="47">
        <v>0</v>
      </c>
      <c r="AR16" s="113">
        <v>0</v>
      </c>
      <c r="AS16" s="47">
        <v>0</v>
      </c>
      <c r="AT16" s="113">
        <v>0</v>
      </c>
      <c r="AU16" s="47">
        <v>0</v>
      </c>
      <c r="AV16" s="113">
        <v>0</v>
      </c>
      <c r="AW16" s="47">
        <v>0</v>
      </c>
      <c r="AX16" s="113">
        <v>0</v>
      </c>
      <c r="AY16" s="114">
        <v>3298801.7926703594</v>
      </c>
      <c r="AZ16" s="114">
        <v>0</v>
      </c>
      <c r="BA16" s="115"/>
      <c r="BB16" s="115"/>
    </row>
    <row r="17" spans="1:54" ht="15.75">
      <c r="A17" s="117" t="s">
        <v>796</v>
      </c>
      <c r="B17" s="46" t="s">
        <v>836</v>
      </c>
      <c r="C17" s="47">
        <v>23011</v>
      </c>
      <c r="D17" s="113">
        <v>0</v>
      </c>
      <c r="E17" s="47">
        <v>412287.16000000003</v>
      </c>
      <c r="F17" s="113">
        <v>236233.361886</v>
      </c>
      <c r="G17" s="47">
        <v>14632.86</v>
      </c>
      <c r="H17" s="113">
        <v>0</v>
      </c>
      <c r="I17" s="47">
        <v>0</v>
      </c>
      <c r="J17" s="113">
        <v>0</v>
      </c>
      <c r="K17" s="47">
        <v>15461.483024717198</v>
      </c>
      <c r="L17" s="113">
        <v>0</v>
      </c>
      <c r="M17" s="47">
        <v>6247.3</v>
      </c>
      <c r="N17" s="113">
        <v>0</v>
      </c>
      <c r="O17" s="47">
        <v>500</v>
      </c>
      <c r="P17" s="113">
        <v>0</v>
      </c>
      <c r="Q17" s="47">
        <v>650</v>
      </c>
      <c r="R17" s="113">
        <v>0</v>
      </c>
      <c r="S17" s="47">
        <v>12909.5</v>
      </c>
      <c r="T17" s="113">
        <v>0</v>
      </c>
      <c r="U17" s="47">
        <v>97712.91</v>
      </c>
      <c r="V17" s="113">
        <v>0</v>
      </c>
      <c r="W17" s="47">
        <v>7620</v>
      </c>
      <c r="X17" s="113">
        <v>0</v>
      </c>
      <c r="Y17" s="47">
        <v>0</v>
      </c>
      <c r="Z17" s="113">
        <v>0</v>
      </c>
      <c r="AA17" s="47">
        <v>0</v>
      </c>
      <c r="AB17" s="113">
        <v>0</v>
      </c>
      <c r="AC17" s="47">
        <v>4.0161080298634815</v>
      </c>
      <c r="AD17" s="113">
        <v>0</v>
      </c>
      <c r="AE17" s="47">
        <v>0</v>
      </c>
      <c r="AF17" s="113">
        <v>0</v>
      </c>
      <c r="AG17" s="47">
        <v>530820.08532000007</v>
      </c>
      <c r="AH17" s="113">
        <v>530820.08532000007</v>
      </c>
      <c r="AI17" s="47">
        <v>0</v>
      </c>
      <c r="AJ17" s="113">
        <v>0</v>
      </c>
      <c r="AK17" s="47">
        <v>0</v>
      </c>
      <c r="AL17" s="113">
        <v>0</v>
      </c>
      <c r="AM17" s="47">
        <v>0</v>
      </c>
      <c r="AN17" s="113">
        <v>0</v>
      </c>
      <c r="AO17" s="47">
        <v>0</v>
      </c>
      <c r="AP17" s="113">
        <v>0</v>
      </c>
      <c r="AQ17" s="47">
        <v>0</v>
      </c>
      <c r="AR17" s="113">
        <v>0</v>
      </c>
      <c r="AS17" s="47">
        <v>0</v>
      </c>
      <c r="AT17" s="113">
        <v>0</v>
      </c>
      <c r="AU17" s="47">
        <v>0</v>
      </c>
      <c r="AV17" s="113">
        <v>0</v>
      </c>
      <c r="AW17" s="47">
        <v>0</v>
      </c>
      <c r="AX17" s="113">
        <v>0</v>
      </c>
      <c r="AY17" s="114">
        <v>1121856.3144527471</v>
      </c>
      <c r="AZ17" s="114">
        <v>767053.4472060001</v>
      </c>
      <c r="BA17" s="115"/>
      <c r="BB17" s="115"/>
    </row>
    <row r="18" spans="1:54" ht="15.75">
      <c r="A18" s="118">
        <v>9</v>
      </c>
      <c r="B18" s="46" t="s">
        <v>759</v>
      </c>
      <c r="C18" s="47">
        <v>181908</v>
      </c>
      <c r="D18" s="113">
        <v>0</v>
      </c>
      <c r="E18" s="47">
        <v>4419.8899999999994</v>
      </c>
      <c r="F18" s="113">
        <v>0</v>
      </c>
      <c r="G18" s="47">
        <v>-59438.210000000006</v>
      </c>
      <c r="H18" s="113">
        <v>0</v>
      </c>
      <c r="I18" s="47">
        <v>134510.34</v>
      </c>
      <c r="J18" s="113">
        <v>0</v>
      </c>
      <c r="K18" s="47">
        <v>228906.02637498197</v>
      </c>
      <c r="L18" s="113">
        <v>0</v>
      </c>
      <c r="M18" s="47">
        <v>0</v>
      </c>
      <c r="N18" s="113">
        <v>0</v>
      </c>
      <c r="O18" s="47">
        <v>6910</v>
      </c>
      <c r="P18" s="113">
        <v>0</v>
      </c>
      <c r="Q18" s="47">
        <v>0</v>
      </c>
      <c r="R18" s="113">
        <v>0</v>
      </c>
      <c r="S18" s="47">
        <v>76822.650000000009</v>
      </c>
      <c r="T18" s="113">
        <v>0</v>
      </c>
      <c r="U18" s="47">
        <v>73894.06</v>
      </c>
      <c r="V18" s="113">
        <v>0</v>
      </c>
      <c r="W18" s="47">
        <v>1258817.8700000001</v>
      </c>
      <c r="X18" s="113">
        <v>0</v>
      </c>
      <c r="Y18" s="47">
        <v>605.65</v>
      </c>
      <c r="Z18" s="113">
        <v>0</v>
      </c>
      <c r="AA18" s="47">
        <v>0</v>
      </c>
      <c r="AB18" s="113">
        <v>0</v>
      </c>
      <c r="AC18" s="47">
        <v>65473.287974551989</v>
      </c>
      <c r="AD18" s="113">
        <v>0</v>
      </c>
      <c r="AE18" s="47">
        <v>550706.5900000002</v>
      </c>
      <c r="AF18" s="113">
        <v>0</v>
      </c>
      <c r="AG18" s="47">
        <v>0</v>
      </c>
      <c r="AH18" s="113">
        <v>0</v>
      </c>
      <c r="AI18" s="47">
        <v>0</v>
      </c>
      <c r="AJ18" s="113">
        <v>0</v>
      </c>
      <c r="AK18" s="47">
        <v>0</v>
      </c>
      <c r="AL18" s="113">
        <v>0</v>
      </c>
      <c r="AM18" s="47">
        <v>0</v>
      </c>
      <c r="AN18" s="113">
        <v>0</v>
      </c>
      <c r="AO18" s="47">
        <v>0</v>
      </c>
      <c r="AP18" s="113">
        <v>0</v>
      </c>
      <c r="AQ18" s="47">
        <v>0</v>
      </c>
      <c r="AR18" s="113">
        <v>0</v>
      </c>
      <c r="AS18" s="47">
        <v>-9757.58</v>
      </c>
      <c r="AT18" s="113">
        <v>0</v>
      </c>
      <c r="AU18" s="47">
        <v>0</v>
      </c>
      <c r="AV18" s="113">
        <v>0</v>
      </c>
      <c r="AW18" s="47">
        <v>0</v>
      </c>
      <c r="AX18" s="113">
        <v>0</v>
      </c>
      <c r="AY18" s="114">
        <v>2513778.5743495342</v>
      </c>
      <c r="AZ18" s="114">
        <v>0</v>
      </c>
      <c r="BA18" s="115"/>
      <c r="BB18" s="115"/>
    </row>
    <row r="19" spans="1:54" ht="31.5">
      <c r="A19" s="117" t="s">
        <v>797</v>
      </c>
      <c r="B19" s="46" t="s">
        <v>834</v>
      </c>
      <c r="C19" s="47">
        <v>181163</v>
      </c>
      <c r="D19" s="113">
        <v>0</v>
      </c>
      <c r="E19" s="47">
        <v>942.94</v>
      </c>
      <c r="F19" s="113">
        <v>0</v>
      </c>
      <c r="G19" s="47">
        <v>-92538.670000000013</v>
      </c>
      <c r="H19" s="113">
        <v>0</v>
      </c>
      <c r="I19" s="47">
        <v>134510.34</v>
      </c>
      <c r="J19" s="113">
        <v>0</v>
      </c>
      <c r="K19" s="47">
        <v>15740.330206652257</v>
      </c>
      <c r="L19" s="113">
        <v>0</v>
      </c>
      <c r="M19" s="47">
        <v>0</v>
      </c>
      <c r="N19" s="113">
        <v>0</v>
      </c>
      <c r="O19" s="47">
        <v>0</v>
      </c>
      <c r="P19" s="113">
        <v>0</v>
      </c>
      <c r="Q19" s="47">
        <v>0</v>
      </c>
      <c r="R19" s="113">
        <v>0</v>
      </c>
      <c r="S19" s="47">
        <v>47022.37999999999</v>
      </c>
      <c r="T19" s="113">
        <v>0</v>
      </c>
      <c r="U19" s="47">
        <v>22.6</v>
      </c>
      <c r="V19" s="113">
        <v>0</v>
      </c>
      <c r="W19" s="47">
        <v>1258817.8700000001</v>
      </c>
      <c r="X19" s="113">
        <v>0</v>
      </c>
      <c r="Y19" s="47">
        <v>0</v>
      </c>
      <c r="Z19" s="113">
        <v>0</v>
      </c>
      <c r="AA19" s="47">
        <v>0</v>
      </c>
      <c r="AB19" s="113">
        <v>0</v>
      </c>
      <c r="AC19" s="47">
        <v>65473.287974551989</v>
      </c>
      <c r="AD19" s="113">
        <v>0</v>
      </c>
      <c r="AE19" s="47">
        <v>550706.5900000002</v>
      </c>
      <c r="AF19" s="113">
        <v>0</v>
      </c>
      <c r="AG19" s="47">
        <v>0</v>
      </c>
      <c r="AH19" s="113">
        <v>0</v>
      </c>
      <c r="AI19" s="47">
        <v>0</v>
      </c>
      <c r="AJ19" s="113">
        <v>0</v>
      </c>
      <c r="AK19" s="47">
        <v>0</v>
      </c>
      <c r="AL19" s="113">
        <v>0</v>
      </c>
      <c r="AM19" s="47">
        <v>0</v>
      </c>
      <c r="AN19" s="113">
        <v>0</v>
      </c>
      <c r="AO19" s="47">
        <v>0</v>
      </c>
      <c r="AP19" s="113">
        <v>0</v>
      </c>
      <c r="AQ19" s="47">
        <v>0</v>
      </c>
      <c r="AR19" s="113">
        <v>0</v>
      </c>
      <c r="AS19" s="47">
        <v>-9757.58</v>
      </c>
      <c r="AT19" s="113">
        <v>0</v>
      </c>
      <c r="AU19" s="47">
        <v>0</v>
      </c>
      <c r="AV19" s="113">
        <v>0</v>
      </c>
      <c r="AW19" s="47">
        <v>0</v>
      </c>
      <c r="AX19" s="113">
        <v>0</v>
      </c>
      <c r="AY19" s="114">
        <v>2152103.0881812042</v>
      </c>
      <c r="AZ19" s="114">
        <v>0</v>
      </c>
      <c r="BA19" s="115"/>
      <c r="BB19" s="115"/>
    </row>
    <row r="20" spans="1:54" ht="15.75">
      <c r="A20" s="117" t="s">
        <v>798</v>
      </c>
      <c r="B20" s="46" t="s">
        <v>835</v>
      </c>
      <c r="C20" s="47">
        <v>745</v>
      </c>
      <c r="D20" s="113">
        <v>0</v>
      </c>
      <c r="E20" s="47">
        <v>3476.95</v>
      </c>
      <c r="F20" s="113">
        <v>0</v>
      </c>
      <c r="G20" s="47">
        <v>33100.46</v>
      </c>
      <c r="H20" s="113">
        <v>0</v>
      </c>
      <c r="I20" s="47">
        <v>0</v>
      </c>
      <c r="J20" s="113">
        <v>0</v>
      </c>
      <c r="K20" s="47">
        <v>213165.69616832971</v>
      </c>
      <c r="L20" s="113">
        <v>0</v>
      </c>
      <c r="M20" s="47">
        <v>0</v>
      </c>
      <c r="N20" s="113">
        <v>0</v>
      </c>
      <c r="O20" s="47">
        <v>6910</v>
      </c>
      <c r="P20" s="113">
        <v>0</v>
      </c>
      <c r="Q20" s="47">
        <v>0</v>
      </c>
      <c r="R20" s="113">
        <v>0</v>
      </c>
      <c r="S20" s="47">
        <v>29800.27</v>
      </c>
      <c r="T20" s="113">
        <v>0</v>
      </c>
      <c r="U20" s="47">
        <v>73871.459999999992</v>
      </c>
      <c r="V20" s="113">
        <v>0</v>
      </c>
      <c r="W20" s="47">
        <v>0</v>
      </c>
      <c r="X20" s="113">
        <v>0</v>
      </c>
      <c r="Y20" s="47">
        <v>605.65</v>
      </c>
      <c r="Z20" s="113">
        <v>0</v>
      </c>
      <c r="AA20" s="47">
        <v>0</v>
      </c>
      <c r="AB20" s="113">
        <v>0</v>
      </c>
      <c r="AC20" s="47">
        <v>0</v>
      </c>
      <c r="AD20" s="113">
        <v>0</v>
      </c>
      <c r="AE20" s="47">
        <v>0</v>
      </c>
      <c r="AF20" s="113">
        <v>0</v>
      </c>
      <c r="AG20" s="47">
        <v>0</v>
      </c>
      <c r="AH20" s="113">
        <v>0</v>
      </c>
      <c r="AI20" s="47">
        <v>0</v>
      </c>
      <c r="AJ20" s="113">
        <v>0</v>
      </c>
      <c r="AK20" s="47">
        <v>0</v>
      </c>
      <c r="AL20" s="113">
        <v>0</v>
      </c>
      <c r="AM20" s="47">
        <v>0</v>
      </c>
      <c r="AN20" s="113">
        <v>0</v>
      </c>
      <c r="AO20" s="47">
        <v>0</v>
      </c>
      <c r="AP20" s="113">
        <v>0</v>
      </c>
      <c r="AQ20" s="47">
        <v>0</v>
      </c>
      <c r="AR20" s="113">
        <v>0</v>
      </c>
      <c r="AS20" s="47">
        <v>0</v>
      </c>
      <c r="AT20" s="113">
        <v>0</v>
      </c>
      <c r="AU20" s="47">
        <v>0</v>
      </c>
      <c r="AV20" s="113">
        <v>0</v>
      </c>
      <c r="AW20" s="47">
        <v>0</v>
      </c>
      <c r="AX20" s="113">
        <v>0</v>
      </c>
      <c r="AY20" s="114">
        <v>361675.48616832972</v>
      </c>
      <c r="AZ20" s="114">
        <v>0</v>
      </c>
      <c r="BA20" s="115"/>
      <c r="BB20" s="115"/>
    </row>
    <row r="21" spans="1:54" ht="31.5">
      <c r="A21" s="109">
        <v>10</v>
      </c>
      <c r="B21" s="46" t="s">
        <v>760</v>
      </c>
      <c r="C21" s="47">
        <v>72743105</v>
      </c>
      <c r="D21" s="113">
        <v>0</v>
      </c>
      <c r="E21" s="47">
        <v>47356864.809999995</v>
      </c>
      <c r="F21" s="113">
        <v>99445.93</v>
      </c>
      <c r="G21" s="47">
        <v>15179025.18</v>
      </c>
      <c r="H21" s="113">
        <v>0</v>
      </c>
      <c r="I21" s="47">
        <v>43753932.410000004</v>
      </c>
      <c r="J21" s="113">
        <v>0</v>
      </c>
      <c r="K21" s="47">
        <v>16652693.130684849</v>
      </c>
      <c r="L21" s="113">
        <v>0</v>
      </c>
      <c r="M21" s="47">
        <v>16125818.739999998</v>
      </c>
      <c r="N21" s="113">
        <v>0</v>
      </c>
      <c r="O21" s="47">
        <v>32910795.860000018</v>
      </c>
      <c r="P21" s="113">
        <v>0</v>
      </c>
      <c r="Q21" s="47">
        <v>35573467.963933393</v>
      </c>
      <c r="R21" s="113">
        <v>0</v>
      </c>
      <c r="S21" s="47">
        <v>9960824.5699999984</v>
      </c>
      <c r="T21" s="113">
        <v>0</v>
      </c>
      <c r="U21" s="47">
        <v>8961002.4199999999</v>
      </c>
      <c r="V21" s="113">
        <v>0</v>
      </c>
      <c r="W21" s="47">
        <v>3425013.540000001</v>
      </c>
      <c r="X21" s="113">
        <v>0</v>
      </c>
      <c r="Y21" s="47">
        <v>3986473.6199999978</v>
      </c>
      <c r="Z21" s="113">
        <v>0</v>
      </c>
      <c r="AA21" s="47">
        <v>0</v>
      </c>
      <c r="AB21" s="113">
        <v>0</v>
      </c>
      <c r="AC21" s="47">
        <v>1404873.5714479033</v>
      </c>
      <c r="AD21" s="113">
        <v>0</v>
      </c>
      <c r="AE21" s="47">
        <v>0</v>
      </c>
      <c r="AF21" s="113">
        <v>0</v>
      </c>
      <c r="AG21" s="47">
        <v>465839.7</v>
      </c>
      <c r="AH21" s="113">
        <v>345560.27</v>
      </c>
      <c r="AI21" s="47">
        <v>0</v>
      </c>
      <c r="AJ21" s="113">
        <v>0</v>
      </c>
      <c r="AK21" s="47">
        <v>272.65438937333448</v>
      </c>
      <c r="AL21" s="113">
        <v>0</v>
      </c>
      <c r="AM21" s="47">
        <v>0</v>
      </c>
      <c r="AN21" s="113">
        <v>0</v>
      </c>
      <c r="AO21" s="47">
        <v>0</v>
      </c>
      <c r="AP21" s="113">
        <v>0</v>
      </c>
      <c r="AQ21" s="47">
        <v>0</v>
      </c>
      <c r="AR21" s="113">
        <v>0</v>
      </c>
      <c r="AS21" s="47">
        <v>80941.53</v>
      </c>
      <c r="AT21" s="113">
        <v>0</v>
      </c>
      <c r="AU21" s="47">
        <v>0</v>
      </c>
      <c r="AV21" s="113">
        <v>0</v>
      </c>
      <c r="AW21" s="47">
        <v>0</v>
      </c>
      <c r="AX21" s="113">
        <v>0</v>
      </c>
      <c r="AY21" s="114">
        <v>308580944.70045555</v>
      </c>
      <c r="AZ21" s="114">
        <v>445006.2</v>
      </c>
      <c r="BA21" s="115"/>
      <c r="BB21" s="115"/>
    </row>
    <row r="22" spans="1:54" ht="15.75">
      <c r="A22" s="116" t="s">
        <v>761</v>
      </c>
      <c r="B22" s="46" t="s">
        <v>762</v>
      </c>
      <c r="C22" s="47">
        <v>72743105</v>
      </c>
      <c r="D22" s="113">
        <v>0</v>
      </c>
      <c r="E22" s="47">
        <v>47356864.809999995</v>
      </c>
      <c r="F22" s="113">
        <v>99445.93</v>
      </c>
      <c r="G22" s="47">
        <v>10713454.57</v>
      </c>
      <c r="H22" s="113">
        <v>0</v>
      </c>
      <c r="I22" s="47">
        <v>43392719.880000003</v>
      </c>
      <c r="J22" s="113">
        <v>0</v>
      </c>
      <c r="K22" s="47">
        <v>16606114.86443444</v>
      </c>
      <c r="L22" s="113">
        <v>0</v>
      </c>
      <c r="M22" s="47">
        <v>16108886.299999999</v>
      </c>
      <c r="N22" s="113">
        <v>0</v>
      </c>
      <c r="O22" s="47">
        <v>32337851.190000013</v>
      </c>
      <c r="P22" s="113">
        <v>0</v>
      </c>
      <c r="Q22" s="47">
        <v>35551767.883933395</v>
      </c>
      <c r="R22" s="113">
        <v>0</v>
      </c>
      <c r="S22" s="47">
        <v>9850980.1500000004</v>
      </c>
      <c r="T22" s="113">
        <v>0</v>
      </c>
      <c r="U22" s="47">
        <v>8788448.9499999993</v>
      </c>
      <c r="V22" s="113">
        <v>0</v>
      </c>
      <c r="W22" s="47">
        <v>3318798.6100000013</v>
      </c>
      <c r="X22" s="113">
        <v>0</v>
      </c>
      <c r="Y22" s="47">
        <v>3986473.6199999978</v>
      </c>
      <c r="Z22" s="113">
        <v>0</v>
      </c>
      <c r="AA22" s="47">
        <v>0</v>
      </c>
      <c r="AB22" s="113">
        <v>0</v>
      </c>
      <c r="AC22" s="47">
        <v>1401124.8619775437</v>
      </c>
      <c r="AD22" s="113">
        <v>0</v>
      </c>
      <c r="AE22" s="47">
        <v>0</v>
      </c>
      <c r="AF22" s="113">
        <v>0</v>
      </c>
      <c r="AG22" s="47">
        <v>465839.7</v>
      </c>
      <c r="AH22" s="113">
        <v>345560.27</v>
      </c>
      <c r="AI22" s="47">
        <v>0</v>
      </c>
      <c r="AJ22" s="113">
        <v>0</v>
      </c>
      <c r="AK22" s="47">
        <v>272.65438937333448</v>
      </c>
      <c r="AL22" s="113">
        <v>0</v>
      </c>
      <c r="AM22" s="47">
        <v>0</v>
      </c>
      <c r="AN22" s="113">
        <v>0</v>
      </c>
      <c r="AO22" s="47">
        <v>0</v>
      </c>
      <c r="AP22" s="113">
        <v>0</v>
      </c>
      <c r="AQ22" s="47">
        <v>0</v>
      </c>
      <c r="AR22" s="113">
        <v>0</v>
      </c>
      <c r="AS22" s="47">
        <v>80941.53</v>
      </c>
      <c r="AT22" s="113">
        <v>0</v>
      </c>
      <c r="AU22" s="47">
        <v>0</v>
      </c>
      <c r="AV22" s="113">
        <v>0</v>
      </c>
      <c r="AW22" s="47">
        <v>0</v>
      </c>
      <c r="AX22" s="113">
        <v>0</v>
      </c>
      <c r="AY22" s="114">
        <v>302703644.57473469</v>
      </c>
      <c r="AZ22" s="114">
        <v>445006.2</v>
      </c>
      <c r="BA22" s="115"/>
      <c r="BB22" s="115"/>
    </row>
    <row r="23" spans="1:54" ht="15.75">
      <c r="A23" s="116" t="s">
        <v>763</v>
      </c>
      <c r="B23" s="46" t="s">
        <v>764</v>
      </c>
      <c r="C23" s="47">
        <v>0</v>
      </c>
      <c r="D23" s="113">
        <v>0</v>
      </c>
      <c r="E23" s="47">
        <v>0</v>
      </c>
      <c r="F23" s="113">
        <v>0</v>
      </c>
      <c r="G23" s="47">
        <v>1875655.06</v>
      </c>
      <c r="H23" s="113">
        <v>0</v>
      </c>
      <c r="I23" s="47">
        <v>0</v>
      </c>
      <c r="J23" s="113">
        <v>0</v>
      </c>
      <c r="K23" s="47">
        <v>46428.266250408196</v>
      </c>
      <c r="L23" s="113">
        <v>0</v>
      </c>
      <c r="M23" s="47">
        <v>5759.6900000000005</v>
      </c>
      <c r="N23" s="113">
        <v>0</v>
      </c>
      <c r="O23" s="47">
        <v>0</v>
      </c>
      <c r="P23" s="113">
        <v>0</v>
      </c>
      <c r="Q23" s="47">
        <v>0</v>
      </c>
      <c r="R23" s="113">
        <v>0</v>
      </c>
      <c r="S23" s="47">
        <v>12182</v>
      </c>
      <c r="T23" s="113">
        <v>0</v>
      </c>
      <c r="U23" s="47">
        <v>1005.95</v>
      </c>
      <c r="V23" s="113">
        <v>0</v>
      </c>
      <c r="W23" s="47">
        <v>0</v>
      </c>
      <c r="X23" s="113">
        <v>0</v>
      </c>
      <c r="Y23" s="47">
        <v>0</v>
      </c>
      <c r="Z23" s="113">
        <v>0</v>
      </c>
      <c r="AA23" s="47">
        <v>0</v>
      </c>
      <c r="AB23" s="113">
        <v>0</v>
      </c>
      <c r="AC23" s="47">
        <v>0</v>
      </c>
      <c r="AD23" s="113">
        <v>0</v>
      </c>
      <c r="AE23" s="47">
        <v>0</v>
      </c>
      <c r="AF23" s="113">
        <v>0</v>
      </c>
      <c r="AG23" s="47">
        <v>0</v>
      </c>
      <c r="AH23" s="113">
        <v>0</v>
      </c>
      <c r="AI23" s="47">
        <v>0</v>
      </c>
      <c r="AJ23" s="113">
        <v>0</v>
      </c>
      <c r="AK23" s="47">
        <v>0</v>
      </c>
      <c r="AL23" s="113">
        <v>0</v>
      </c>
      <c r="AM23" s="47">
        <v>0</v>
      </c>
      <c r="AN23" s="113">
        <v>0</v>
      </c>
      <c r="AO23" s="47">
        <v>0</v>
      </c>
      <c r="AP23" s="113">
        <v>0</v>
      </c>
      <c r="AQ23" s="47">
        <v>0</v>
      </c>
      <c r="AR23" s="113">
        <v>0</v>
      </c>
      <c r="AS23" s="47">
        <v>0</v>
      </c>
      <c r="AT23" s="113">
        <v>0</v>
      </c>
      <c r="AU23" s="47">
        <v>0</v>
      </c>
      <c r="AV23" s="113">
        <v>0</v>
      </c>
      <c r="AW23" s="47">
        <v>0</v>
      </c>
      <c r="AX23" s="113">
        <v>0</v>
      </c>
      <c r="AY23" s="114">
        <v>1941030.9662504082</v>
      </c>
      <c r="AZ23" s="114">
        <v>0</v>
      </c>
      <c r="BA23" s="115"/>
      <c r="BB23" s="115"/>
    </row>
    <row r="24" spans="1:54" ht="31.5">
      <c r="A24" s="116" t="s">
        <v>765</v>
      </c>
      <c r="B24" s="46" t="s">
        <v>766</v>
      </c>
      <c r="C24" s="47">
        <v>0</v>
      </c>
      <c r="D24" s="113">
        <v>0</v>
      </c>
      <c r="E24" s="47">
        <v>0</v>
      </c>
      <c r="F24" s="113">
        <v>0</v>
      </c>
      <c r="G24" s="47">
        <v>0</v>
      </c>
      <c r="H24" s="113">
        <v>0</v>
      </c>
      <c r="I24" s="47">
        <v>361212.52999999997</v>
      </c>
      <c r="J24" s="113">
        <v>0</v>
      </c>
      <c r="K24" s="47">
        <v>150</v>
      </c>
      <c r="L24" s="113">
        <v>0</v>
      </c>
      <c r="M24" s="47">
        <v>3575.67</v>
      </c>
      <c r="N24" s="113">
        <v>0</v>
      </c>
      <c r="O24" s="47">
        <v>456155.00000000006</v>
      </c>
      <c r="P24" s="113">
        <v>0</v>
      </c>
      <c r="Q24" s="47">
        <v>0</v>
      </c>
      <c r="R24" s="113">
        <v>0</v>
      </c>
      <c r="S24" s="47">
        <v>0</v>
      </c>
      <c r="T24" s="113">
        <v>0</v>
      </c>
      <c r="U24" s="47">
        <v>0</v>
      </c>
      <c r="V24" s="113">
        <v>0</v>
      </c>
      <c r="W24" s="47">
        <v>0</v>
      </c>
      <c r="X24" s="113">
        <v>0</v>
      </c>
      <c r="Y24" s="47">
        <v>0</v>
      </c>
      <c r="Z24" s="113">
        <v>0</v>
      </c>
      <c r="AA24" s="47">
        <v>0</v>
      </c>
      <c r="AB24" s="113">
        <v>0</v>
      </c>
      <c r="AC24" s="47">
        <v>3639.7315613294804</v>
      </c>
      <c r="AD24" s="113">
        <v>0</v>
      </c>
      <c r="AE24" s="47">
        <v>0</v>
      </c>
      <c r="AF24" s="113">
        <v>0</v>
      </c>
      <c r="AG24" s="47">
        <v>0</v>
      </c>
      <c r="AH24" s="113">
        <v>0</v>
      </c>
      <c r="AI24" s="47">
        <v>0</v>
      </c>
      <c r="AJ24" s="113">
        <v>0</v>
      </c>
      <c r="AK24" s="47">
        <v>0</v>
      </c>
      <c r="AL24" s="113">
        <v>0</v>
      </c>
      <c r="AM24" s="47">
        <v>0</v>
      </c>
      <c r="AN24" s="113">
        <v>0</v>
      </c>
      <c r="AO24" s="47">
        <v>0</v>
      </c>
      <c r="AP24" s="113">
        <v>0</v>
      </c>
      <c r="AQ24" s="47">
        <v>0</v>
      </c>
      <c r="AR24" s="113">
        <v>0</v>
      </c>
      <c r="AS24" s="47">
        <v>0</v>
      </c>
      <c r="AT24" s="113">
        <v>0</v>
      </c>
      <c r="AU24" s="47">
        <v>0</v>
      </c>
      <c r="AV24" s="113">
        <v>0</v>
      </c>
      <c r="AW24" s="47">
        <v>0</v>
      </c>
      <c r="AX24" s="113">
        <v>0</v>
      </c>
      <c r="AY24" s="114">
        <v>824732.93156132952</v>
      </c>
      <c r="AZ24" s="114">
        <v>0</v>
      </c>
      <c r="BA24" s="115"/>
      <c r="BB24" s="115"/>
    </row>
    <row r="25" spans="1:54" ht="15.75">
      <c r="A25" s="116" t="s">
        <v>767</v>
      </c>
      <c r="B25" s="46" t="s">
        <v>768</v>
      </c>
      <c r="C25" s="47">
        <v>0</v>
      </c>
      <c r="D25" s="113">
        <v>0</v>
      </c>
      <c r="E25" s="47">
        <v>0</v>
      </c>
      <c r="F25" s="113">
        <v>0</v>
      </c>
      <c r="G25" s="47">
        <v>2589915.5499999998</v>
      </c>
      <c r="H25" s="113">
        <v>0</v>
      </c>
      <c r="I25" s="47">
        <v>0</v>
      </c>
      <c r="J25" s="113">
        <v>0</v>
      </c>
      <c r="K25" s="47">
        <v>0</v>
      </c>
      <c r="L25" s="113">
        <v>0</v>
      </c>
      <c r="M25" s="47">
        <v>7597.08</v>
      </c>
      <c r="N25" s="113">
        <v>0</v>
      </c>
      <c r="O25" s="47">
        <v>116789.67</v>
      </c>
      <c r="P25" s="113">
        <v>0</v>
      </c>
      <c r="Q25" s="47">
        <v>21700.080000000002</v>
      </c>
      <c r="R25" s="113">
        <v>0</v>
      </c>
      <c r="S25" s="47">
        <v>97662.42</v>
      </c>
      <c r="T25" s="113">
        <v>0</v>
      </c>
      <c r="U25" s="47">
        <v>171547.51999999999</v>
      </c>
      <c r="V25" s="113">
        <v>0</v>
      </c>
      <c r="W25" s="47">
        <v>106214.93</v>
      </c>
      <c r="X25" s="113">
        <v>0</v>
      </c>
      <c r="Y25" s="47">
        <v>0</v>
      </c>
      <c r="Z25" s="113">
        <v>0</v>
      </c>
      <c r="AA25" s="47">
        <v>0</v>
      </c>
      <c r="AB25" s="113">
        <v>0</v>
      </c>
      <c r="AC25" s="47">
        <v>108.97790903007972</v>
      </c>
      <c r="AD25" s="113">
        <v>0</v>
      </c>
      <c r="AE25" s="47">
        <v>0</v>
      </c>
      <c r="AF25" s="113">
        <v>0</v>
      </c>
      <c r="AG25" s="47">
        <v>0</v>
      </c>
      <c r="AH25" s="113">
        <v>0</v>
      </c>
      <c r="AI25" s="47">
        <v>0</v>
      </c>
      <c r="AJ25" s="113">
        <v>0</v>
      </c>
      <c r="AK25" s="47">
        <v>0</v>
      </c>
      <c r="AL25" s="113">
        <v>0</v>
      </c>
      <c r="AM25" s="47">
        <v>0</v>
      </c>
      <c r="AN25" s="113">
        <v>0</v>
      </c>
      <c r="AO25" s="47">
        <v>0</v>
      </c>
      <c r="AP25" s="113">
        <v>0</v>
      </c>
      <c r="AQ25" s="47">
        <v>0</v>
      </c>
      <c r="AR25" s="113">
        <v>0</v>
      </c>
      <c r="AS25" s="47">
        <v>0</v>
      </c>
      <c r="AT25" s="113">
        <v>0</v>
      </c>
      <c r="AU25" s="47">
        <v>0</v>
      </c>
      <c r="AV25" s="113">
        <v>0</v>
      </c>
      <c r="AW25" s="47">
        <v>0</v>
      </c>
      <c r="AX25" s="113">
        <v>0</v>
      </c>
      <c r="AY25" s="114">
        <v>3111536.2279090299</v>
      </c>
      <c r="AZ25" s="114">
        <v>0</v>
      </c>
      <c r="BA25" s="115"/>
      <c r="BB25" s="115"/>
    </row>
    <row r="26" spans="1:54" ht="31.5">
      <c r="A26" s="109">
        <v>11</v>
      </c>
      <c r="B26" s="46" t="s">
        <v>769</v>
      </c>
      <c r="C26" s="47">
        <v>0</v>
      </c>
      <c r="D26" s="113">
        <v>0</v>
      </c>
      <c r="E26" s="47">
        <v>0</v>
      </c>
      <c r="F26" s="113">
        <v>0</v>
      </c>
      <c r="G26" s="47">
        <v>0</v>
      </c>
      <c r="H26" s="113">
        <v>0</v>
      </c>
      <c r="I26" s="47">
        <v>0</v>
      </c>
      <c r="J26" s="113">
        <v>0</v>
      </c>
      <c r="K26" s="47">
        <v>0</v>
      </c>
      <c r="L26" s="113">
        <v>0</v>
      </c>
      <c r="M26" s="47">
        <v>0</v>
      </c>
      <c r="N26" s="113">
        <v>0</v>
      </c>
      <c r="O26" s="47">
        <v>0</v>
      </c>
      <c r="P26" s="113">
        <v>0</v>
      </c>
      <c r="Q26" s="47">
        <v>0</v>
      </c>
      <c r="R26" s="113">
        <v>0</v>
      </c>
      <c r="S26" s="47">
        <v>0</v>
      </c>
      <c r="T26" s="113">
        <v>0</v>
      </c>
      <c r="U26" s="47">
        <v>0</v>
      </c>
      <c r="V26" s="113">
        <v>0</v>
      </c>
      <c r="W26" s="47">
        <v>0</v>
      </c>
      <c r="X26" s="113">
        <v>0</v>
      </c>
      <c r="Y26" s="47">
        <v>0</v>
      </c>
      <c r="Z26" s="113">
        <v>0</v>
      </c>
      <c r="AA26" s="47">
        <v>0</v>
      </c>
      <c r="AB26" s="113">
        <v>0</v>
      </c>
      <c r="AC26" s="47">
        <v>0</v>
      </c>
      <c r="AD26" s="113">
        <v>0</v>
      </c>
      <c r="AE26" s="47">
        <v>0</v>
      </c>
      <c r="AF26" s="113">
        <v>0</v>
      </c>
      <c r="AG26" s="47">
        <v>0</v>
      </c>
      <c r="AH26" s="113">
        <v>0</v>
      </c>
      <c r="AI26" s="47">
        <v>0</v>
      </c>
      <c r="AJ26" s="113">
        <v>0</v>
      </c>
      <c r="AK26" s="47">
        <v>0</v>
      </c>
      <c r="AL26" s="113">
        <v>0</v>
      </c>
      <c r="AM26" s="47">
        <v>0</v>
      </c>
      <c r="AN26" s="113">
        <v>0</v>
      </c>
      <c r="AO26" s="47">
        <v>0</v>
      </c>
      <c r="AP26" s="113">
        <v>0</v>
      </c>
      <c r="AQ26" s="47">
        <v>0</v>
      </c>
      <c r="AR26" s="113">
        <v>0</v>
      </c>
      <c r="AS26" s="47">
        <v>0</v>
      </c>
      <c r="AT26" s="113">
        <v>0</v>
      </c>
      <c r="AU26" s="47">
        <v>0</v>
      </c>
      <c r="AV26" s="113">
        <v>0</v>
      </c>
      <c r="AW26" s="47">
        <v>0</v>
      </c>
      <c r="AX26" s="113">
        <v>0</v>
      </c>
      <c r="AY26" s="114">
        <v>0</v>
      </c>
      <c r="AZ26" s="114">
        <v>0</v>
      </c>
      <c r="BA26" s="115"/>
      <c r="BB26" s="115"/>
    </row>
    <row r="27" spans="1:54" ht="31.5">
      <c r="A27" s="109">
        <v>12</v>
      </c>
      <c r="B27" s="46" t="s">
        <v>770</v>
      </c>
      <c r="C27" s="47">
        <v>30</v>
      </c>
      <c r="D27" s="113">
        <v>0</v>
      </c>
      <c r="E27" s="47">
        <v>0</v>
      </c>
      <c r="F27" s="113">
        <v>0</v>
      </c>
      <c r="G27" s="47">
        <v>9811.9</v>
      </c>
      <c r="H27" s="113">
        <v>0</v>
      </c>
      <c r="I27" s="47">
        <v>0</v>
      </c>
      <c r="J27" s="113">
        <v>0</v>
      </c>
      <c r="K27" s="47">
        <v>0</v>
      </c>
      <c r="L27" s="113">
        <v>0</v>
      </c>
      <c r="M27" s="47">
        <v>16791.71</v>
      </c>
      <c r="N27" s="113">
        <v>0</v>
      </c>
      <c r="O27" s="47">
        <v>0</v>
      </c>
      <c r="P27" s="113">
        <v>0</v>
      </c>
      <c r="Q27" s="47">
        <v>0</v>
      </c>
      <c r="R27" s="113">
        <v>0</v>
      </c>
      <c r="S27" s="47">
        <v>0</v>
      </c>
      <c r="T27" s="113">
        <v>0</v>
      </c>
      <c r="U27" s="47">
        <v>0</v>
      </c>
      <c r="V27" s="113">
        <v>0</v>
      </c>
      <c r="W27" s="47">
        <v>0</v>
      </c>
      <c r="X27" s="113">
        <v>0</v>
      </c>
      <c r="Y27" s="47">
        <v>0</v>
      </c>
      <c r="Z27" s="113">
        <v>0</v>
      </c>
      <c r="AA27" s="47">
        <v>0</v>
      </c>
      <c r="AB27" s="113">
        <v>0</v>
      </c>
      <c r="AC27" s="47">
        <v>0</v>
      </c>
      <c r="AD27" s="113">
        <v>0</v>
      </c>
      <c r="AE27" s="47">
        <v>0</v>
      </c>
      <c r="AF27" s="113">
        <v>0</v>
      </c>
      <c r="AG27" s="47">
        <v>0</v>
      </c>
      <c r="AH27" s="113">
        <v>0</v>
      </c>
      <c r="AI27" s="47">
        <v>0</v>
      </c>
      <c r="AJ27" s="113">
        <v>0</v>
      </c>
      <c r="AK27" s="47">
        <v>0</v>
      </c>
      <c r="AL27" s="113">
        <v>0</v>
      </c>
      <c r="AM27" s="47">
        <v>0</v>
      </c>
      <c r="AN27" s="113">
        <v>0</v>
      </c>
      <c r="AO27" s="47">
        <v>0</v>
      </c>
      <c r="AP27" s="113">
        <v>0</v>
      </c>
      <c r="AQ27" s="47">
        <v>0</v>
      </c>
      <c r="AR27" s="113">
        <v>0</v>
      </c>
      <c r="AS27" s="47">
        <v>0</v>
      </c>
      <c r="AT27" s="113">
        <v>0</v>
      </c>
      <c r="AU27" s="47">
        <v>0</v>
      </c>
      <c r="AV27" s="113">
        <v>0</v>
      </c>
      <c r="AW27" s="47">
        <v>0</v>
      </c>
      <c r="AX27" s="113">
        <v>0</v>
      </c>
      <c r="AY27" s="114">
        <v>26633.61</v>
      </c>
      <c r="AZ27" s="114">
        <v>0</v>
      </c>
      <c r="BA27" s="115"/>
      <c r="BB27" s="115"/>
    </row>
    <row r="28" spans="1:54" ht="15.75">
      <c r="A28" s="109">
        <v>13</v>
      </c>
      <c r="B28" s="46" t="s">
        <v>771</v>
      </c>
      <c r="C28" s="47">
        <v>254708</v>
      </c>
      <c r="D28" s="113">
        <v>0</v>
      </c>
      <c r="E28" s="47">
        <v>1385784.02</v>
      </c>
      <c r="F28" s="113">
        <v>0</v>
      </c>
      <c r="G28" s="47">
        <v>407683.75000000017</v>
      </c>
      <c r="H28" s="113">
        <v>39116.6</v>
      </c>
      <c r="I28" s="47">
        <v>0</v>
      </c>
      <c r="J28" s="113">
        <v>0</v>
      </c>
      <c r="K28" s="47">
        <v>236895.33262878741</v>
      </c>
      <c r="L28" s="113">
        <v>0</v>
      </c>
      <c r="M28" s="47">
        <v>257560.8</v>
      </c>
      <c r="N28" s="113">
        <v>0</v>
      </c>
      <c r="O28" s="47">
        <v>105470.90000000001</v>
      </c>
      <c r="P28" s="113">
        <v>0</v>
      </c>
      <c r="Q28" s="47">
        <v>680</v>
      </c>
      <c r="R28" s="113">
        <v>0</v>
      </c>
      <c r="S28" s="47">
        <v>920151.44</v>
      </c>
      <c r="T28" s="113">
        <v>0</v>
      </c>
      <c r="U28" s="47">
        <v>106887</v>
      </c>
      <c r="V28" s="113">
        <v>0</v>
      </c>
      <c r="W28" s="47">
        <v>473681.99</v>
      </c>
      <c r="X28" s="113">
        <v>0</v>
      </c>
      <c r="Y28" s="47">
        <v>6216.08</v>
      </c>
      <c r="Z28" s="113">
        <v>0</v>
      </c>
      <c r="AA28" s="47">
        <v>0</v>
      </c>
      <c r="AB28" s="113">
        <v>0</v>
      </c>
      <c r="AC28" s="47">
        <v>7864.7391602064445</v>
      </c>
      <c r="AD28" s="113">
        <v>0</v>
      </c>
      <c r="AE28" s="47">
        <v>0</v>
      </c>
      <c r="AF28" s="113">
        <v>0</v>
      </c>
      <c r="AG28" s="47">
        <v>1294.97</v>
      </c>
      <c r="AH28" s="113">
        <v>1294.97</v>
      </c>
      <c r="AI28" s="47">
        <v>0</v>
      </c>
      <c r="AJ28" s="113">
        <v>0</v>
      </c>
      <c r="AK28" s="47">
        <v>787.10905070977105</v>
      </c>
      <c r="AL28" s="113">
        <v>0</v>
      </c>
      <c r="AM28" s="47">
        <v>0</v>
      </c>
      <c r="AN28" s="113">
        <v>0</v>
      </c>
      <c r="AO28" s="47">
        <v>0</v>
      </c>
      <c r="AP28" s="113">
        <v>0</v>
      </c>
      <c r="AQ28" s="47">
        <v>0</v>
      </c>
      <c r="AR28" s="113">
        <v>0</v>
      </c>
      <c r="AS28" s="47">
        <v>200</v>
      </c>
      <c r="AT28" s="113">
        <v>0</v>
      </c>
      <c r="AU28" s="47">
        <v>0</v>
      </c>
      <c r="AV28" s="113">
        <v>0</v>
      </c>
      <c r="AW28" s="47">
        <v>0</v>
      </c>
      <c r="AX28" s="113">
        <v>0</v>
      </c>
      <c r="AY28" s="114">
        <v>4165866.1308397045</v>
      </c>
      <c r="AZ28" s="114">
        <v>40411.57</v>
      </c>
      <c r="BA28" s="115"/>
      <c r="BB28" s="115"/>
    </row>
    <row r="29" spans="1:54" ht="15.75">
      <c r="A29" s="109">
        <v>14</v>
      </c>
      <c r="B29" s="46" t="s">
        <v>772</v>
      </c>
      <c r="C29" s="47">
        <v>0</v>
      </c>
      <c r="D29" s="113">
        <v>0</v>
      </c>
      <c r="E29" s="47">
        <v>-630</v>
      </c>
      <c r="F29" s="113">
        <v>0</v>
      </c>
      <c r="G29" s="47">
        <v>0</v>
      </c>
      <c r="H29" s="113">
        <v>0</v>
      </c>
      <c r="I29" s="47">
        <v>0</v>
      </c>
      <c r="J29" s="113">
        <v>0</v>
      </c>
      <c r="K29" s="47">
        <v>96753.16</v>
      </c>
      <c r="L29" s="113">
        <v>0</v>
      </c>
      <c r="M29" s="47">
        <v>-549.54</v>
      </c>
      <c r="N29" s="113">
        <v>0</v>
      </c>
      <c r="O29" s="47">
        <v>0</v>
      </c>
      <c r="P29" s="113">
        <v>0</v>
      </c>
      <c r="Q29" s="47">
        <v>0</v>
      </c>
      <c r="R29" s="113">
        <v>0</v>
      </c>
      <c r="S29" s="47">
        <v>0</v>
      </c>
      <c r="T29" s="113">
        <v>0</v>
      </c>
      <c r="U29" s="47">
        <v>0</v>
      </c>
      <c r="V29" s="113">
        <v>0</v>
      </c>
      <c r="W29" s="47">
        <v>0</v>
      </c>
      <c r="X29" s="113">
        <v>0</v>
      </c>
      <c r="Y29" s="47">
        <v>0</v>
      </c>
      <c r="Z29" s="113">
        <v>0</v>
      </c>
      <c r="AA29" s="47">
        <v>0</v>
      </c>
      <c r="AB29" s="113">
        <v>0</v>
      </c>
      <c r="AC29" s="47">
        <v>77.665177239948434</v>
      </c>
      <c r="AD29" s="113">
        <v>0</v>
      </c>
      <c r="AE29" s="47">
        <v>0</v>
      </c>
      <c r="AF29" s="113">
        <v>0</v>
      </c>
      <c r="AG29" s="47">
        <v>0</v>
      </c>
      <c r="AH29" s="113">
        <v>0</v>
      </c>
      <c r="AI29" s="47">
        <v>0</v>
      </c>
      <c r="AJ29" s="113">
        <v>0</v>
      </c>
      <c r="AK29" s="47">
        <v>0</v>
      </c>
      <c r="AL29" s="113">
        <v>0</v>
      </c>
      <c r="AM29" s="47">
        <v>0</v>
      </c>
      <c r="AN29" s="113">
        <v>0</v>
      </c>
      <c r="AO29" s="47">
        <v>0</v>
      </c>
      <c r="AP29" s="113">
        <v>0</v>
      </c>
      <c r="AQ29" s="47">
        <v>0</v>
      </c>
      <c r="AR29" s="113">
        <v>0</v>
      </c>
      <c r="AS29" s="47">
        <v>0</v>
      </c>
      <c r="AT29" s="113">
        <v>0</v>
      </c>
      <c r="AU29" s="47">
        <v>0</v>
      </c>
      <c r="AV29" s="113">
        <v>0</v>
      </c>
      <c r="AW29" s="47">
        <v>-256640.91000000003</v>
      </c>
      <c r="AX29" s="113">
        <v>0</v>
      </c>
      <c r="AY29" s="114">
        <v>-160989.62482276006</v>
      </c>
      <c r="AZ29" s="114">
        <v>0</v>
      </c>
      <c r="BA29" s="115"/>
      <c r="BB29" s="115"/>
    </row>
    <row r="30" spans="1:54" ht="15.75">
      <c r="A30" s="109">
        <v>15</v>
      </c>
      <c r="B30" s="46" t="s">
        <v>773</v>
      </c>
      <c r="C30" s="47">
        <v>38535</v>
      </c>
      <c r="D30" s="113">
        <v>0</v>
      </c>
      <c r="E30" s="47">
        <v>190974.75</v>
      </c>
      <c r="F30" s="113">
        <v>0</v>
      </c>
      <c r="G30" s="47">
        <v>0</v>
      </c>
      <c r="H30" s="113">
        <v>0</v>
      </c>
      <c r="I30" s="47">
        <v>0</v>
      </c>
      <c r="J30" s="113">
        <v>0</v>
      </c>
      <c r="K30" s="47">
        <v>0</v>
      </c>
      <c r="L30" s="113">
        <v>0</v>
      </c>
      <c r="M30" s="47">
        <v>0</v>
      </c>
      <c r="N30" s="113">
        <v>0</v>
      </c>
      <c r="O30" s="47">
        <v>-14535</v>
      </c>
      <c r="P30" s="113">
        <v>0</v>
      </c>
      <c r="Q30" s="47">
        <v>0</v>
      </c>
      <c r="R30" s="113">
        <v>0</v>
      </c>
      <c r="S30" s="47">
        <v>331367.55</v>
      </c>
      <c r="T30" s="113">
        <v>0</v>
      </c>
      <c r="U30" s="47">
        <v>0</v>
      </c>
      <c r="V30" s="113">
        <v>0</v>
      </c>
      <c r="W30" s="47">
        <v>0</v>
      </c>
      <c r="X30" s="113">
        <v>0</v>
      </c>
      <c r="Y30" s="47">
        <v>0</v>
      </c>
      <c r="Z30" s="113">
        <v>0</v>
      </c>
      <c r="AA30" s="47">
        <v>0</v>
      </c>
      <c r="AB30" s="113">
        <v>0</v>
      </c>
      <c r="AC30" s="47">
        <v>3849.8394909922631</v>
      </c>
      <c r="AD30" s="113">
        <v>0</v>
      </c>
      <c r="AE30" s="47">
        <v>0</v>
      </c>
      <c r="AF30" s="113">
        <v>0</v>
      </c>
      <c r="AG30" s="47">
        <v>0</v>
      </c>
      <c r="AH30" s="113">
        <v>0</v>
      </c>
      <c r="AI30" s="47">
        <v>0</v>
      </c>
      <c r="AJ30" s="113">
        <v>0</v>
      </c>
      <c r="AK30" s="47">
        <v>0</v>
      </c>
      <c r="AL30" s="113">
        <v>0</v>
      </c>
      <c r="AM30" s="47">
        <v>0</v>
      </c>
      <c r="AN30" s="113">
        <v>0</v>
      </c>
      <c r="AO30" s="47">
        <v>0</v>
      </c>
      <c r="AP30" s="113">
        <v>0</v>
      </c>
      <c r="AQ30" s="47">
        <v>0</v>
      </c>
      <c r="AR30" s="113">
        <v>0</v>
      </c>
      <c r="AS30" s="47">
        <v>0</v>
      </c>
      <c r="AT30" s="113">
        <v>0</v>
      </c>
      <c r="AU30" s="47">
        <v>0</v>
      </c>
      <c r="AV30" s="113">
        <v>0</v>
      </c>
      <c r="AW30" s="47">
        <v>0</v>
      </c>
      <c r="AX30" s="113">
        <v>0</v>
      </c>
      <c r="AY30" s="114">
        <v>550192.1394909923</v>
      </c>
      <c r="AZ30" s="114">
        <v>0</v>
      </c>
      <c r="BA30" s="115"/>
      <c r="BB30" s="115"/>
    </row>
    <row r="31" spans="1:54" ht="15.75">
      <c r="A31" s="109">
        <v>16</v>
      </c>
      <c r="B31" s="46" t="s">
        <v>774</v>
      </c>
      <c r="C31" s="47">
        <v>0</v>
      </c>
      <c r="D31" s="113">
        <v>0</v>
      </c>
      <c r="E31" s="47">
        <v>6979.59</v>
      </c>
      <c r="F31" s="113">
        <v>0</v>
      </c>
      <c r="G31" s="47">
        <v>37549.31</v>
      </c>
      <c r="H31" s="113">
        <v>0</v>
      </c>
      <c r="I31" s="47">
        <v>48206.45</v>
      </c>
      <c r="J31" s="113">
        <v>0</v>
      </c>
      <c r="K31" s="47">
        <v>5034.9705453643255</v>
      </c>
      <c r="L31" s="113">
        <v>0</v>
      </c>
      <c r="M31" s="47">
        <v>0</v>
      </c>
      <c r="N31" s="113">
        <v>0</v>
      </c>
      <c r="O31" s="47">
        <v>0</v>
      </c>
      <c r="P31" s="113">
        <v>0</v>
      </c>
      <c r="Q31" s="47">
        <v>0</v>
      </c>
      <c r="R31" s="113">
        <v>0</v>
      </c>
      <c r="S31" s="47">
        <v>136243.53999999998</v>
      </c>
      <c r="T31" s="113">
        <v>0</v>
      </c>
      <c r="U31" s="47">
        <v>57148.210000000036</v>
      </c>
      <c r="V31" s="113">
        <v>0</v>
      </c>
      <c r="W31" s="47">
        <v>19239.39</v>
      </c>
      <c r="X31" s="113">
        <v>0</v>
      </c>
      <c r="Y31" s="47">
        <v>45498.3</v>
      </c>
      <c r="Z31" s="113">
        <v>0</v>
      </c>
      <c r="AA31" s="47">
        <v>0</v>
      </c>
      <c r="AB31" s="113">
        <v>0</v>
      </c>
      <c r="AC31" s="47">
        <v>220.80090445147604</v>
      </c>
      <c r="AD31" s="113">
        <v>0</v>
      </c>
      <c r="AE31" s="47">
        <v>2596.9</v>
      </c>
      <c r="AF31" s="113">
        <v>0</v>
      </c>
      <c r="AG31" s="47">
        <v>0</v>
      </c>
      <c r="AH31" s="113">
        <v>0</v>
      </c>
      <c r="AI31" s="47">
        <v>0</v>
      </c>
      <c r="AJ31" s="113">
        <v>0</v>
      </c>
      <c r="AK31" s="47">
        <v>0</v>
      </c>
      <c r="AL31" s="113">
        <v>0</v>
      </c>
      <c r="AM31" s="47">
        <v>0</v>
      </c>
      <c r="AN31" s="113">
        <v>0</v>
      </c>
      <c r="AO31" s="47">
        <v>15221.11</v>
      </c>
      <c r="AP31" s="113">
        <v>0</v>
      </c>
      <c r="AQ31" s="47">
        <v>0</v>
      </c>
      <c r="AR31" s="113">
        <v>0</v>
      </c>
      <c r="AS31" s="47">
        <v>0</v>
      </c>
      <c r="AT31" s="113">
        <v>0</v>
      </c>
      <c r="AU31" s="47">
        <v>0</v>
      </c>
      <c r="AV31" s="113">
        <v>0</v>
      </c>
      <c r="AW31" s="47">
        <v>0</v>
      </c>
      <c r="AX31" s="113">
        <v>0</v>
      </c>
      <c r="AY31" s="114">
        <v>373938.57144981576</v>
      </c>
      <c r="AZ31" s="114">
        <v>0</v>
      </c>
      <c r="BA31" s="115"/>
      <c r="BB31" s="115"/>
    </row>
    <row r="32" spans="1:54" ht="15.75">
      <c r="A32" s="109">
        <v>17</v>
      </c>
      <c r="B32" s="49" t="s">
        <v>775</v>
      </c>
      <c r="C32" s="47">
        <v>0</v>
      </c>
      <c r="D32" s="113">
        <v>0</v>
      </c>
      <c r="E32" s="47">
        <v>29985.78</v>
      </c>
      <c r="F32" s="113">
        <v>0</v>
      </c>
      <c r="G32" s="47">
        <v>0</v>
      </c>
      <c r="H32" s="113">
        <v>0</v>
      </c>
      <c r="I32" s="47">
        <v>0</v>
      </c>
      <c r="J32" s="113">
        <v>0</v>
      </c>
      <c r="K32" s="47">
        <v>0</v>
      </c>
      <c r="L32" s="113">
        <v>0</v>
      </c>
      <c r="M32" s="47">
        <v>0</v>
      </c>
      <c r="N32" s="113">
        <v>0</v>
      </c>
      <c r="O32" s="47">
        <v>0</v>
      </c>
      <c r="P32" s="113">
        <v>0</v>
      </c>
      <c r="Q32" s="47">
        <v>0</v>
      </c>
      <c r="R32" s="113">
        <v>0</v>
      </c>
      <c r="S32" s="47">
        <v>0</v>
      </c>
      <c r="T32" s="113">
        <v>0</v>
      </c>
      <c r="U32" s="47">
        <v>0</v>
      </c>
      <c r="V32" s="113">
        <v>0</v>
      </c>
      <c r="W32" s="47">
        <v>0</v>
      </c>
      <c r="X32" s="113">
        <v>0</v>
      </c>
      <c r="Y32" s="47">
        <v>0</v>
      </c>
      <c r="Z32" s="113">
        <v>0</v>
      </c>
      <c r="AA32" s="47">
        <v>0</v>
      </c>
      <c r="AB32" s="113">
        <v>0</v>
      </c>
      <c r="AC32" s="47">
        <v>0</v>
      </c>
      <c r="AD32" s="113">
        <v>0</v>
      </c>
      <c r="AE32" s="47">
        <v>0</v>
      </c>
      <c r="AF32" s="113">
        <v>0</v>
      </c>
      <c r="AG32" s="47">
        <v>0</v>
      </c>
      <c r="AH32" s="113">
        <v>0</v>
      </c>
      <c r="AI32" s="47">
        <v>0</v>
      </c>
      <c r="AJ32" s="113">
        <v>0</v>
      </c>
      <c r="AK32" s="47">
        <v>0</v>
      </c>
      <c r="AL32" s="113">
        <v>0</v>
      </c>
      <c r="AM32" s="47">
        <v>0</v>
      </c>
      <c r="AN32" s="113">
        <v>0</v>
      </c>
      <c r="AO32" s="47">
        <v>0</v>
      </c>
      <c r="AP32" s="113">
        <v>0</v>
      </c>
      <c r="AQ32" s="47">
        <v>0</v>
      </c>
      <c r="AR32" s="113">
        <v>0</v>
      </c>
      <c r="AS32" s="47">
        <v>0</v>
      </c>
      <c r="AT32" s="113">
        <v>0</v>
      </c>
      <c r="AU32" s="47">
        <v>0</v>
      </c>
      <c r="AV32" s="113">
        <v>0</v>
      </c>
      <c r="AW32" s="47">
        <v>0</v>
      </c>
      <c r="AX32" s="113">
        <v>0</v>
      </c>
      <c r="AY32" s="114">
        <v>29985.78</v>
      </c>
      <c r="AZ32" s="114">
        <v>0</v>
      </c>
      <c r="BA32" s="115"/>
      <c r="BB32" s="115"/>
    </row>
    <row r="33" spans="1:55" ht="15.75">
      <c r="A33" s="109">
        <v>18</v>
      </c>
      <c r="B33" s="50" t="s">
        <v>776</v>
      </c>
      <c r="C33" s="47">
        <v>276405</v>
      </c>
      <c r="D33" s="113">
        <v>0</v>
      </c>
      <c r="E33" s="47">
        <v>1231527.3999999999</v>
      </c>
      <c r="F33" s="113">
        <v>0</v>
      </c>
      <c r="G33" s="47">
        <v>355942.76</v>
      </c>
      <c r="H33" s="113">
        <v>0</v>
      </c>
      <c r="I33" s="47">
        <v>32829.06</v>
      </c>
      <c r="J33" s="113">
        <v>0</v>
      </c>
      <c r="K33" s="47">
        <v>128830.25548575402</v>
      </c>
      <c r="L33" s="113">
        <v>0</v>
      </c>
      <c r="M33" s="47">
        <v>219551.35000012841</v>
      </c>
      <c r="N33" s="113">
        <v>0</v>
      </c>
      <c r="O33" s="47">
        <v>26532.620000000003</v>
      </c>
      <c r="P33" s="113">
        <v>0</v>
      </c>
      <c r="Q33" s="47">
        <v>763.68</v>
      </c>
      <c r="R33" s="113">
        <v>0</v>
      </c>
      <c r="S33" s="47">
        <v>329923.20999999996</v>
      </c>
      <c r="T33" s="113">
        <v>0</v>
      </c>
      <c r="U33" s="47">
        <v>245836.69</v>
      </c>
      <c r="V33" s="113">
        <v>0</v>
      </c>
      <c r="W33" s="47">
        <v>89990.23000000001</v>
      </c>
      <c r="X33" s="113">
        <v>0</v>
      </c>
      <c r="Y33" s="47">
        <v>117502.36000000002</v>
      </c>
      <c r="Z33" s="113">
        <v>0</v>
      </c>
      <c r="AA33" s="47">
        <v>0</v>
      </c>
      <c r="AB33" s="113">
        <v>0</v>
      </c>
      <c r="AC33" s="47">
        <v>720.4617942542983</v>
      </c>
      <c r="AD33" s="113">
        <v>0</v>
      </c>
      <c r="AE33" s="47">
        <v>63790.549999999988</v>
      </c>
      <c r="AF33" s="113">
        <v>0</v>
      </c>
      <c r="AG33" s="47">
        <v>0</v>
      </c>
      <c r="AH33" s="113">
        <v>0</v>
      </c>
      <c r="AI33" s="47">
        <v>0</v>
      </c>
      <c r="AJ33" s="113">
        <v>0</v>
      </c>
      <c r="AK33" s="47">
        <v>0</v>
      </c>
      <c r="AL33" s="113">
        <v>0</v>
      </c>
      <c r="AM33" s="47">
        <v>0</v>
      </c>
      <c r="AN33" s="113">
        <v>0</v>
      </c>
      <c r="AO33" s="47">
        <v>0</v>
      </c>
      <c r="AP33" s="113">
        <v>0</v>
      </c>
      <c r="AQ33" s="47">
        <v>0</v>
      </c>
      <c r="AR33" s="113">
        <v>0</v>
      </c>
      <c r="AS33" s="47">
        <v>0</v>
      </c>
      <c r="AT33" s="113">
        <v>0</v>
      </c>
      <c r="AU33" s="47">
        <v>1226.44</v>
      </c>
      <c r="AV33" s="113">
        <v>1380.44</v>
      </c>
      <c r="AW33" s="47">
        <v>0</v>
      </c>
      <c r="AX33" s="113">
        <v>0</v>
      </c>
      <c r="AY33" s="114">
        <v>3121372.0672801365</v>
      </c>
      <c r="AZ33" s="114">
        <v>1380.44</v>
      </c>
      <c r="BA33" s="115"/>
      <c r="BB33" s="115"/>
    </row>
    <row r="34" spans="1:55" s="120" customFormat="1" ht="18" customHeight="1">
      <c r="A34" s="258" t="s">
        <v>37</v>
      </c>
      <c r="B34" s="259"/>
      <c r="C34" s="53">
        <v>81954374</v>
      </c>
      <c r="D34" s="114">
        <v>0</v>
      </c>
      <c r="E34" s="53">
        <v>64307437.020000003</v>
      </c>
      <c r="F34" s="114">
        <v>618305.46944610006</v>
      </c>
      <c r="G34" s="53">
        <v>58771595.550000004</v>
      </c>
      <c r="H34" s="114">
        <v>160462.78999999998</v>
      </c>
      <c r="I34" s="53">
        <v>51436788.539999999</v>
      </c>
      <c r="J34" s="114">
        <v>0</v>
      </c>
      <c r="K34" s="53">
        <v>47356504.203707777</v>
      </c>
      <c r="L34" s="114">
        <v>29330.1</v>
      </c>
      <c r="M34" s="53">
        <v>42927418.700000003</v>
      </c>
      <c r="N34" s="114">
        <v>0</v>
      </c>
      <c r="O34" s="53">
        <v>37536636.920000017</v>
      </c>
      <c r="P34" s="114">
        <v>0</v>
      </c>
      <c r="Q34" s="53">
        <v>36348901.443933398</v>
      </c>
      <c r="R34" s="114">
        <v>0</v>
      </c>
      <c r="S34" s="53">
        <v>34223339.00999999</v>
      </c>
      <c r="T34" s="114">
        <v>0</v>
      </c>
      <c r="U34" s="53">
        <v>33685378.25</v>
      </c>
      <c r="V34" s="114">
        <v>183122.79</v>
      </c>
      <c r="W34" s="53">
        <v>10915545.020000003</v>
      </c>
      <c r="X34" s="114">
        <v>0</v>
      </c>
      <c r="Y34" s="53">
        <v>5910193.5699999975</v>
      </c>
      <c r="Z34" s="114">
        <v>0</v>
      </c>
      <c r="AA34" s="53">
        <v>5436390.04</v>
      </c>
      <c r="AB34" s="114">
        <v>0</v>
      </c>
      <c r="AC34" s="53">
        <v>4632754.0610203994</v>
      </c>
      <c r="AD34" s="114">
        <v>0</v>
      </c>
      <c r="AE34" s="53">
        <v>3937939.9300000696</v>
      </c>
      <c r="AF34" s="114">
        <v>0</v>
      </c>
      <c r="AG34" s="53">
        <v>1624579.0669132001</v>
      </c>
      <c r="AH34" s="114">
        <v>1518082.7169132002</v>
      </c>
      <c r="AI34" s="53">
        <v>1500474.36</v>
      </c>
      <c r="AJ34" s="114">
        <v>0</v>
      </c>
      <c r="AK34" s="53">
        <v>1233358.3499999999</v>
      </c>
      <c r="AL34" s="114">
        <v>0</v>
      </c>
      <c r="AM34" s="53">
        <v>1201926.8599999826</v>
      </c>
      <c r="AN34" s="114">
        <v>0</v>
      </c>
      <c r="AO34" s="53">
        <v>407086.94000000006</v>
      </c>
      <c r="AP34" s="114">
        <v>0</v>
      </c>
      <c r="AQ34" s="53">
        <v>338077.8</v>
      </c>
      <c r="AR34" s="114">
        <v>0</v>
      </c>
      <c r="AS34" s="53">
        <v>146313.33000000002</v>
      </c>
      <c r="AT34" s="114">
        <v>0</v>
      </c>
      <c r="AU34" s="53">
        <v>33226.619999999995</v>
      </c>
      <c r="AV34" s="114">
        <v>1495.3300000000002</v>
      </c>
      <c r="AW34" s="53">
        <v>-256640.91000000003</v>
      </c>
      <c r="AX34" s="114">
        <v>0</v>
      </c>
      <c r="AY34" s="114">
        <v>525609598.67557478</v>
      </c>
      <c r="AZ34" s="114">
        <v>2510799.1963593005</v>
      </c>
      <c r="BA34" s="232"/>
      <c r="BB34" s="232"/>
      <c r="BC34" s="119"/>
    </row>
    <row r="35" spans="1:55" ht="15.75" customHeight="1">
      <c r="A35" s="254" t="s">
        <v>778</v>
      </c>
      <c r="B35" s="255"/>
      <c r="C35" s="252">
        <v>0.15592252159493988</v>
      </c>
      <c r="D35" s="253">
        <v>0</v>
      </c>
      <c r="E35" s="252">
        <v>0.1223482926910794</v>
      </c>
      <c r="F35" s="253">
        <v>0</v>
      </c>
      <c r="G35" s="252">
        <v>0.11181606214591974</v>
      </c>
      <c r="H35" s="253">
        <v>0</v>
      </c>
      <c r="I35" s="252">
        <v>9.7861204722306916E-2</v>
      </c>
      <c r="J35" s="253">
        <v>0</v>
      </c>
      <c r="K35" s="252">
        <v>9.0098248439595033E-2</v>
      </c>
      <c r="L35" s="253">
        <v>0</v>
      </c>
      <c r="M35" s="252">
        <v>8.1671679528243085E-2</v>
      </c>
      <c r="N35" s="253">
        <v>0</v>
      </c>
      <c r="O35" s="252">
        <v>7.1415432698688178E-2</v>
      </c>
      <c r="P35" s="253">
        <v>0</v>
      </c>
      <c r="Q35" s="252">
        <v>6.9155703273922231E-2</v>
      </c>
      <c r="R35" s="253">
        <v>0</v>
      </c>
      <c r="S35" s="252">
        <v>6.5111708568937054E-2</v>
      </c>
      <c r="T35" s="253">
        <v>0</v>
      </c>
      <c r="U35" s="252">
        <v>6.4088209832697196E-2</v>
      </c>
      <c r="V35" s="253">
        <v>0</v>
      </c>
      <c r="W35" s="252">
        <v>2.0767400457497108E-2</v>
      </c>
      <c r="X35" s="253">
        <v>0</v>
      </c>
      <c r="Y35" s="252">
        <v>1.1244455171466498E-2</v>
      </c>
      <c r="Z35" s="253">
        <v>0</v>
      </c>
      <c r="AA35" s="252">
        <v>1.034301895113513E-2</v>
      </c>
      <c r="AB35" s="253">
        <v>0</v>
      </c>
      <c r="AC35" s="252">
        <v>8.8140590900431838E-3</v>
      </c>
      <c r="AD35" s="253">
        <v>0</v>
      </c>
      <c r="AE35" s="252">
        <v>7.4921385376576968E-3</v>
      </c>
      <c r="AF35" s="253">
        <v>0</v>
      </c>
      <c r="AG35" s="252">
        <v>3.0908474103342031E-3</v>
      </c>
      <c r="AH35" s="253">
        <v>0</v>
      </c>
      <c r="AI35" s="252">
        <v>2.8547316559303306E-3</v>
      </c>
      <c r="AJ35" s="253">
        <v>0</v>
      </c>
      <c r="AK35" s="252">
        <v>2.3465293501256494E-3</v>
      </c>
      <c r="AL35" s="253">
        <v>0</v>
      </c>
      <c r="AM35" s="252">
        <v>2.2867292816352376E-3</v>
      </c>
      <c r="AN35" s="253">
        <v>0</v>
      </c>
      <c r="AO35" s="252">
        <v>7.7450438695521014E-4</v>
      </c>
      <c r="AP35" s="253">
        <v>0</v>
      </c>
      <c r="AQ35" s="252">
        <v>6.4321085621701858E-4</v>
      </c>
      <c r="AR35" s="253">
        <v>0</v>
      </c>
      <c r="AS35" s="252">
        <v>2.7836883186433184E-4</v>
      </c>
      <c r="AT35" s="253">
        <v>0</v>
      </c>
      <c r="AU35" s="252">
        <v>6.3215398051565393E-5</v>
      </c>
      <c r="AV35" s="253">
        <v>0</v>
      </c>
      <c r="AW35" s="252">
        <v>-4.8827287524177819E-4</v>
      </c>
      <c r="AX35" s="253">
        <v>0</v>
      </c>
      <c r="AY35" s="252">
        <v>1.0000000000000002</v>
      </c>
      <c r="AZ35" s="253">
        <v>0</v>
      </c>
      <c r="BA35" s="115"/>
      <c r="BB35" s="115"/>
    </row>
    <row r="36" spans="1:55" ht="18" customHeight="1">
      <c r="A36" s="76" t="s">
        <v>812</v>
      </c>
      <c r="BA36" s="115"/>
      <c r="BB36" s="115"/>
    </row>
    <row r="37" spans="1:55"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</row>
    <row r="38" spans="1:55">
      <c r="K38" s="121"/>
      <c r="L38" s="122"/>
      <c r="O38" s="122"/>
      <c r="P38" s="121"/>
      <c r="Q38" s="123"/>
    </row>
    <row r="39" spans="1:55">
      <c r="K39" s="121"/>
      <c r="L39" s="122"/>
      <c r="O39" s="122"/>
      <c r="P39" s="121"/>
      <c r="Q39" s="123"/>
    </row>
    <row r="40" spans="1:55">
      <c r="A40" s="229"/>
      <c r="B40" s="229"/>
      <c r="K40" s="121"/>
      <c r="L40" s="122"/>
      <c r="O40" s="122"/>
      <c r="P40" s="121"/>
      <c r="Q40" s="123"/>
    </row>
    <row r="41" spans="1:55">
      <c r="A41" s="229"/>
      <c r="B41" s="229"/>
      <c r="K41" s="121"/>
      <c r="L41" s="122"/>
      <c r="O41" s="122"/>
      <c r="P41" s="121"/>
      <c r="Q41" s="123"/>
    </row>
    <row r="42" spans="1:55">
      <c r="A42" s="229"/>
      <c r="B42" s="229"/>
      <c r="K42" s="121"/>
      <c r="L42" s="122"/>
      <c r="O42" s="122"/>
      <c r="P42" s="121"/>
      <c r="Q42" s="123"/>
    </row>
    <row r="43" spans="1:55">
      <c r="A43" s="229"/>
      <c r="B43" s="229"/>
      <c r="K43" s="121"/>
      <c r="L43" s="122"/>
      <c r="O43" s="122"/>
      <c r="P43" s="121"/>
      <c r="Q43" s="123"/>
    </row>
    <row r="44" spans="1:55">
      <c r="A44" s="229"/>
      <c r="B44" s="229"/>
      <c r="K44" s="121"/>
      <c r="L44" s="122"/>
      <c r="O44" s="122"/>
      <c r="P44" s="121"/>
      <c r="Q44" s="123"/>
    </row>
    <row r="45" spans="1:55">
      <c r="A45" s="229"/>
      <c r="B45" s="229"/>
      <c r="K45" s="121"/>
      <c r="L45" s="122"/>
      <c r="O45" s="122"/>
      <c r="P45" s="121"/>
      <c r="Q45" s="123"/>
    </row>
    <row r="46" spans="1:55">
      <c r="A46" s="229"/>
      <c r="B46" s="229"/>
      <c r="K46" s="121"/>
      <c r="L46" s="122"/>
      <c r="O46" s="122"/>
      <c r="P46" s="121"/>
      <c r="Q46" s="123"/>
    </row>
    <row r="47" spans="1:55">
      <c r="A47" s="229"/>
      <c r="B47" s="229"/>
      <c r="K47" s="121"/>
      <c r="L47" s="122"/>
      <c r="O47" s="122"/>
      <c r="P47" s="121"/>
      <c r="Q47" s="123"/>
    </row>
    <row r="48" spans="1:55">
      <c r="A48" s="229"/>
      <c r="B48" s="229"/>
      <c r="O48" s="122"/>
      <c r="P48" s="121"/>
    </row>
    <row r="49" spans="1:2">
      <c r="A49" s="229"/>
      <c r="B49" s="229"/>
    </row>
    <row r="50" spans="1:2">
      <c r="A50" s="229"/>
      <c r="B50" s="229"/>
    </row>
    <row r="51" spans="1:2">
      <c r="A51" s="229"/>
      <c r="B51" s="229"/>
    </row>
    <row r="52" spans="1:2">
      <c r="A52" s="229"/>
      <c r="B52" s="229"/>
    </row>
    <row r="53" spans="1:2">
      <c r="A53" s="229"/>
      <c r="B53" s="229"/>
    </row>
    <row r="54" spans="1:2">
      <c r="A54" s="229"/>
      <c r="B54" s="229"/>
    </row>
    <row r="55" spans="1:2">
      <c r="A55" s="229"/>
      <c r="B55" s="229"/>
    </row>
    <row r="56" spans="1:2">
      <c r="A56" s="229"/>
      <c r="B56" s="229"/>
    </row>
    <row r="57" spans="1:2">
      <c r="A57" s="229"/>
      <c r="B57" s="229"/>
    </row>
    <row r="58" spans="1:2">
      <c r="A58" s="229"/>
      <c r="B58" s="229"/>
    </row>
    <row r="59" spans="1:2">
      <c r="A59" s="229"/>
      <c r="B59" s="229"/>
    </row>
    <row r="60" spans="1:2">
      <c r="A60" s="229"/>
      <c r="B60" s="229"/>
    </row>
    <row r="61" spans="1:2">
      <c r="A61" s="229"/>
      <c r="B61" s="229"/>
    </row>
    <row r="62" spans="1:2">
      <c r="A62" s="229"/>
      <c r="B62" s="229"/>
    </row>
    <row r="63" spans="1:2">
      <c r="A63" s="229"/>
      <c r="B63" s="229"/>
    </row>
    <row r="70" spans="1:2" ht="15.75">
      <c r="A70" s="230">
        <f>(AY5+AY7)/$AY$34</f>
        <v>5.0644024574681305E-2</v>
      </c>
      <c r="B70" s="231" t="s">
        <v>779</v>
      </c>
    </row>
    <row r="71" spans="1:2" ht="15.75">
      <c r="A71" s="230">
        <f>(AY8+AY21)/$AY$34</f>
        <v>0.85806274967374496</v>
      </c>
      <c r="B71" s="231" t="s">
        <v>780</v>
      </c>
    </row>
    <row r="72" spans="1:2" ht="15.75">
      <c r="A72" s="230">
        <f>AY9/$AY$34</f>
        <v>5.3358213461372924E-4</v>
      </c>
      <c r="B72" s="231" t="s">
        <v>781</v>
      </c>
    </row>
    <row r="73" spans="1:2" ht="15.75">
      <c r="A73" s="230">
        <f>(AY10+AY26)/$AY$34</f>
        <v>3.2185548465200751E-4</v>
      </c>
      <c r="B73" s="231" t="s">
        <v>782</v>
      </c>
    </row>
    <row r="74" spans="1:2" ht="15.75">
      <c r="A74" s="230">
        <f>(AY11+AY27)/$AY$34</f>
        <v>1.7377511127493132E-3</v>
      </c>
      <c r="B74" s="231" t="s">
        <v>808</v>
      </c>
    </row>
    <row r="75" spans="1:2" ht="15.75">
      <c r="A75" s="230">
        <f>AY12/$AY$34</f>
        <v>6.3665604353437622E-3</v>
      </c>
      <c r="B75" s="231" t="s">
        <v>783</v>
      </c>
    </row>
    <row r="76" spans="1:2" ht="15.75">
      <c r="A76" s="230">
        <f>(AY13+AY18)/$AY$34</f>
        <v>6.6960155616335712E-2</v>
      </c>
      <c r="B76" s="231" t="s">
        <v>784</v>
      </c>
    </row>
    <row r="77" spans="1:2" ht="15.75">
      <c r="A77" s="230">
        <f>AY28/$AY$34</f>
        <v>7.9257801633318865E-3</v>
      </c>
      <c r="B77" s="231" t="s">
        <v>785</v>
      </c>
    </row>
    <row r="78" spans="1:2" ht="15.75">
      <c r="A78" s="230">
        <f>SUM(AY29:AY32)/$AY$34</f>
        <v>1.5089657192649455E-3</v>
      </c>
      <c r="B78" s="231" t="s">
        <v>786</v>
      </c>
    </row>
    <row r="79" spans="1:2" ht="15.75">
      <c r="A79" s="230">
        <f>AY33/$AY$34</f>
        <v>5.9385750852825655E-3</v>
      </c>
      <c r="B79" s="231" t="s">
        <v>787</v>
      </c>
    </row>
    <row r="80" spans="1:2">
      <c r="A80" s="229"/>
      <c r="B80" s="229"/>
    </row>
    <row r="1039" ht="31.5" customHeight="1"/>
  </sheetData>
  <mergeCells count="55">
    <mergeCell ref="AK35:AL35"/>
    <mergeCell ref="AS3:AT3"/>
    <mergeCell ref="AG3:AH3"/>
    <mergeCell ref="K3:L3"/>
    <mergeCell ref="O3:P3"/>
    <mergeCell ref="AC35:AD35"/>
    <mergeCell ref="AE3:AF3"/>
    <mergeCell ref="S35:T35"/>
    <mergeCell ref="Y35:Z35"/>
    <mergeCell ref="AA35:AB35"/>
    <mergeCell ref="AG35:AH35"/>
    <mergeCell ref="AS35:AT35"/>
    <mergeCell ref="U3:V3"/>
    <mergeCell ref="AI35:AJ35"/>
    <mergeCell ref="W35:X35"/>
    <mergeCell ref="M3:N3"/>
    <mergeCell ref="A1:AZ1"/>
    <mergeCell ref="U35:V35"/>
    <mergeCell ref="AY35:AZ35"/>
    <mergeCell ref="AM35:AN35"/>
    <mergeCell ref="AY3:AZ3"/>
    <mergeCell ref="AW3:AX3"/>
    <mergeCell ref="AO3:AP3"/>
    <mergeCell ref="AK3:AL3"/>
    <mergeCell ref="AW35:AX35"/>
    <mergeCell ref="AO35:AP35"/>
    <mergeCell ref="AQ3:AR3"/>
    <mergeCell ref="AM3:AN3"/>
    <mergeCell ref="AU3:AV3"/>
    <mergeCell ref="AU35:AV35"/>
    <mergeCell ref="AQ35:AR35"/>
    <mergeCell ref="E35:F35"/>
    <mergeCell ref="A35:B35"/>
    <mergeCell ref="G35:H35"/>
    <mergeCell ref="C35:D35"/>
    <mergeCell ref="Y3:Z3"/>
    <mergeCell ref="A3:A4"/>
    <mergeCell ref="E3:F3"/>
    <mergeCell ref="A34:B34"/>
    <mergeCell ref="K35:L35"/>
    <mergeCell ref="I35:J35"/>
    <mergeCell ref="B3:B4"/>
    <mergeCell ref="C3:D3"/>
    <mergeCell ref="G3:H3"/>
    <mergeCell ref="W3:X3"/>
    <mergeCell ref="M35:N35"/>
    <mergeCell ref="Q35:R35"/>
    <mergeCell ref="S3:T3"/>
    <mergeCell ref="I3:J3"/>
    <mergeCell ref="AI3:AJ3"/>
    <mergeCell ref="AC3:AD3"/>
    <mergeCell ref="AA3:AB3"/>
    <mergeCell ref="O35:P35"/>
    <mergeCell ref="AE35:AF35"/>
    <mergeCell ref="Q3:R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zoomScaleNormal="10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RowHeight="15.75"/>
  <cols>
    <col min="1" max="1" width="9.5703125" style="40" customWidth="1"/>
    <col min="2" max="2" width="58.140625" style="40" customWidth="1"/>
    <col min="3" max="3" width="20.5703125" style="40" customWidth="1"/>
    <col min="4" max="4" width="20.42578125" style="40" customWidth="1"/>
    <col min="5" max="5" width="24.28515625" style="40" customWidth="1"/>
    <col min="6" max="6" width="20.5703125" style="40" customWidth="1"/>
    <col min="7" max="8" width="20.42578125" style="40" customWidth="1"/>
    <col min="9" max="9" width="18.7109375" style="78" bestFit="1" customWidth="1"/>
    <col min="10" max="10" width="12.5703125" style="40" bestFit="1" customWidth="1"/>
    <col min="11" max="16384" width="9.140625" style="40"/>
  </cols>
  <sheetData>
    <row r="1" spans="1:19" ht="21.75" customHeight="1">
      <c r="A1" s="262" t="s">
        <v>871</v>
      </c>
      <c r="B1" s="262"/>
      <c r="C1" s="262"/>
      <c r="D1" s="262"/>
      <c r="E1" s="262"/>
      <c r="F1" s="262"/>
      <c r="G1" s="262"/>
      <c r="H1" s="262"/>
    </row>
    <row r="2" spans="1:19">
      <c r="H2" s="233" t="s">
        <v>746</v>
      </c>
      <c r="K2" s="56"/>
      <c r="L2" s="56"/>
      <c r="M2" s="56"/>
      <c r="N2" s="56"/>
      <c r="O2" s="56"/>
      <c r="P2" s="56"/>
      <c r="Q2" s="56"/>
      <c r="R2" s="56"/>
      <c r="S2" s="56"/>
    </row>
    <row r="3" spans="1:19" ht="94.5">
      <c r="A3" s="41" t="s">
        <v>108</v>
      </c>
      <c r="B3" s="41" t="s">
        <v>599</v>
      </c>
      <c r="C3" s="80" t="s">
        <v>788</v>
      </c>
      <c r="D3" s="80" t="s">
        <v>815</v>
      </c>
      <c r="E3" s="80" t="s">
        <v>789</v>
      </c>
      <c r="F3" s="80" t="s">
        <v>790</v>
      </c>
      <c r="G3" s="80" t="s">
        <v>816</v>
      </c>
      <c r="H3" s="80" t="s">
        <v>791</v>
      </c>
      <c r="K3" s="56"/>
      <c r="L3" s="56"/>
      <c r="M3" s="56"/>
      <c r="N3" s="56"/>
      <c r="O3" s="56"/>
      <c r="P3" s="56"/>
      <c r="Q3" s="56"/>
      <c r="R3" s="56"/>
      <c r="S3" s="56"/>
    </row>
    <row r="4" spans="1:19" ht="18" customHeight="1">
      <c r="A4" s="45">
        <v>1</v>
      </c>
      <c r="B4" s="46" t="s">
        <v>749</v>
      </c>
      <c r="C4" s="47">
        <v>27679278.092732091</v>
      </c>
      <c r="D4" s="52">
        <v>7420634.6930000009</v>
      </c>
      <c r="E4" s="51">
        <v>35099912.78573209</v>
      </c>
      <c r="F4" s="52">
        <v>5856466.3431328703</v>
      </c>
      <c r="G4" s="81">
        <v>782523.79757787555</v>
      </c>
      <c r="H4" s="51">
        <v>6638990.1407107459</v>
      </c>
      <c r="I4" s="79"/>
      <c r="J4" s="42"/>
      <c r="K4" s="56"/>
      <c r="L4" s="56"/>
      <c r="M4" s="56"/>
      <c r="N4" s="56"/>
      <c r="O4" s="56"/>
      <c r="P4" s="56"/>
      <c r="Q4" s="56"/>
      <c r="R4" s="56"/>
      <c r="S4" s="56"/>
    </row>
    <row r="5" spans="1:19" ht="47.25">
      <c r="A5" s="48" t="s">
        <v>750</v>
      </c>
      <c r="B5" s="46" t="s">
        <v>751</v>
      </c>
      <c r="C5" s="47">
        <v>1846741.27</v>
      </c>
      <c r="D5" s="52">
        <v>0</v>
      </c>
      <c r="E5" s="51">
        <v>1846741.27</v>
      </c>
      <c r="F5" s="52">
        <v>55682.89945693667</v>
      </c>
      <c r="G5" s="81">
        <v>0</v>
      </c>
      <c r="H5" s="51">
        <v>55682.89945693667</v>
      </c>
      <c r="I5" s="79"/>
      <c r="J5" s="42"/>
      <c r="K5" s="56"/>
      <c r="L5" s="56"/>
      <c r="M5" s="56"/>
      <c r="N5" s="56"/>
      <c r="O5" s="56"/>
      <c r="P5" s="56"/>
      <c r="Q5" s="56"/>
      <c r="R5" s="56"/>
      <c r="S5" s="56"/>
    </row>
    <row r="6" spans="1:19" ht="18" customHeight="1">
      <c r="A6" s="45">
        <v>2</v>
      </c>
      <c r="B6" s="46" t="s">
        <v>752</v>
      </c>
      <c r="C6" s="47">
        <v>43931837.839099824</v>
      </c>
      <c r="D6" s="52">
        <v>42494899.662099995</v>
      </c>
      <c r="E6" s="51">
        <v>86426737.501199812</v>
      </c>
      <c r="F6" s="52">
        <v>20762519.088881314</v>
      </c>
      <c r="G6" s="81">
        <v>16394737.703575524</v>
      </c>
      <c r="H6" s="51">
        <v>37157256.792456836</v>
      </c>
      <c r="I6" s="79"/>
      <c r="J6" s="42"/>
      <c r="K6" s="56"/>
      <c r="L6" s="56"/>
      <c r="M6" s="56"/>
      <c r="N6" s="56"/>
      <c r="O6" s="56"/>
      <c r="P6" s="56"/>
      <c r="Q6" s="56"/>
      <c r="R6" s="56"/>
      <c r="S6" s="56"/>
    </row>
    <row r="7" spans="1:19" ht="32.25" customHeight="1">
      <c r="A7" s="45">
        <v>3</v>
      </c>
      <c r="B7" s="46" t="s">
        <v>753</v>
      </c>
      <c r="C7" s="47">
        <v>352174411.87000006</v>
      </c>
      <c r="D7" s="52">
        <v>0</v>
      </c>
      <c r="E7" s="51">
        <v>352174411.87000006</v>
      </c>
      <c r="F7" s="52">
        <v>142425072.79402173</v>
      </c>
      <c r="G7" s="81">
        <v>0</v>
      </c>
      <c r="H7" s="51">
        <v>142425072.79402173</v>
      </c>
      <c r="I7" s="79"/>
      <c r="J7" s="42"/>
      <c r="K7" s="56"/>
      <c r="L7" s="56"/>
      <c r="M7" s="56"/>
      <c r="N7" s="56"/>
      <c r="O7" s="56"/>
      <c r="P7" s="56"/>
      <c r="Q7" s="56"/>
      <c r="R7" s="56"/>
      <c r="S7" s="56"/>
    </row>
    <row r="8" spans="1:19" ht="18" customHeight="1">
      <c r="A8" s="45">
        <v>4</v>
      </c>
      <c r="B8" s="46" t="s">
        <v>754</v>
      </c>
      <c r="C8" s="47">
        <v>3009850.75</v>
      </c>
      <c r="D8" s="52">
        <v>0</v>
      </c>
      <c r="E8" s="51">
        <v>3009850.75</v>
      </c>
      <c r="F8" s="52">
        <v>280455.89163477876</v>
      </c>
      <c r="G8" s="81">
        <v>0</v>
      </c>
      <c r="H8" s="51">
        <v>280455.89163477876</v>
      </c>
      <c r="I8" s="79"/>
      <c r="J8" s="42"/>
      <c r="K8" s="56"/>
      <c r="L8" s="56"/>
      <c r="M8" s="56"/>
      <c r="N8" s="56"/>
      <c r="O8" s="56"/>
      <c r="P8" s="56"/>
      <c r="Q8" s="56"/>
      <c r="R8" s="56"/>
      <c r="S8" s="56"/>
    </row>
    <row r="9" spans="1:19" ht="18" customHeight="1">
      <c r="A9" s="45">
        <v>5</v>
      </c>
      <c r="B9" s="46" t="s">
        <v>755</v>
      </c>
      <c r="C9" s="47">
        <v>1218401.71</v>
      </c>
      <c r="D9" s="52">
        <v>0</v>
      </c>
      <c r="E9" s="51">
        <v>1218401.71</v>
      </c>
      <c r="F9" s="52">
        <v>169170.33211947427</v>
      </c>
      <c r="G9" s="81">
        <v>0</v>
      </c>
      <c r="H9" s="51">
        <v>169170.33211947427</v>
      </c>
      <c r="I9" s="79"/>
      <c r="J9" s="42"/>
      <c r="K9" s="56"/>
      <c r="L9" s="56"/>
      <c r="M9" s="56"/>
      <c r="N9" s="56"/>
      <c r="O9" s="56"/>
      <c r="P9" s="56"/>
      <c r="Q9" s="56"/>
      <c r="R9" s="56"/>
      <c r="S9" s="56"/>
    </row>
    <row r="10" spans="1:19" ht="18" customHeight="1">
      <c r="A10" s="45">
        <v>6</v>
      </c>
      <c r="B10" s="46" t="s">
        <v>756</v>
      </c>
      <c r="C10" s="47">
        <v>4559676.6542558996</v>
      </c>
      <c r="D10" s="52">
        <v>0</v>
      </c>
      <c r="E10" s="51">
        <v>4559676.6542558996</v>
      </c>
      <c r="F10" s="52">
        <v>886745.05497020006</v>
      </c>
      <c r="G10" s="81">
        <v>0</v>
      </c>
      <c r="H10" s="51">
        <v>886745.05497020006</v>
      </c>
      <c r="I10" s="79"/>
      <c r="J10" s="42"/>
      <c r="K10" s="56"/>
      <c r="L10" s="56"/>
      <c r="M10" s="56"/>
      <c r="N10" s="56"/>
      <c r="O10" s="56"/>
      <c r="P10" s="56"/>
      <c r="Q10" s="56"/>
      <c r="R10" s="56"/>
      <c r="S10" s="56"/>
    </row>
    <row r="11" spans="1:19" ht="18" customHeight="1">
      <c r="A11" s="45">
        <v>7</v>
      </c>
      <c r="B11" s="46" t="s">
        <v>757</v>
      </c>
      <c r="C11" s="47">
        <v>11572563.918704199</v>
      </c>
      <c r="D11" s="52">
        <v>0</v>
      </c>
      <c r="E11" s="51">
        <v>11572563.918704199</v>
      </c>
      <c r="F11" s="52">
        <v>3346325.2753648278</v>
      </c>
      <c r="G11" s="81">
        <v>0</v>
      </c>
      <c r="H11" s="51">
        <v>3346325.2753648278</v>
      </c>
      <c r="I11" s="79"/>
      <c r="J11" s="42"/>
      <c r="K11" s="56"/>
      <c r="L11" s="56"/>
      <c r="M11" s="56"/>
      <c r="N11" s="56"/>
      <c r="O11" s="56"/>
      <c r="P11" s="56"/>
      <c r="Q11" s="56"/>
      <c r="R11" s="56"/>
      <c r="S11" s="56"/>
    </row>
    <row r="12" spans="1:19" ht="18" customHeight="1">
      <c r="A12" s="45">
        <v>8</v>
      </c>
      <c r="B12" s="46" t="s">
        <v>758</v>
      </c>
      <c r="C12" s="47">
        <v>171359568.53582916</v>
      </c>
      <c r="D12" s="52">
        <v>0</v>
      </c>
      <c r="E12" s="51">
        <v>171359568.53582916</v>
      </c>
      <c r="F12" s="52">
        <v>32681121.946406722</v>
      </c>
      <c r="G12" s="81">
        <v>0</v>
      </c>
      <c r="H12" s="51">
        <v>32681121.946406722</v>
      </c>
      <c r="I12" s="79"/>
      <c r="J12" s="42"/>
      <c r="K12" s="56"/>
      <c r="L12" s="56"/>
      <c r="M12" s="56"/>
      <c r="N12" s="56"/>
      <c r="O12" s="56"/>
      <c r="P12" s="56"/>
      <c r="Q12" s="56"/>
      <c r="R12" s="56"/>
      <c r="S12" s="56"/>
    </row>
    <row r="13" spans="1:19" ht="18" customHeight="1">
      <c r="A13" s="44" t="s">
        <v>793</v>
      </c>
      <c r="B13" s="46" t="s">
        <v>837</v>
      </c>
      <c r="C13" s="47">
        <v>100261980.86381504</v>
      </c>
      <c r="D13" s="52">
        <v>0</v>
      </c>
      <c r="E13" s="51">
        <v>100261980.86381504</v>
      </c>
      <c r="F13" s="52">
        <v>16471730.018778078</v>
      </c>
      <c r="G13" s="81">
        <v>0</v>
      </c>
      <c r="H13" s="51">
        <v>16471730.018778078</v>
      </c>
      <c r="I13" s="79"/>
      <c r="J13" s="42"/>
      <c r="K13" s="56"/>
      <c r="L13" s="56"/>
      <c r="M13" s="56"/>
      <c r="N13" s="56"/>
      <c r="O13" s="56"/>
      <c r="P13" s="56"/>
      <c r="Q13" s="56"/>
      <c r="R13" s="56"/>
      <c r="S13" s="56"/>
    </row>
    <row r="14" spans="1:19">
      <c r="A14" s="44" t="s">
        <v>794</v>
      </c>
      <c r="B14" s="46" t="s">
        <v>838</v>
      </c>
      <c r="C14" s="47">
        <v>50544248.920531988</v>
      </c>
      <c r="D14" s="52">
        <v>0</v>
      </c>
      <c r="E14" s="51">
        <v>50544248.920531988</v>
      </c>
      <c r="F14" s="52">
        <v>11788733.820505526</v>
      </c>
      <c r="G14" s="81">
        <v>0</v>
      </c>
      <c r="H14" s="51">
        <v>11788733.820505526</v>
      </c>
      <c r="I14" s="79"/>
      <c r="J14" s="42"/>
      <c r="K14" s="56"/>
      <c r="L14" s="56"/>
      <c r="M14" s="56"/>
      <c r="N14" s="56"/>
      <c r="O14" s="56"/>
      <c r="P14" s="56"/>
      <c r="Q14" s="56"/>
      <c r="R14" s="56"/>
      <c r="S14" s="56"/>
    </row>
    <row r="15" spans="1:19" ht="18" customHeight="1">
      <c r="A15" s="44" t="s">
        <v>795</v>
      </c>
      <c r="B15" s="46" t="s">
        <v>839</v>
      </c>
      <c r="C15" s="47">
        <v>8657057.5700000003</v>
      </c>
      <c r="D15" s="52">
        <v>0</v>
      </c>
      <c r="E15" s="51">
        <v>8657057.5700000003</v>
      </c>
      <c r="F15" s="52">
        <v>3298801.7926703589</v>
      </c>
      <c r="G15" s="81">
        <v>0</v>
      </c>
      <c r="H15" s="51">
        <v>3298801.7926703589</v>
      </c>
      <c r="I15" s="79"/>
      <c r="J15" s="42"/>
      <c r="K15" s="56"/>
      <c r="L15" s="56"/>
      <c r="M15" s="56"/>
      <c r="N15" s="56"/>
      <c r="O15" s="56"/>
      <c r="P15" s="56"/>
      <c r="Q15" s="56"/>
      <c r="R15" s="56"/>
      <c r="S15" s="56"/>
    </row>
    <row r="16" spans="1:19" ht="18" customHeight="1">
      <c r="A16" s="44" t="s">
        <v>796</v>
      </c>
      <c r="B16" s="46" t="s">
        <v>836</v>
      </c>
      <c r="C16" s="47">
        <v>11896281.181482099</v>
      </c>
      <c r="D16" s="52">
        <v>0</v>
      </c>
      <c r="E16" s="51">
        <v>11896281.181482099</v>
      </c>
      <c r="F16" s="52">
        <v>1121856.3144527471</v>
      </c>
      <c r="G16" s="81">
        <v>0</v>
      </c>
      <c r="H16" s="51">
        <v>1121856.3144527471</v>
      </c>
      <c r="I16" s="79"/>
      <c r="J16" s="42"/>
      <c r="K16" s="56"/>
      <c r="L16" s="56"/>
      <c r="M16" s="56"/>
      <c r="N16" s="56"/>
      <c r="O16" s="56"/>
      <c r="P16" s="56"/>
      <c r="Q16" s="56"/>
      <c r="R16" s="56"/>
      <c r="S16" s="56"/>
    </row>
    <row r="17" spans="1:19">
      <c r="A17" s="43">
        <v>9</v>
      </c>
      <c r="B17" s="46" t="s">
        <v>759</v>
      </c>
      <c r="C17" s="47">
        <v>11321582.040000001</v>
      </c>
      <c r="D17" s="52">
        <v>0</v>
      </c>
      <c r="E17" s="51">
        <v>11321582.040000001</v>
      </c>
      <c r="F17" s="52">
        <v>2513778.5743495338</v>
      </c>
      <c r="G17" s="81">
        <v>0</v>
      </c>
      <c r="H17" s="51">
        <v>2513778.5743495338</v>
      </c>
      <c r="I17" s="79"/>
      <c r="J17" s="42"/>
      <c r="K17" s="56"/>
      <c r="L17" s="56"/>
      <c r="M17" s="56"/>
      <c r="N17" s="56"/>
      <c r="O17" s="56"/>
      <c r="P17" s="56"/>
      <c r="Q17" s="56"/>
      <c r="R17" s="56"/>
      <c r="S17" s="56"/>
    </row>
    <row r="18" spans="1:19" ht="31.5">
      <c r="A18" s="44" t="s">
        <v>797</v>
      </c>
      <c r="B18" s="46" t="s">
        <v>834</v>
      </c>
      <c r="C18" s="47">
        <v>10813603.99</v>
      </c>
      <c r="D18" s="52">
        <v>0</v>
      </c>
      <c r="E18" s="51">
        <v>10813603.99</v>
      </c>
      <c r="F18" s="52">
        <v>2152103.0881812042</v>
      </c>
      <c r="G18" s="81">
        <v>0</v>
      </c>
      <c r="H18" s="51">
        <v>2152103.0881812042</v>
      </c>
      <c r="I18" s="79"/>
      <c r="J18" s="42"/>
      <c r="K18" s="56"/>
      <c r="L18" s="56"/>
      <c r="M18" s="56"/>
      <c r="N18" s="56"/>
      <c r="O18" s="56"/>
      <c r="P18" s="56"/>
      <c r="Q18" s="56"/>
      <c r="R18" s="56"/>
      <c r="S18" s="56"/>
    </row>
    <row r="19" spans="1:19">
      <c r="A19" s="44" t="s">
        <v>798</v>
      </c>
      <c r="B19" s="46" t="s">
        <v>835</v>
      </c>
      <c r="C19" s="47">
        <v>507978.05</v>
      </c>
      <c r="D19" s="52">
        <v>0</v>
      </c>
      <c r="E19" s="51">
        <v>507978.05</v>
      </c>
      <c r="F19" s="52">
        <v>361675.48616832972</v>
      </c>
      <c r="G19" s="81">
        <v>0</v>
      </c>
      <c r="H19" s="51">
        <v>361675.48616832972</v>
      </c>
      <c r="I19" s="79"/>
      <c r="J19" s="42"/>
      <c r="K19" s="56"/>
      <c r="L19" s="56"/>
      <c r="M19" s="56"/>
      <c r="N19" s="56"/>
      <c r="O19" s="56"/>
      <c r="P19" s="56"/>
      <c r="Q19" s="56"/>
      <c r="R19" s="56"/>
      <c r="S19" s="56"/>
    </row>
    <row r="20" spans="1:19" ht="32.25" customHeight="1">
      <c r="A20" s="45">
        <v>10</v>
      </c>
      <c r="B20" s="46" t="s">
        <v>760</v>
      </c>
      <c r="C20" s="47">
        <v>593768213.25816047</v>
      </c>
      <c r="D20" s="52">
        <v>0</v>
      </c>
      <c r="E20" s="51">
        <v>593768213.25816047</v>
      </c>
      <c r="F20" s="52">
        <v>308580944.70045561</v>
      </c>
      <c r="G20" s="81">
        <v>2544</v>
      </c>
      <c r="H20" s="51">
        <v>308583488.70045561</v>
      </c>
      <c r="I20" s="79"/>
      <c r="J20" s="42"/>
      <c r="K20" s="56"/>
      <c r="L20" s="56"/>
      <c r="M20" s="56"/>
      <c r="N20" s="56"/>
      <c r="O20" s="56"/>
      <c r="P20" s="56"/>
      <c r="Q20" s="56"/>
      <c r="R20" s="56"/>
      <c r="S20" s="56"/>
    </row>
    <row r="21" spans="1:19" ht="18" customHeight="1">
      <c r="A21" s="48" t="s">
        <v>761</v>
      </c>
      <c r="B21" s="46" t="s">
        <v>762</v>
      </c>
      <c r="C21" s="47">
        <v>583951356.0181607</v>
      </c>
      <c r="D21" s="52">
        <v>0</v>
      </c>
      <c r="E21" s="51">
        <v>583951356.0181607</v>
      </c>
      <c r="F21" s="52">
        <v>302703644.57473475</v>
      </c>
      <c r="G21" s="81">
        <v>2544</v>
      </c>
      <c r="H21" s="51">
        <v>302706188.57473475</v>
      </c>
      <c r="I21" s="79"/>
      <c r="J21" s="42"/>
      <c r="K21" s="56"/>
      <c r="L21" s="56"/>
      <c r="M21" s="56"/>
      <c r="N21" s="56"/>
      <c r="O21" s="56"/>
      <c r="P21" s="56"/>
      <c r="Q21" s="56"/>
      <c r="R21" s="56"/>
      <c r="S21" s="56"/>
    </row>
    <row r="22" spans="1:19" ht="18" customHeight="1">
      <c r="A22" s="48" t="s">
        <v>763</v>
      </c>
      <c r="B22" s="46" t="s">
        <v>764</v>
      </c>
      <c r="C22" s="47">
        <v>0</v>
      </c>
      <c r="D22" s="52">
        <v>0</v>
      </c>
      <c r="E22" s="51">
        <v>0</v>
      </c>
      <c r="F22" s="52">
        <v>1941030.9662504082</v>
      </c>
      <c r="G22" s="81">
        <v>0</v>
      </c>
      <c r="H22" s="51">
        <v>1941030.9662504082</v>
      </c>
      <c r="I22" s="79"/>
      <c r="J22" s="42"/>
      <c r="K22" s="56"/>
      <c r="L22" s="56"/>
      <c r="M22" s="56"/>
      <c r="N22" s="56"/>
      <c r="O22" s="56"/>
      <c r="P22" s="56"/>
      <c r="Q22" s="56"/>
      <c r="R22" s="56"/>
      <c r="S22" s="56"/>
    </row>
    <row r="23" spans="1:19" ht="32.25" customHeight="1">
      <c r="A23" s="48" t="s">
        <v>765</v>
      </c>
      <c r="B23" s="46" t="s">
        <v>766</v>
      </c>
      <c r="C23" s="47">
        <v>2292517.7500000014</v>
      </c>
      <c r="D23" s="52">
        <v>0</v>
      </c>
      <c r="E23" s="51">
        <v>2292517.7500000014</v>
      </c>
      <c r="F23" s="52">
        <v>824732.9315613294</v>
      </c>
      <c r="G23" s="81">
        <v>0</v>
      </c>
      <c r="H23" s="51">
        <v>824732.9315613294</v>
      </c>
      <c r="I23" s="79"/>
      <c r="J23" s="42"/>
      <c r="K23" s="56"/>
      <c r="L23" s="56"/>
      <c r="M23" s="56"/>
      <c r="N23" s="56"/>
      <c r="O23" s="56"/>
      <c r="P23" s="56"/>
      <c r="Q23" s="56"/>
      <c r="R23" s="56"/>
      <c r="S23" s="56"/>
    </row>
    <row r="24" spans="1:19" ht="18" customHeight="1">
      <c r="A24" s="48" t="s">
        <v>767</v>
      </c>
      <c r="B24" s="46" t="s">
        <v>768</v>
      </c>
      <c r="C24" s="47">
        <v>7524339.4900000002</v>
      </c>
      <c r="D24" s="52">
        <v>0</v>
      </c>
      <c r="E24" s="51">
        <v>7524339.4900000002</v>
      </c>
      <c r="F24" s="52">
        <v>3111536.2279090295</v>
      </c>
      <c r="G24" s="81">
        <v>0</v>
      </c>
      <c r="H24" s="51">
        <v>3111536.2279090295</v>
      </c>
      <c r="I24" s="79"/>
      <c r="J24" s="42"/>
      <c r="K24" s="56"/>
      <c r="L24" s="56"/>
      <c r="M24" s="56"/>
      <c r="N24" s="56"/>
      <c r="O24" s="56"/>
      <c r="P24" s="56"/>
      <c r="Q24" s="56"/>
      <c r="R24" s="56"/>
      <c r="S24" s="56"/>
    </row>
    <row r="25" spans="1:19" ht="31.5">
      <c r="A25" s="45">
        <v>11</v>
      </c>
      <c r="B25" s="46" t="s">
        <v>769</v>
      </c>
      <c r="C25" s="47">
        <v>2618084.3200000003</v>
      </c>
      <c r="D25" s="52">
        <v>0</v>
      </c>
      <c r="E25" s="51">
        <v>2618084.3200000003</v>
      </c>
      <c r="F25" s="52">
        <v>0</v>
      </c>
      <c r="G25" s="81">
        <v>0</v>
      </c>
      <c r="H25" s="51">
        <v>0</v>
      </c>
      <c r="I25" s="79"/>
      <c r="J25" s="42"/>
      <c r="K25" s="56"/>
      <c r="L25" s="56"/>
      <c r="M25" s="56"/>
      <c r="N25" s="56"/>
      <c r="O25" s="56"/>
      <c r="P25" s="56"/>
      <c r="Q25" s="56"/>
      <c r="R25" s="56"/>
      <c r="S25" s="56"/>
    </row>
    <row r="26" spans="1:19" ht="31.5">
      <c r="A26" s="45">
        <v>12</v>
      </c>
      <c r="B26" s="46" t="s">
        <v>770</v>
      </c>
      <c r="C26" s="47">
        <v>327394.12</v>
      </c>
      <c r="D26" s="52">
        <v>0</v>
      </c>
      <c r="E26" s="51">
        <v>327394.12</v>
      </c>
      <c r="F26" s="52">
        <v>26633.61</v>
      </c>
      <c r="G26" s="81">
        <v>0</v>
      </c>
      <c r="H26" s="51">
        <v>26633.61</v>
      </c>
      <c r="I26" s="79"/>
      <c r="J26" s="42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8" customHeight="1">
      <c r="A27" s="45">
        <v>13</v>
      </c>
      <c r="B27" s="46" t="s">
        <v>771</v>
      </c>
      <c r="C27" s="47">
        <v>35272070.530500025</v>
      </c>
      <c r="D27" s="52">
        <v>0</v>
      </c>
      <c r="E27" s="51">
        <v>35272070.530500025</v>
      </c>
      <c r="F27" s="52">
        <v>4165866.1308397041</v>
      </c>
      <c r="G27" s="81">
        <v>0</v>
      </c>
      <c r="H27" s="51">
        <v>4165866.1308397041</v>
      </c>
      <c r="I27" s="79"/>
      <c r="J27" s="42"/>
      <c r="K27" s="56"/>
      <c r="L27" s="56"/>
      <c r="M27" s="56"/>
      <c r="N27" s="56"/>
      <c r="O27" s="56"/>
      <c r="P27" s="56"/>
      <c r="Q27" s="56"/>
      <c r="R27" s="56"/>
      <c r="S27" s="56"/>
    </row>
    <row r="28" spans="1:19" ht="17.25" customHeight="1">
      <c r="A28" s="45">
        <v>14</v>
      </c>
      <c r="B28" s="46" t="s">
        <v>772</v>
      </c>
      <c r="C28" s="47">
        <v>2910002.9899999998</v>
      </c>
      <c r="D28" s="52">
        <v>0</v>
      </c>
      <c r="E28" s="51">
        <v>2910002.9899999998</v>
      </c>
      <c r="F28" s="52">
        <v>-160989.62482276012</v>
      </c>
      <c r="G28" s="81">
        <v>0</v>
      </c>
      <c r="H28" s="51">
        <v>-160989.62482276012</v>
      </c>
      <c r="I28" s="79"/>
      <c r="J28" s="42"/>
      <c r="K28" s="56"/>
      <c r="L28" s="56"/>
      <c r="M28" s="56"/>
      <c r="N28" s="56"/>
      <c r="O28" s="56"/>
      <c r="P28" s="56"/>
      <c r="Q28" s="56"/>
      <c r="R28" s="56"/>
      <c r="S28" s="56"/>
    </row>
    <row r="29" spans="1:19" ht="17.25" customHeight="1">
      <c r="A29" s="45">
        <v>15</v>
      </c>
      <c r="B29" s="46" t="s">
        <v>773</v>
      </c>
      <c r="C29" s="47">
        <v>40729900.775499701</v>
      </c>
      <c r="D29" s="52">
        <v>0</v>
      </c>
      <c r="E29" s="51">
        <v>40729900.775499701</v>
      </c>
      <c r="F29" s="52">
        <v>550192.1394909923</v>
      </c>
      <c r="G29" s="81">
        <v>0</v>
      </c>
      <c r="H29" s="51">
        <v>550192.1394909923</v>
      </c>
      <c r="I29" s="79"/>
      <c r="J29" s="42"/>
      <c r="K29" s="56"/>
      <c r="L29" s="56"/>
      <c r="M29" s="56"/>
      <c r="N29" s="56"/>
      <c r="O29" s="56"/>
      <c r="P29" s="56"/>
      <c r="Q29" s="56"/>
      <c r="R29" s="56"/>
      <c r="S29" s="56"/>
    </row>
    <row r="30" spans="1:19" ht="17.25" customHeight="1">
      <c r="A30" s="45">
        <v>16</v>
      </c>
      <c r="B30" s="46" t="s">
        <v>774</v>
      </c>
      <c r="C30" s="47">
        <v>7114856.459999999</v>
      </c>
      <c r="D30" s="52">
        <v>0</v>
      </c>
      <c r="E30" s="51">
        <v>7114856.459999999</v>
      </c>
      <c r="F30" s="52">
        <v>373938.57144981582</v>
      </c>
      <c r="G30" s="81">
        <v>0</v>
      </c>
      <c r="H30" s="51">
        <v>373938.57144981582</v>
      </c>
      <c r="I30" s="79"/>
      <c r="J30" s="42"/>
      <c r="K30" s="56"/>
      <c r="L30" s="56"/>
      <c r="M30" s="56"/>
      <c r="N30" s="56"/>
      <c r="O30" s="56"/>
      <c r="P30" s="56"/>
      <c r="Q30" s="56"/>
      <c r="R30" s="56"/>
      <c r="S30" s="56"/>
    </row>
    <row r="31" spans="1:19" ht="17.25" customHeight="1">
      <c r="A31" s="45">
        <v>17</v>
      </c>
      <c r="B31" s="49" t="s">
        <v>775</v>
      </c>
      <c r="C31" s="47">
        <v>1206606.8400000001</v>
      </c>
      <c r="D31" s="52">
        <v>0</v>
      </c>
      <c r="E31" s="51">
        <v>1206606.8400000001</v>
      </c>
      <c r="F31" s="52">
        <v>29985.78</v>
      </c>
      <c r="G31" s="81">
        <v>0</v>
      </c>
      <c r="H31" s="51">
        <v>29985.78</v>
      </c>
      <c r="I31" s="79"/>
      <c r="J31" s="42"/>
      <c r="K31" s="56"/>
      <c r="L31" s="56"/>
      <c r="M31" s="56"/>
      <c r="N31" s="56"/>
      <c r="O31" s="56"/>
      <c r="P31" s="56"/>
      <c r="Q31" s="56"/>
      <c r="R31" s="56"/>
      <c r="S31" s="56"/>
    </row>
    <row r="32" spans="1:19" ht="17.25" customHeight="1">
      <c r="A32" s="45">
        <v>18</v>
      </c>
      <c r="B32" s="50" t="s">
        <v>776</v>
      </c>
      <c r="C32" s="47">
        <v>27579523.873399995</v>
      </c>
      <c r="D32" s="52">
        <v>0</v>
      </c>
      <c r="E32" s="51">
        <v>27579523.873399995</v>
      </c>
      <c r="F32" s="52">
        <v>3121372.067280137</v>
      </c>
      <c r="G32" s="81">
        <v>0</v>
      </c>
      <c r="H32" s="51">
        <v>3121372.067280137</v>
      </c>
      <c r="I32" s="79"/>
      <c r="J32" s="42"/>
      <c r="K32" s="56"/>
      <c r="L32" s="56"/>
      <c r="M32" s="56"/>
      <c r="N32" s="56"/>
      <c r="O32" s="56"/>
      <c r="P32" s="56"/>
      <c r="Q32" s="56"/>
      <c r="R32" s="56"/>
      <c r="S32" s="56"/>
    </row>
    <row r="33" spans="1:19" ht="17.25" customHeight="1">
      <c r="A33" s="263" t="s">
        <v>37</v>
      </c>
      <c r="B33" s="263"/>
      <c r="C33" s="47">
        <v>1338353824.5781817</v>
      </c>
      <c r="D33" s="52">
        <v>49915534.355099991</v>
      </c>
      <c r="E33" s="51">
        <v>1388269358.9332817</v>
      </c>
      <c r="F33" s="52">
        <v>525609598.67557496</v>
      </c>
      <c r="G33" s="81">
        <v>17179805.501153398</v>
      </c>
      <c r="H33" s="51">
        <v>542789404.17672837</v>
      </c>
      <c r="I33" s="79"/>
      <c r="J33" s="42"/>
      <c r="K33" s="56"/>
      <c r="L33" s="56"/>
      <c r="M33" s="56"/>
      <c r="N33" s="56"/>
      <c r="O33" s="56"/>
      <c r="P33" s="56"/>
      <c r="Q33" s="56"/>
      <c r="R33" s="56"/>
      <c r="S33" s="56"/>
    </row>
    <row r="34" spans="1:19" ht="17.25" customHeight="1">
      <c r="A34" s="264" t="s">
        <v>792</v>
      </c>
      <c r="B34" s="264"/>
      <c r="C34" s="54">
        <v>0.96404477702118696</v>
      </c>
      <c r="D34" s="54">
        <v>3.5955222978813053E-2</v>
      </c>
      <c r="E34" s="55">
        <v>1</v>
      </c>
      <c r="F34" s="54">
        <v>0.96834904040322833</v>
      </c>
      <c r="G34" s="54">
        <v>3.1650959596771673E-2</v>
      </c>
      <c r="H34" s="54">
        <v>1</v>
      </c>
      <c r="J34" s="42"/>
      <c r="K34" s="56"/>
      <c r="L34" s="56"/>
      <c r="M34" s="56"/>
      <c r="N34" s="56"/>
      <c r="O34" s="56"/>
      <c r="P34" s="56"/>
      <c r="Q34" s="56"/>
      <c r="R34" s="56"/>
      <c r="S34" s="56"/>
    </row>
    <row r="35" spans="1:19" ht="29.25" customHeight="1">
      <c r="A35" s="265" t="s">
        <v>813</v>
      </c>
      <c r="B35" s="265"/>
      <c r="C35" s="265"/>
      <c r="D35" s="265"/>
      <c r="E35" s="265"/>
      <c r="F35" s="265"/>
      <c r="G35" s="265"/>
      <c r="H35" s="265"/>
      <c r="K35" s="56"/>
      <c r="L35" s="56"/>
      <c r="M35" s="56"/>
      <c r="N35" s="56"/>
      <c r="O35" s="56"/>
      <c r="P35" s="56"/>
      <c r="Q35" s="56"/>
      <c r="R35" s="56"/>
      <c r="S35" s="56"/>
    </row>
    <row r="36" spans="1:19">
      <c r="A36" s="265" t="s">
        <v>814</v>
      </c>
      <c r="B36" s="265"/>
      <c r="C36" s="265"/>
      <c r="D36" s="265"/>
      <c r="E36" s="265"/>
      <c r="F36" s="265"/>
      <c r="G36" s="265"/>
      <c r="H36" s="265"/>
      <c r="K36" s="56"/>
      <c r="L36" s="56"/>
      <c r="M36" s="56"/>
      <c r="N36" s="56"/>
      <c r="O36" s="56"/>
      <c r="P36" s="56"/>
      <c r="Q36" s="56"/>
      <c r="R36" s="56"/>
      <c r="S36" s="56"/>
    </row>
    <row r="37" spans="1:19">
      <c r="A37" s="82"/>
      <c r="B37" s="82"/>
      <c r="C37" s="57"/>
      <c r="D37" s="57"/>
      <c r="E37" s="58"/>
      <c r="F37" s="57"/>
      <c r="G37" s="57"/>
      <c r="H37" s="57"/>
      <c r="J37" s="42"/>
      <c r="K37" s="56"/>
      <c r="L37" s="56"/>
      <c r="M37" s="56"/>
      <c r="N37" s="56"/>
      <c r="O37" s="56"/>
      <c r="P37" s="56"/>
      <c r="Q37" s="56"/>
      <c r="R37" s="56"/>
      <c r="S37" s="56"/>
    </row>
    <row r="38" spans="1:19">
      <c r="K38" s="56"/>
      <c r="L38" s="56"/>
      <c r="M38" s="56"/>
      <c r="N38" s="56"/>
      <c r="O38" s="56"/>
      <c r="P38" s="56"/>
      <c r="Q38" s="56"/>
      <c r="R38" s="56"/>
      <c r="S38" s="56"/>
    </row>
    <row r="39" spans="1:19">
      <c r="K39" s="56"/>
      <c r="L39" s="56"/>
      <c r="M39" s="56"/>
      <c r="N39" s="56"/>
      <c r="O39" s="56"/>
      <c r="P39" s="56"/>
      <c r="Q39" s="56"/>
      <c r="R39" s="56"/>
      <c r="S39" s="56"/>
    </row>
    <row r="40" spans="1:19">
      <c r="K40" s="56"/>
      <c r="L40" s="56"/>
      <c r="M40" s="56"/>
      <c r="N40" s="56"/>
      <c r="O40" s="56"/>
      <c r="P40" s="56"/>
      <c r="Q40" s="56"/>
      <c r="R40" s="56"/>
      <c r="S40" s="56"/>
    </row>
    <row r="41" spans="1:19">
      <c r="K41" s="56"/>
      <c r="L41" s="56"/>
      <c r="M41" s="56"/>
      <c r="N41" s="56"/>
      <c r="O41" s="56"/>
      <c r="P41" s="56"/>
      <c r="Q41" s="56"/>
      <c r="R41" s="56"/>
      <c r="S41" s="56"/>
    </row>
    <row r="42" spans="1:19">
      <c r="K42" s="56"/>
      <c r="L42" s="56"/>
      <c r="M42" s="56"/>
      <c r="N42" s="56"/>
      <c r="O42" s="56"/>
      <c r="P42" s="56"/>
      <c r="Q42" s="56"/>
      <c r="R42" s="56"/>
      <c r="S42" s="56"/>
    </row>
    <row r="43" spans="1:19">
      <c r="K43" s="56"/>
      <c r="L43" s="56"/>
      <c r="M43" s="56"/>
      <c r="N43" s="56"/>
      <c r="O43" s="56"/>
      <c r="P43" s="56"/>
      <c r="Q43" s="56"/>
      <c r="R43" s="56"/>
      <c r="S43" s="56"/>
    </row>
    <row r="44" spans="1:19">
      <c r="K44" s="56"/>
      <c r="L44" s="56"/>
      <c r="M44" s="56"/>
      <c r="N44" s="56"/>
      <c r="O44" s="56"/>
      <c r="P44" s="56"/>
      <c r="Q44" s="56"/>
      <c r="R44" s="56"/>
      <c r="S44" s="56"/>
    </row>
    <row r="45" spans="1:19">
      <c r="K45" s="56"/>
      <c r="L45" s="56"/>
      <c r="M45" s="56"/>
      <c r="N45" s="56"/>
      <c r="O45" s="56"/>
      <c r="P45" s="56"/>
      <c r="Q45" s="56"/>
      <c r="R45" s="56"/>
      <c r="S45" s="56"/>
    </row>
    <row r="46" spans="1:19">
      <c r="K46" s="56"/>
      <c r="L46" s="56"/>
      <c r="M46" s="56"/>
      <c r="N46" s="56"/>
      <c r="O46" s="56"/>
      <c r="P46" s="56"/>
      <c r="Q46" s="56"/>
      <c r="R46" s="56"/>
      <c r="S46" s="56"/>
    </row>
    <row r="47" spans="1:19">
      <c r="K47" s="56"/>
      <c r="L47" s="56"/>
      <c r="M47" s="56"/>
      <c r="N47" s="56"/>
      <c r="O47" s="56"/>
      <c r="P47" s="56"/>
      <c r="Q47" s="56"/>
      <c r="R47" s="56"/>
      <c r="S47" s="56"/>
    </row>
    <row r="48" spans="1:19">
      <c r="A48" s="59">
        <f>(E4+E6)/$E$33</f>
        <v>8.7538235649247884E-2</v>
      </c>
      <c r="B48" s="40" t="s">
        <v>779</v>
      </c>
      <c r="E48" s="59">
        <f>(H4+H6)/$H$33</f>
        <v>8.0687365295192534E-2</v>
      </c>
      <c r="F48" s="40" t="s">
        <v>779</v>
      </c>
      <c r="K48" s="56"/>
      <c r="L48" s="56"/>
      <c r="M48" s="56"/>
      <c r="N48" s="56"/>
      <c r="O48" s="56"/>
      <c r="P48" s="56"/>
      <c r="Q48" s="56"/>
      <c r="R48" s="56"/>
      <c r="S48" s="56"/>
    </row>
    <row r="49" spans="1:19">
      <c r="A49" s="59">
        <f>(E7+E20)/E33</f>
        <v>0.68138262869606503</v>
      </c>
      <c r="B49" s="40" t="s">
        <v>780</v>
      </c>
      <c r="E49" s="59">
        <f>(H7+H20)/H33</f>
        <v>0.8309089271529555</v>
      </c>
      <c r="F49" s="40" t="s">
        <v>780</v>
      </c>
      <c r="K49" s="56"/>
      <c r="L49" s="56"/>
      <c r="M49" s="56"/>
      <c r="N49" s="56"/>
      <c r="O49" s="56"/>
      <c r="P49" s="56"/>
      <c r="Q49" s="56"/>
      <c r="R49" s="56"/>
      <c r="S49" s="56"/>
    </row>
    <row r="50" spans="1:19">
      <c r="A50" s="59">
        <f>E8/E33</f>
        <v>2.1680596280772985E-3</v>
      </c>
      <c r="B50" s="40" t="s">
        <v>781</v>
      </c>
      <c r="E50" s="59">
        <f>H8/H33</f>
        <v>5.1669374802951076E-4</v>
      </c>
      <c r="F50" s="40" t="s">
        <v>781</v>
      </c>
      <c r="K50" s="56"/>
      <c r="L50" s="56"/>
      <c r="M50" s="56"/>
      <c r="N50" s="56"/>
      <c r="O50" s="56"/>
      <c r="P50" s="56"/>
      <c r="Q50" s="56"/>
      <c r="R50" s="56"/>
      <c r="S50" s="56"/>
    </row>
    <row r="51" spans="1:19">
      <c r="A51" s="59">
        <f>(E9+E25)/E33</f>
        <v>2.7635026339181607E-3</v>
      </c>
      <c r="B51" s="40" t="s">
        <v>782</v>
      </c>
      <c r="E51" s="59">
        <f>(H9+H25)/H33</f>
        <v>3.1166844971128733E-4</v>
      </c>
      <c r="F51" s="40" t="s">
        <v>782</v>
      </c>
      <c r="K51" s="56"/>
      <c r="L51" s="56"/>
      <c r="M51" s="56"/>
      <c r="N51" s="56"/>
      <c r="O51" s="56"/>
      <c r="P51" s="56"/>
      <c r="Q51" s="56"/>
      <c r="R51" s="56"/>
      <c r="S51" s="56"/>
    </row>
    <row r="52" spans="1:19">
      <c r="A52" s="59">
        <f>(E10+E26)/E33</f>
        <v>3.5202612106997929E-3</v>
      </c>
      <c r="B52" s="40" t="s">
        <v>808</v>
      </c>
      <c r="E52" s="59">
        <f>(H10+H26)/H33</f>
        <v>1.6827496224904391E-3</v>
      </c>
      <c r="F52" s="40" t="s">
        <v>808</v>
      </c>
      <c r="K52" s="56"/>
      <c r="L52" s="56"/>
      <c r="M52" s="56"/>
      <c r="N52" s="56"/>
      <c r="O52" s="56"/>
      <c r="P52" s="56"/>
      <c r="Q52" s="56"/>
      <c r="R52" s="56"/>
      <c r="S52" s="56"/>
    </row>
    <row r="53" spans="1:19">
      <c r="A53" s="59">
        <f>E11/E33</f>
        <v>8.3359643748071519E-3</v>
      </c>
      <c r="B53" s="40" t="s">
        <v>783</v>
      </c>
      <c r="E53" s="59">
        <f>H11/H33</f>
        <v>6.1650526882342897E-3</v>
      </c>
      <c r="F53" s="40" t="s">
        <v>783</v>
      </c>
      <c r="K53" s="56"/>
      <c r="L53" s="56"/>
      <c r="M53" s="56"/>
      <c r="N53" s="56"/>
      <c r="O53" s="56"/>
      <c r="P53" s="56"/>
      <c r="Q53" s="56"/>
      <c r="R53" s="56"/>
      <c r="S53" s="56"/>
    </row>
    <row r="54" spans="1:19">
      <c r="A54" s="59">
        <f>(E12+E17)/E33</f>
        <v>0.13158912526614985</v>
      </c>
      <c r="B54" s="40" t="s">
        <v>784</v>
      </c>
      <c r="E54" s="59">
        <f>(H12+H17)/H33</f>
        <v>6.4840802436329531E-2</v>
      </c>
      <c r="F54" s="40" t="s">
        <v>784</v>
      </c>
      <c r="K54" s="56"/>
      <c r="L54" s="56"/>
      <c r="M54" s="56"/>
      <c r="N54" s="56"/>
      <c r="O54" s="56"/>
      <c r="P54" s="56"/>
      <c r="Q54" s="56"/>
      <c r="R54" s="56"/>
      <c r="S54" s="56"/>
    </row>
    <row r="55" spans="1:19">
      <c r="A55" s="59">
        <f>E27/E33</f>
        <v>2.540722396812271E-2</v>
      </c>
      <c r="B55" s="40" t="s">
        <v>785</v>
      </c>
      <c r="E55" s="59">
        <f>H27/H33</f>
        <v>7.6749216156093711E-3</v>
      </c>
      <c r="F55" s="40" t="s">
        <v>785</v>
      </c>
      <c r="K55" s="56"/>
      <c r="L55" s="56"/>
      <c r="M55" s="56"/>
      <c r="N55" s="56"/>
      <c r="O55" s="56"/>
      <c r="P55" s="56"/>
      <c r="Q55" s="56"/>
      <c r="R55" s="56"/>
      <c r="S55" s="56"/>
    </row>
    <row r="56" spans="1:19">
      <c r="A56" s="59">
        <f>SUM(E28:E31)/E33</f>
        <v>3.7428879872005376E-2</v>
      </c>
      <c r="B56" s="40" t="s">
        <v>786</v>
      </c>
      <c r="E56" s="59">
        <f>SUM(H28:H31)/H33</f>
        <v>1.4612055062515768E-3</v>
      </c>
      <c r="F56" s="40" t="s">
        <v>786</v>
      </c>
      <c r="K56" s="56"/>
      <c r="L56" s="56"/>
      <c r="M56" s="56"/>
      <c r="N56" s="56"/>
      <c r="O56" s="56"/>
      <c r="P56" s="56"/>
      <c r="Q56" s="56"/>
      <c r="R56" s="56"/>
      <c r="S56" s="56"/>
    </row>
    <row r="57" spans="1:19">
      <c r="A57" s="59">
        <f>E32/E33</f>
        <v>1.9866118700906536E-2</v>
      </c>
      <c r="B57" s="40" t="s">
        <v>787</v>
      </c>
      <c r="E57" s="59">
        <f>H32/H33</f>
        <v>5.7506134851958912E-3</v>
      </c>
      <c r="F57" s="40" t="s">
        <v>787</v>
      </c>
      <c r="K57" s="56"/>
      <c r="L57" s="56"/>
      <c r="M57" s="56"/>
      <c r="N57" s="56"/>
      <c r="O57" s="56"/>
      <c r="P57" s="56"/>
      <c r="Q57" s="56"/>
      <c r="R57" s="56"/>
      <c r="S57" s="56"/>
    </row>
    <row r="58" spans="1:19">
      <c r="K58" s="56"/>
      <c r="L58" s="56"/>
      <c r="M58" s="56"/>
      <c r="N58" s="56"/>
      <c r="O58" s="56"/>
      <c r="P58" s="56"/>
      <c r="Q58" s="56"/>
      <c r="R58" s="56"/>
      <c r="S58" s="56"/>
    </row>
    <row r="59" spans="1:19">
      <c r="K59" s="56"/>
      <c r="L59" s="56"/>
      <c r="M59" s="56"/>
      <c r="N59" s="56"/>
      <c r="O59" s="56"/>
      <c r="P59" s="56"/>
      <c r="Q59" s="56"/>
      <c r="R59" s="56"/>
      <c r="S59" s="56"/>
    </row>
    <row r="60" spans="1:19">
      <c r="K60" s="56"/>
      <c r="L60" s="56"/>
      <c r="M60" s="56"/>
      <c r="N60" s="56"/>
      <c r="O60" s="56"/>
      <c r="P60" s="56"/>
      <c r="Q60" s="56"/>
      <c r="R60" s="56"/>
      <c r="S60" s="56"/>
    </row>
    <row r="61" spans="1:19">
      <c r="K61" s="56"/>
      <c r="L61" s="56"/>
      <c r="M61" s="56"/>
      <c r="N61" s="56"/>
      <c r="O61" s="56"/>
      <c r="P61" s="56"/>
      <c r="Q61" s="56"/>
      <c r="R61" s="56"/>
      <c r="S61" s="56"/>
    </row>
    <row r="62" spans="1:19">
      <c r="K62" s="56"/>
      <c r="L62" s="56"/>
      <c r="M62" s="56"/>
      <c r="N62" s="56"/>
      <c r="O62" s="56"/>
      <c r="P62" s="56"/>
      <c r="Q62" s="56"/>
      <c r="R62" s="56"/>
      <c r="S62" s="56"/>
    </row>
    <row r="63" spans="1:19">
      <c r="K63" s="56"/>
      <c r="L63" s="56"/>
      <c r="M63" s="56"/>
      <c r="N63" s="56"/>
      <c r="O63" s="56"/>
      <c r="P63" s="56"/>
      <c r="Q63" s="56"/>
      <c r="R63" s="56"/>
      <c r="S63" s="56"/>
    </row>
    <row r="64" spans="1:19">
      <c r="K64" s="56"/>
      <c r="L64" s="56"/>
      <c r="M64" s="56"/>
      <c r="N64" s="56"/>
      <c r="O64" s="56"/>
      <c r="P64" s="56"/>
      <c r="Q64" s="56"/>
      <c r="R64" s="56"/>
      <c r="S64" s="56"/>
    </row>
    <row r="65" spans="11:19">
      <c r="K65" s="56"/>
      <c r="L65" s="56"/>
      <c r="M65" s="56"/>
      <c r="N65" s="56"/>
      <c r="O65" s="56"/>
      <c r="P65" s="56"/>
      <c r="Q65" s="56"/>
      <c r="R65" s="56"/>
      <c r="S65" s="56"/>
    </row>
    <row r="66" spans="11:19">
      <c r="K66" s="56"/>
      <c r="L66" s="56"/>
      <c r="M66" s="56"/>
      <c r="N66" s="56"/>
      <c r="O66" s="56"/>
      <c r="P66" s="56"/>
      <c r="Q66" s="56"/>
      <c r="R66" s="56"/>
      <c r="S66" s="56"/>
    </row>
    <row r="67" spans="11:19">
      <c r="K67" s="56"/>
      <c r="L67" s="56"/>
      <c r="M67" s="56"/>
      <c r="N67" s="56"/>
      <c r="O67" s="56"/>
      <c r="P67" s="56"/>
      <c r="Q67" s="56"/>
      <c r="R67" s="56"/>
      <c r="S67" s="56"/>
    </row>
    <row r="68" spans="11:19">
      <c r="K68" s="56"/>
      <c r="L68" s="56"/>
      <c r="M68" s="56"/>
      <c r="N68" s="56"/>
      <c r="O68" s="56"/>
      <c r="P68" s="56"/>
      <c r="Q68" s="56"/>
      <c r="R68" s="56"/>
      <c r="S68" s="56"/>
    </row>
    <row r="69" spans="11:19">
      <c r="K69" s="56"/>
      <c r="L69" s="56"/>
      <c r="M69" s="56"/>
      <c r="N69" s="56"/>
      <c r="O69" s="56"/>
      <c r="P69" s="56"/>
      <c r="Q69" s="56"/>
      <c r="R69" s="56"/>
      <c r="S69" s="56"/>
    </row>
  </sheetData>
  <mergeCells count="5">
    <mergeCell ref="A1:H1"/>
    <mergeCell ref="A33:B33"/>
    <mergeCell ref="A34:B34"/>
    <mergeCell ref="A36:H36"/>
    <mergeCell ref="A35:H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P43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8.7109375" style="104" customWidth="1"/>
    <col min="2" max="2" width="16.28515625" style="89" customWidth="1"/>
    <col min="3" max="3" width="20.42578125" style="89" customWidth="1"/>
    <col min="4" max="4" width="19.28515625" style="89" customWidth="1"/>
    <col min="5" max="5" width="23.28515625" style="89" customWidth="1"/>
    <col min="6" max="6" width="24.5703125" style="89" customWidth="1"/>
    <col min="7" max="8" width="15.7109375" style="89" customWidth="1"/>
    <col min="9" max="9" width="21.5703125" style="89" customWidth="1"/>
    <col min="10" max="10" width="17.42578125" style="89" customWidth="1"/>
    <col min="11" max="11" width="16.5703125" style="89" customWidth="1"/>
    <col min="12" max="12" width="18.85546875" style="89" customWidth="1"/>
    <col min="13" max="13" width="14.7109375" style="89" customWidth="1"/>
    <col min="14" max="14" width="15" style="89" customWidth="1"/>
    <col min="15" max="15" width="15.7109375" style="89" customWidth="1"/>
    <col min="16" max="16" width="14.140625" style="89" customWidth="1"/>
    <col min="17" max="17" width="20.7109375" style="89" customWidth="1"/>
    <col min="18" max="18" width="16.7109375" style="89" customWidth="1"/>
    <col min="19" max="19" width="21.28515625" style="89" customWidth="1"/>
    <col min="20" max="20" width="16.7109375" style="89" customWidth="1"/>
    <col min="21" max="23" width="15.7109375" style="89" customWidth="1"/>
    <col min="24" max="24" width="15.7109375" style="102" customWidth="1"/>
    <col min="25" max="25" width="16.7109375" style="89" customWidth="1"/>
    <col min="26" max="28" width="15.7109375" style="89" customWidth="1"/>
    <col min="29" max="78" width="42" style="103" customWidth="1"/>
    <col min="79" max="16384" width="29.5703125" style="103"/>
  </cols>
  <sheetData>
    <row r="1" spans="1:29" s="89" customFormat="1">
      <c r="A1" s="266" t="s">
        <v>872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88"/>
    </row>
    <row r="2" spans="1:29" s="91" customFormat="1" ht="12.75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225" t="s">
        <v>746</v>
      </c>
    </row>
    <row r="3" spans="1:29" s="93" customFormat="1" ht="45.75" customHeight="1">
      <c r="A3" s="271" t="s">
        <v>543</v>
      </c>
      <c r="B3" s="270" t="s">
        <v>14</v>
      </c>
      <c r="C3" s="267"/>
      <c r="D3" s="273" t="s">
        <v>544</v>
      </c>
      <c r="E3" s="272" t="s">
        <v>8</v>
      </c>
      <c r="F3" s="272" t="s">
        <v>545</v>
      </c>
      <c r="G3" s="92" t="s">
        <v>56</v>
      </c>
      <c r="H3" s="270" t="s">
        <v>15</v>
      </c>
      <c r="I3" s="267"/>
      <c r="J3" s="267"/>
      <c r="K3" s="267"/>
      <c r="L3" s="268"/>
      <c r="M3" s="275" t="s">
        <v>16</v>
      </c>
      <c r="N3" s="275" t="s">
        <v>53</v>
      </c>
      <c r="O3" s="270" t="s">
        <v>52</v>
      </c>
      <c r="P3" s="267"/>
      <c r="Q3" s="267"/>
      <c r="R3" s="269" t="s">
        <v>742</v>
      </c>
      <c r="S3" s="269"/>
      <c r="T3" s="269" t="s">
        <v>331</v>
      </c>
      <c r="U3" s="269"/>
      <c r="V3" s="269"/>
      <c r="W3" s="269"/>
      <c r="X3" s="269"/>
      <c r="Y3" s="267" t="s">
        <v>332</v>
      </c>
      <c r="Z3" s="267"/>
      <c r="AA3" s="267"/>
      <c r="AB3" s="268"/>
    </row>
    <row r="4" spans="1:29" s="96" customFormat="1" ht="96" customHeight="1">
      <c r="A4" s="271"/>
      <c r="B4" s="94" t="s">
        <v>17</v>
      </c>
      <c r="C4" s="94" t="s">
        <v>18</v>
      </c>
      <c r="D4" s="274"/>
      <c r="E4" s="272"/>
      <c r="F4" s="272"/>
      <c r="G4" s="94" t="s">
        <v>17</v>
      </c>
      <c r="H4" s="95" t="s">
        <v>17</v>
      </c>
      <c r="I4" s="94" t="s">
        <v>18</v>
      </c>
      <c r="J4" s="94" t="s">
        <v>51</v>
      </c>
      <c r="K4" s="94" t="s">
        <v>11</v>
      </c>
      <c r="L4" s="94" t="s">
        <v>70</v>
      </c>
      <c r="M4" s="276"/>
      <c r="N4" s="276"/>
      <c r="O4" s="95" t="s">
        <v>17</v>
      </c>
      <c r="P4" s="94" t="s">
        <v>546</v>
      </c>
      <c r="Q4" s="94" t="s">
        <v>18</v>
      </c>
      <c r="R4" s="94" t="s">
        <v>48</v>
      </c>
      <c r="S4" s="94" t="s">
        <v>18</v>
      </c>
      <c r="T4" s="94" t="s">
        <v>48</v>
      </c>
      <c r="U4" s="94" t="s">
        <v>71</v>
      </c>
      <c r="V4" s="94" t="s">
        <v>72</v>
      </c>
      <c r="W4" s="94" t="s">
        <v>73</v>
      </c>
      <c r="X4" s="94" t="s">
        <v>74</v>
      </c>
      <c r="Y4" s="94" t="s">
        <v>48</v>
      </c>
      <c r="Z4" s="94" t="s">
        <v>69</v>
      </c>
      <c r="AA4" s="94" t="s">
        <v>67</v>
      </c>
      <c r="AB4" s="94" t="s">
        <v>68</v>
      </c>
    </row>
    <row r="5" spans="1:29" s="97" customFormat="1">
      <c r="A5" s="46" t="s">
        <v>19</v>
      </c>
      <c r="B5" s="47">
        <v>19772116.227755111</v>
      </c>
      <c r="C5" s="47">
        <v>1565662.9263769235</v>
      </c>
      <c r="D5" s="47">
        <v>1607907.6484017274</v>
      </c>
      <c r="E5" s="47">
        <v>0</v>
      </c>
      <c r="F5" s="47">
        <v>5957943.5140223876</v>
      </c>
      <c r="G5" s="47">
        <v>0</v>
      </c>
      <c r="H5" s="47">
        <v>19522510.286602367</v>
      </c>
      <c r="I5" s="47">
        <v>2577569.5554810674</v>
      </c>
      <c r="J5" s="47">
        <v>9623056.5829602983</v>
      </c>
      <c r="K5" s="47">
        <v>859972.94348370202</v>
      </c>
      <c r="L5" s="47">
        <v>10710172.979056135</v>
      </c>
      <c r="M5" s="47">
        <v>12558.74</v>
      </c>
      <c r="N5" s="47">
        <v>240404.77983915183</v>
      </c>
      <c r="O5" s="47">
        <v>134.6006403594632</v>
      </c>
      <c r="P5" s="47">
        <v>134.6006403594632</v>
      </c>
      <c r="Q5" s="47">
        <v>0</v>
      </c>
      <c r="R5" s="47">
        <v>39547724.634836972</v>
      </c>
      <c r="S5" s="47">
        <v>4143232.4818579908</v>
      </c>
      <c r="T5" s="47">
        <v>492005.68307144992</v>
      </c>
      <c r="U5" s="47">
        <v>39750.009793228048</v>
      </c>
      <c r="V5" s="47">
        <v>175232.91706785321</v>
      </c>
      <c r="W5" s="47">
        <v>172808.12818440003</v>
      </c>
      <c r="X5" s="47">
        <v>17546.419999999998</v>
      </c>
      <c r="Y5" s="47">
        <v>449.88954288462872</v>
      </c>
      <c r="Z5" s="47">
        <v>4.8850194881914968</v>
      </c>
      <c r="AA5" s="47">
        <v>54.781753627603514</v>
      </c>
      <c r="AB5" s="47">
        <v>0</v>
      </c>
    </row>
    <row r="6" spans="1:29" s="97" customFormat="1" ht="47.25">
      <c r="A6" s="46" t="s">
        <v>532</v>
      </c>
      <c r="B6" s="47">
        <v>1324579.8209751006</v>
      </c>
      <c r="C6" s="47">
        <v>259.84999999999997</v>
      </c>
      <c r="D6" s="47">
        <v>92974.943593873133</v>
      </c>
      <c r="E6" s="47">
        <v>0</v>
      </c>
      <c r="F6" s="47">
        <v>491521.52732559922</v>
      </c>
      <c r="G6" s="47">
        <v>0</v>
      </c>
      <c r="H6" s="47">
        <v>661489.10252273921</v>
      </c>
      <c r="I6" s="47">
        <v>63917.869999999995</v>
      </c>
      <c r="J6" s="47">
        <v>79683.996579258092</v>
      </c>
      <c r="K6" s="47">
        <v>-8793.3956240180087</v>
      </c>
      <c r="L6" s="47">
        <v>525030.71310476959</v>
      </c>
      <c r="M6" s="47">
        <v>635</v>
      </c>
      <c r="N6" s="47">
        <v>466.677973941147</v>
      </c>
      <c r="O6" s="47">
        <v>0</v>
      </c>
      <c r="P6" s="47">
        <v>0</v>
      </c>
      <c r="Q6" s="47">
        <v>0</v>
      </c>
      <c r="R6" s="47">
        <v>1987170.601471781</v>
      </c>
      <c r="S6" s="47">
        <v>64177.719999999994</v>
      </c>
      <c r="T6" s="47">
        <v>59689.675174702163</v>
      </c>
      <c r="U6" s="47">
        <v>3280.0299843544431</v>
      </c>
      <c r="V6" s="47">
        <v>2976.8272138812231</v>
      </c>
      <c r="W6" s="47">
        <v>675.14633568854515</v>
      </c>
      <c r="X6" s="47">
        <v>239.6</v>
      </c>
      <c r="Y6" s="47">
        <v>19.037981119676957</v>
      </c>
      <c r="Z6" s="47">
        <v>0</v>
      </c>
      <c r="AA6" s="47">
        <v>0</v>
      </c>
      <c r="AB6" s="47">
        <v>0</v>
      </c>
    </row>
    <row r="7" spans="1:29" s="97" customFormat="1">
      <c r="A7" s="46" t="s">
        <v>20</v>
      </c>
      <c r="B7" s="47">
        <v>32710474.801466249</v>
      </c>
      <c r="C7" s="47">
        <v>3322453.5980051258</v>
      </c>
      <c r="D7" s="47">
        <v>63832.817556151385</v>
      </c>
      <c r="E7" s="47">
        <v>0</v>
      </c>
      <c r="F7" s="47">
        <v>5766047.0914683994</v>
      </c>
      <c r="G7" s="47">
        <v>204872.12491234165</v>
      </c>
      <c r="H7" s="47">
        <v>7210570.2042173762</v>
      </c>
      <c r="I7" s="47">
        <v>272831.42</v>
      </c>
      <c r="J7" s="47">
        <v>3810701.9426659993</v>
      </c>
      <c r="K7" s="47">
        <v>227798.51345969163</v>
      </c>
      <c r="L7" s="47">
        <v>619702.3092820344</v>
      </c>
      <c r="M7" s="47">
        <v>562897.15999999992</v>
      </c>
      <c r="N7" s="47">
        <v>61113.646455737085</v>
      </c>
      <c r="O7" s="47">
        <v>0</v>
      </c>
      <c r="P7" s="47">
        <v>0</v>
      </c>
      <c r="Q7" s="47">
        <v>0</v>
      </c>
      <c r="R7" s="47">
        <v>40749927.937051706</v>
      </c>
      <c r="S7" s="47">
        <v>3595285.0180051257</v>
      </c>
      <c r="T7" s="47">
        <v>283696.22249999997</v>
      </c>
      <c r="U7" s="47">
        <v>6586.5675000000001</v>
      </c>
      <c r="V7" s="47">
        <v>182358.30499999999</v>
      </c>
      <c r="W7" s="47">
        <v>94751.349999999991</v>
      </c>
      <c r="X7" s="47">
        <v>0</v>
      </c>
      <c r="Y7" s="47">
        <v>0</v>
      </c>
      <c r="Z7" s="47">
        <v>0</v>
      </c>
      <c r="AA7" s="47">
        <v>0</v>
      </c>
      <c r="AB7" s="47">
        <v>0</v>
      </c>
    </row>
    <row r="8" spans="1:29" s="97" customFormat="1" ht="31.5">
      <c r="A8" s="46" t="s">
        <v>21</v>
      </c>
      <c r="B8" s="47">
        <v>305455495.69050926</v>
      </c>
      <c r="C8" s="47">
        <v>32091490.623635214</v>
      </c>
      <c r="D8" s="47">
        <v>30676808.859934725</v>
      </c>
      <c r="E8" s="47">
        <v>77098.098488438394</v>
      </c>
      <c r="F8" s="47">
        <v>90835854.707204223</v>
      </c>
      <c r="G8" s="47">
        <v>0</v>
      </c>
      <c r="H8" s="47">
        <v>160554628.8646588</v>
      </c>
      <c r="I8" s="47">
        <v>15748448.479579089</v>
      </c>
      <c r="J8" s="47">
        <v>23089597.3373801</v>
      </c>
      <c r="K8" s="47">
        <v>9097823.6647276301</v>
      </c>
      <c r="L8" s="47">
        <v>64828172.169354439</v>
      </c>
      <c r="M8" s="47">
        <v>31622</v>
      </c>
      <c r="N8" s="47">
        <v>276193.11080984672</v>
      </c>
      <c r="O8" s="47">
        <v>45785.579071583212</v>
      </c>
      <c r="P8" s="47">
        <v>45785.579071583212</v>
      </c>
      <c r="Q8" s="47">
        <v>0</v>
      </c>
      <c r="R8" s="47">
        <v>466363725.24504942</v>
      </c>
      <c r="S8" s="47">
        <v>47839939.103214309</v>
      </c>
      <c r="T8" s="47">
        <v>4295258.493988445</v>
      </c>
      <c r="U8" s="47">
        <v>130325.43759537759</v>
      </c>
      <c r="V8" s="47">
        <v>142876.23279473267</v>
      </c>
      <c r="W8" s="47">
        <v>452726.51601431397</v>
      </c>
      <c r="X8" s="47">
        <v>404588.48000000097</v>
      </c>
      <c r="Y8" s="47">
        <v>39013.821060766561</v>
      </c>
      <c r="Z8" s="47">
        <v>641.13906298588495</v>
      </c>
      <c r="AA8" s="47">
        <v>606.83596351189794</v>
      </c>
      <c r="AB8" s="47">
        <v>5311.14939360873</v>
      </c>
    </row>
    <row r="9" spans="1:29" s="97" customFormat="1" ht="15.75" customHeight="1">
      <c r="A9" s="46" t="s">
        <v>22</v>
      </c>
      <c r="B9" s="47">
        <v>1979747.474140187</v>
      </c>
      <c r="C9" s="47">
        <v>99120.675731140451</v>
      </c>
      <c r="D9" s="47">
        <v>175370.43208359921</v>
      </c>
      <c r="E9" s="47">
        <v>0</v>
      </c>
      <c r="F9" s="47">
        <v>633147.34404758748</v>
      </c>
      <c r="G9" s="47">
        <v>0</v>
      </c>
      <c r="H9" s="47">
        <v>1416868.9681991623</v>
      </c>
      <c r="I9" s="47">
        <v>478996.28</v>
      </c>
      <c r="J9" s="47">
        <v>232956.50100515189</v>
      </c>
      <c r="K9" s="47">
        <v>37119.143983696762</v>
      </c>
      <c r="L9" s="47">
        <v>521373.51646882884</v>
      </c>
      <c r="M9" s="47">
        <v>296</v>
      </c>
      <c r="N9" s="47">
        <v>60047.98996413331</v>
      </c>
      <c r="O9" s="47">
        <v>0</v>
      </c>
      <c r="P9" s="47">
        <v>0</v>
      </c>
      <c r="Q9" s="47">
        <v>0</v>
      </c>
      <c r="R9" s="47">
        <v>3456960.4323034822</v>
      </c>
      <c r="S9" s="47">
        <v>578116.95573114045</v>
      </c>
      <c r="T9" s="47">
        <v>8259.06</v>
      </c>
      <c r="U9" s="47">
        <v>4974.91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</row>
    <row r="10" spans="1:29" s="97" customFormat="1">
      <c r="A10" s="46" t="s">
        <v>23</v>
      </c>
      <c r="B10" s="47">
        <v>1434616.4545746271</v>
      </c>
      <c r="C10" s="47">
        <v>1319709.3464806182</v>
      </c>
      <c r="D10" s="47">
        <v>7008.1758670355748</v>
      </c>
      <c r="E10" s="47">
        <v>5505.7465881042936</v>
      </c>
      <c r="F10" s="47">
        <v>114174.83031326414</v>
      </c>
      <c r="G10" s="47">
        <v>0</v>
      </c>
      <c r="H10" s="47">
        <v>708514.81557868759</v>
      </c>
      <c r="I10" s="47">
        <v>404146.00937111402</v>
      </c>
      <c r="J10" s="47">
        <v>85198.140178687681</v>
      </c>
      <c r="K10" s="47">
        <v>7203.9254000000001</v>
      </c>
      <c r="L10" s="47">
        <v>675511.48080757365</v>
      </c>
      <c r="M10" s="47">
        <v>0</v>
      </c>
      <c r="N10" s="47">
        <v>823544.03803852457</v>
      </c>
      <c r="O10" s="47">
        <v>0</v>
      </c>
      <c r="P10" s="47">
        <v>0</v>
      </c>
      <c r="Q10" s="47">
        <v>766269.72456070781</v>
      </c>
      <c r="R10" s="47">
        <v>2966675.3081918387</v>
      </c>
      <c r="S10" s="47">
        <v>2490125.08041244</v>
      </c>
      <c r="T10" s="47">
        <v>580527.52999999991</v>
      </c>
      <c r="U10" s="47">
        <v>223209.23</v>
      </c>
      <c r="V10" s="47">
        <v>13707.37</v>
      </c>
      <c r="W10" s="47">
        <v>332422.43</v>
      </c>
      <c r="X10" s="47">
        <v>1626.47</v>
      </c>
      <c r="Y10" s="47">
        <v>0</v>
      </c>
      <c r="Z10" s="47">
        <v>0</v>
      </c>
      <c r="AA10" s="47">
        <v>0</v>
      </c>
      <c r="AB10" s="47">
        <v>0</v>
      </c>
    </row>
    <row r="11" spans="1:29" s="97" customFormat="1">
      <c r="A11" s="46" t="s">
        <v>24</v>
      </c>
      <c r="B11" s="47">
        <v>4408819.5858866964</v>
      </c>
      <c r="C11" s="47">
        <v>1328188.4963321676</v>
      </c>
      <c r="D11" s="47">
        <v>268742.49526850937</v>
      </c>
      <c r="E11" s="47">
        <v>1137.1500000000001</v>
      </c>
      <c r="F11" s="47">
        <v>307422.32823790429</v>
      </c>
      <c r="G11" s="47">
        <v>0</v>
      </c>
      <c r="H11" s="47">
        <v>3347916.7470238865</v>
      </c>
      <c r="I11" s="47">
        <v>881100.24855912896</v>
      </c>
      <c r="J11" s="47">
        <v>848574.62262167851</v>
      </c>
      <c r="K11" s="47">
        <v>171392.44294534277</v>
      </c>
      <c r="L11" s="47">
        <v>2189721.5269818637</v>
      </c>
      <c r="M11" s="47">
        <v>66</v>
      </c>
      <c r="N11" s="47">
        <v>64.887129368624457</v>
      </c>
      <c r="O11" s="47">
        <v>0</v>
      </c>
      <c r="P11" s="47">
        <v>0</v>
      </c>
      <c r="Q11" s="47">
        <v>0</v>
      </c>
      <c r="R11" s="47">
        <v>7756867.2200399498</v>
      </c>
      <c r="S11" s="47">
        <v>2209288.7448912966</v>
      </c>
      <c r="T11" s="47">
        <v>76783.770102676979</v>
      </c>
      <c r="U11" s="47">
        <v>4801.311065984909</v>
      </c>
      <c r="V11" s="47">
        <v>46.5</v>
      </c>
      <c r="W11" s="47">
        <v>11405.539999999999</v>
      </c>
      <c r="X11" s="47">
        <v>57387.01</v>
      </c>
      <c r="Y11" s="47">
        <v>51.101949321238152</v>
      </c>
      <c r="Z11" s="47">
        <v>0</v>
      </c>
      <c r="AA11" s="47">
        <v>0</v>
      </c>
      <c r="AB11" s="47">
        <v>0</v>
      </c>
    </row>
    <row r="12" spans="1:29" s="97" customFormat="1" ht="15.75" customHeight="1">
      <c r="A12" s="46" t="s">
        <v>25</v>
      </c>
      <c r="B12" s="47">
        <v>3411911.9329501479</v>
      </c>
      <c r="C12" s="47">
        <v>2068892.6214324986</v>
      </c>
      <c r="D12" s="47">
        <v>85379.601887118246</v>
      </c>
      <c r="E12" s="47">
        <v>-239.91032898798008</v>
      </c>
      <c r="F12" s="47">
        <v>653896.41865569807</v>
      </c>
      <c r="G12" s="47">
        <v>0</v>
      </c>
      <c r="H12" s="47">
        <v>13186488.036675202</v>
      </c>
      <c r="I12" s="47">
        <v>5676990.8991653919</v>
      </c>
      <c r="J12" s="47">
        <v>3640775.5883317543</v>
      </c>
      <c r="K12" s="47">
        <v>737743.90428404475</v>
      </c>
      <c r="L12" s="47">
        <v>8110203.4601748679</v>
      </c>
      <c r="M12" s="47">
        <v>3025</v>
      </c>
      <c r="N12" s="47">
        <v>67101.058080519098</v>
      </c>
      <c r="O12" s="47">
        <v>0</v>
      </c>
      <c r="P12" s="47">
        <v>0</v>
      </c>
      <c r="Q12" s="47">
        <v>0</v>
      </c>
      <c r="R12" s="47">
        <v>16668526.027705865</v>
      </c>
      <c r="S12" s="47">
        <v>7745883.5205978891</v>
      </c>
      <c r="T12" s="47">
        <v>248469.85810858346</v>
      </c>
      <c r="U12" s="47">
        <v>32774.525263000003</v>
      </c>
      <c r="V12" s="47">
        <v>102726.7537385076</v>
      </c>
      <c r="W12" s="47">
        <v>28228.264130952015</v>
      </c>
      <c r="X12" s="47">
        <v>21106.29</v>
      </c>
      <c r="Y12" s="47">
        <v>121.45608139008675</v>
      </c>
      <c r="Z12" s="47">
        <v>0</v>
      </c>
      <c r="AA12" s="47">
        <v>0</v>
      </c>
      <c r="AB12" s="47">
        <v>121.45608139008675</v>
      </c>
    </row>
    <row r="13" spans="1:29" s="98" customFormat="1" ht="15.75" customHeight="1">
      <c r="A13" s="46" t="s">
        <v>26</v>
      </c>
      <c r="B13" s="47">
        <v>136482423.76080754</v>
      </c>
      <c r="C13" s="47">
        <v>59455054.163761601</v>
      </c>
      <c r="D13" s="47">
        <v>13458909.37070277</v>
      </c>
      <c r="E13" s="47">
        <v>3548555.2345030801</v>
      </c>
      <c r="F13" s="47">
        <v>27368882.696773522</v>
      </c>
      <c r="G13" s="47">
        <v>0</v>
      </c>
      <c r="H13" s="47">
        <v>171008214.3859688</v>
      </c>
      <c r="I13" s="47">
        <v>117381468.69610341</v>
      </c>
      <c r="J13" s="47">
        <v>24434514.847903498</v>
      </c>
      <c r="K13" s="47">
        <v>3985586.6799128396</v>
      </c>
      <c r="L13" s="47">
        <v>131741604.19821948</v>
      </c>
      <c r="M13" s="47">
        <v>102900.35</v>
      </c>
      <c r="N13" s="47">
        <v>2040178.6486712657</v>
      </c>
      <c r="O13" s="47">
        <v>106218.71663905411</v>
      </c>
      <c r="P13" s="47">
        <v>106218.71663905411</v>
      </c>
      <c r="Q13" s="47">
        <v>0</v>
      </c>
      <c r="R13" s="47">
        <v>309739935.86208659</v>
      </c>
      <c r="S13" s="47">
        <v>176836522.85986504</v>
      </c>
      <c r="T13" s="47">
        <v>4780837.7819903875</v>
      </c>
      <c r="U13" s="47">
        <v>353634.54586116702</v>
      </c>
      <c r="V13" s="47">
        <v>941833.81610298075</v>
      </c>
      <c r="W13" s="47">
        <v>2590222.9860030473</v>
      </c>
      <c r="X13" s="47">
        <v>522893.13000000099</v>
      </c>
      <c r="Y13" s="47">
        <v>2995.2463358408127</v>
      </c>
      <c r="Z13" s="47">
        <v>39.585477532229632</v>
      </c>
      <c r="AA13" s="47">
        <v>18.656291753149343</v>
      </c>
      <c r="AB13" s="47">
        <v>761.24184903263824</v>
      </c>
    </row>
    <row r="14" spans="1:29" s="97" customFormat="1" ht="15.75" customHeight="1">
      <c r="A14" s="46" t="s">
        <v>837</v>
      </c>
      <c r="B14" s="47">
        <v>68262039.496023998</v>
      </c>
      <c r="C14" s="47">
        <v>36163299.531080939</v>
      </c>
      <c r="D14" s="47">
        <v>6565654.1420341171</v>
      </c>
      <c r="E14" s="47">
        <v>3317047.6259924774</v>
      </c>
      <c r="F14" s="47">
        <v>11430159.120586392</v>
      </c>
      <c r="G14" s="47">
        <v>0</v>
      </c>
      <c r="H14" s="47">
        <v>101916174.04180063</v>
      </c>
      <c r="I14" s="47">
        <v>74776770.143169224</v>
      </c>
      <c r="J14" s="47">
        <v>14332784.494032925</v>
      </c>
      <c r="K14" s="47">
        <v>1614314.9163024225</v>
      </c>
      <c r="L14" s="47">
        <v>79580218.827594027</v>
      </c>
      <c r="M14" s="47">
        <v>87247.35</v>
      </c>
      <c r="N14" s="47">
        <v>901094.60241007397</v>
      </c>
      <c r="O14" s="47">
        <v>86237.528607040265</v>
      </c>
      <c r="P14" s="47">
        <v>86237.528607040265</v>
      </c>
      <c r="Q14" s="47">
        <v>0</v>
      </c>
      <c r="R14" s="47">
        <v>171252793.0188418</v>
      </c>
      <c r="S14" s="47">
        <v>110940069.67425014</v>
      </c>
      <c r="T14" s="47">
        <v>1075574.8145166347</v>
      </c>
      <c r="U14" s="47">
        <v>65150.773690225993</v>
      </c>
      <c r="V14" s="47">
        <v>24742.536407524618</v>
      </c>
      <c r="W14" s="47">
        <v>467233.44246120955</v>
      </c>
      <c r="X14" s="47">
        <v>190250.89</v>
      </c>
      <c r="Y14" s="47">
        <v>855.72688794669739</v>
      </c>
      <c r="Z14" s="47">
        <v>-1.4625806850872747E-3</v>
      </c>
      <c r="AA14" s="47">
        <v>0</v>
      </c>
      <c r="AB14" s="47">
        <v>37</v>
      </c>
    </row>
    <row r="15" spans="1:29" s="97" customFormat="1">
      <c r="A15" s="46" t="s">
        <v>838</v>
      </c>
      <c r="B15" s="47">
        <v>41325536.992182292</v>
      </c>
      <c r="C15" s="47">
        <v>12555424.748513337</v>
      </c>
      <c r="D15" s="47">
        <v>5355476.1109025329</v>
      </c>
      <c r="E15" s="47">
        <v>28544.14</v>
      </c>
      <c r="F15" s="47">
        <v>10523062.154915955</v>
      </c>
      <c r="G15" s="47">
        <v>0</v>
      </c>
      <c r="H15" s="47">
        <v>58100754.164183319</v>
      </c>
      <c r="I15" s="47">
        <v>39187715.316666365</v>
      </c>
      <c r="J15" s="47">
        <v>6627615.2045581546</v>
      </c>
      <c r="K15" s="47">
        <v>2023146.5181807214</v>
      </c>
      <c r="L15" s="47">
        <v>46304575.85280209</v>
      </c>
      <c r="M15" s="47">
        <v>0</v>
      </c>
      <c r="N15" s="47">
        <v>292770.97947422462</v>
      </c>
      <c r="O15" s="47">
        <v>19981.188032013848</v>
      </c>
      <c r="P15" s="47">
        <v>19981.188032013848</v>
      </c>
      <c r="Q15" s="47">
        <v>0</v>
      </c>
      <c r="R15" s="47">
        <v>99739043.323871851</v>
      </c>
      <c r="S15" s="47">
        <v>51743140.065179706</v>
      </c>
      <c r="T15" s="47">
        <v>3062124.9118994139</v>
      </c>
      <c r="U15" s="47">
        <v>206592.85718269186</v>
      </c>
      <c r="V15" s="47">
        <v>855473.43219545612</v>
      </c>
      <c r="W15" s="47">
        <v>1766047.1796536657</v>
      </c>
      <c r="X15" s="47">
        <v>214865.41000000099</v>
      </c>
      <c r="Y15" s="47">
        <v>2023.4695263714475</v>
      </c>
      <c r="Z15" s="47">
        <v>39.586940112914718</v>
      </c>
      <c r="AA15" s="47">
        <v>18.656291753149343</v>
      </c>
      <c r="AB15" s="47">
        <v>724.24184903263824</v>
      </c>
    </row>
    <row r="16" spans="1:29" s="97" customFormat="1">
      <c r="A16" s="46" t="s">
        <v>839</v>
      </c>
      <c r="B16" s="47">
        <v>19488047.601103891</v>
      </c>
      <c r="C16" s="47">
        <v>10558780.626406128</v>
      </c>
      <c r="D16" s="47">
        <v>1205011.8436377198</v>
      </c>
      <c r="E16" s="47">
        <v>197498.35610910421</v>
      </c>
      <c r="F16" s="47">
        <v>3318469.0481016678</v>
      </c>
      <c r="G16" s="47">
        <v>0</v>
      </c>
      <c r="H16" s="47">
        <v>5817426.1394010726</v>
      </c>
      <c r="I16" s="47">
        <v>3195906.0121008046</v>
      </c>
      <c r="J16" s="47">
        <v>2052698.2181528935</v>
      </c>
      <c r="K16" s="47">
        <v>161451.2811028696</v>
      </c>
      <c r="L16" s="47">
        <v>4018012.6816013996</v>
      </c>
      <c r="M16" s="47">
        <v>0</v>
      </c>
      <c r="N16" s="47">
        <v>86578.462069542933</v>
      </c>
      <c r="O16" s="47">
        <v>0</v>
      </c>
      <c r="P16" s="47">
        <v>0</v>
      </c>
      <c r="Q16" s="47">
        <v>0</v>
      </c>
      <c r="R16" s="47">
        <v>25392052.202574506</v>
      </c>
      <c r="S16" s="47">
        <v>13754686.638506932</v>
      </c>
      <c r="T16" s="47">
        <v>333803.97388817201</v>
      </c>
      <c r="U16" s="47">
        <v>81372.329999999987</v>
      </c>
      <c r="V16" s="47">
        <v>28016.63</v>
      </c>
      <c r="W16" s="47">
        <v>173976.37388817201</v>
      </c>
      <c r="X16" s="47">
        <v>50438.64</v>
      </c>
      <c r="Y16" s="47">
        <v>0</v>
      </c>
      <c r="Z16" s="47">
        <v>0</v>
      </c>
      <c r="AA16" s="47">
        <v>0</v>
      </c>
      <c r="AB16" s="47">
        <v>0</v>
      </c>
    </row>
    <row r="17" spans="1:68" s="97" customFormat="1">
      <c r="A17" s="46" t="s">
        <v>836</v>
      </c>
      <c r="B17" s="47">
        <v>7406799.6714973981</v>
      </c>
      <c r="C17" s="47">
        <v>177549.257761213</v>
      </c>
      <c r="D17" s="47">
        <v>332767.27412840148</v>
      </c>
      <c r="E17" s="47">
        <v>5465.1124014988309</v>
      </c>
      <c r="F17" s="47">
        <v>2097192.3731695074</v>
      </c>
      <c r="G17" s="47">
        <v>0</v>
      </c>
      <c r="H17" s="47">
        <v>5173860.0405837474</v>
      </c>
      <c r="I17" s="47">
        <v>221077.22416702835</v>
      </c>
      <c r="J17" s="47">
        <v>1421416.9311595203</v>
      </c>
      <c r="K17" s="47">
        <v>186673.96432682656</v>
      </c>
      <c r="L17" s="47">
        <v>1838796.8362219818</v>
      </c>
      <c r="M17" s="47">
        <v>15653</v>
      </c>
      <c r="N17" s="47">
        <v>759734.60471742414</v>
      </c>
      <c r="O17" s="47">
        <v>0</v>
      </c>
      <c r="P17" s="47">
        <v>0</v>
      </c>
      <c r="Q17" s="47">
        <v>0</v>
      </c>
      <c r="R17" s="47">
        <v>13356047.316798568</v>
      </c>
      <c r="S17" s="47">
        <v>398626.48192824132</v>
      </c>
      <c r="T17" s="47">
        <v>309334.08168616716</v>
      </c>
      <c r="U17" s="47">
        <v>518.58498824913943</v>
      </c>
      <c r="V17" s="47">
        <v>33601.217499999999</v>
      </c>
      <c r="W17" s="47">
        <v>182965.99</v>
      </c>
      <c r="X17" s="47">
        <v>67338.19</v>
      </c>
      <c r="Y17" s="47">
        <v>116.04992152266777</v>
      </c>
      <c r="Z17" s="47">
        <v>0</v>
      </c>
      <c r="AA17" s="47">
        <v>0</v>
      </c>
      <c r="AB17" s="47">
        <v>0</v>
      </c>
    </row>
    <row r="18" spans="1:68" s="98" customFormat="1" ht="15.75" customHeight="1">
      <c r="A18" s="46" t="s">
        <v>27</v>
      </c>
      <c r="B18" s="47">
        <v>9577652.2439235169</v>
      </c>
      <c r="C18" s="47">
        <v>1985823.7841106041</v>
      </c>
      <c r="D18" s="47">
        <v>851679.01870936342</v>
      </c>
      <c r="E18" s="47">
        <v>68156.98115299338</v>
      </c>
      <c r="F18" s="47">
        <v>3699180.6863941951</v>
      </c>
      <c r="G18" s="47">
        <v>433041.48034950322</v>
      </c>
      <c r="H18" s="47">
        <v>9467936.7049664836</v>
      </c>
      <c r="I18" s="47">
        <v>4316243.3993761726</v>
      </c>
      <c r="J18" s="47">
        <v>4394071.0915524969</v>
      </c>
      <c r="K18" s="47">
        <v>193855.42753977177</v>
      </c>
      <c r="L18" s="47">
        <v>6622470.0418932196</v>
      </c>
      <c r="M18" s="47">
        <v>34018</v>
      </c>
      <c r="N18" s="47">
        <v>85800.839912312193</v>
      </c>
      <c r="O18" s="47">
        <v>2.2491617575169753</v>
      </c>
      <c r="P18" s="47">
        <v>2.2491617575169753</v>
      </c>
      <c r="Q18" s="47">
        <v>0</v>
      </c>
      <c r="R18" s="47">
        <v>19598451.518313576</v>
      </c>
      <c r="S18" s="47">
        <v>6302067.1834867746</v>
      </c>
      <c r="T18" s="47">
        <v>961577.56999999774</v>
      </c>
      <c r="U18" s="47">
        <v>10797.760000000002</v>
      </c>
      <c r="V18" s="47">
        <v>40008.949999999997</v>
      </c>
      <c r="W18" s="47">
        <v>735137.09999999776</v>
      </c>
      <c r="X18" s="47">
        <v>68828.539999999994</v>
      </c>
      <c r="Y18" s="47">
        <v>738</v>
      </c>
      <c r="Z18" s="47">
        <v>0</v>
      </c>
      <c r="AA18" s="47">
        <v>0</v>
      </c>
      <c r="AB18" s="47">
        <v>738</v>
      </c>
    </row>
    <row r="19" spans="1:68" s="97" customFormat="1" ht="31.5">
      <c r="A19" s="46" t="s">
        <v>834</v>
      </c>
      <c r="B19" s="47">
        <v>9165755.3042839561</v>
      </c>
      <c r="C19" s="47">
        <v>1985823.7841106041</v>
      </c>
      <c r="D19" s="47">
        <v>836386.99862630805</v>
      </c>
      <c r="E19" s="47">
        <v>68156.98115299338</v>
      </c>
      <c r="F19" s="47">
        <v>3618277.1452889577</v>
      </c>
      <c r="G19" s="47">
        <v>433041.48034950322</v>
      </c>
      <c r="H19" s="47">
        <v>9319032.5013610367</v>
      </c>
      <c r="I19" s="47">
        <v>4316243.3993761726</v>
      </c>
      <c r="J19" s="47">
        <v>4320222.1156717157</v>
      </c>
      <c r="K19" s="47">
        <v>188949.82229956525</v>
      </c>
      <c r="L19" s="47">
        <v>6569461.0841108961</v>
      </c>
      <c r="M19" s="47">
        <v>34018</v>
      </c>
      <c r="N19" s="47">
        <v>71196.453458829608</v>
      </c>
      <c r="O19" s="47">
        <v>0</v>
      </c>
      <c r="P19" s="47">
        <v>0</v>
      </c>
      <c r="Q19" s="47">
        <v>0</v>
      </c>
      <c r="R19" s="47">
        <v>19023043.739453327</v>
      </c>
      <c r="S19" s="47">
        <v>6302067.1834867746</v>
      </c>
      <c r="T19" s="47">
        <v>954479.98999999766</v>
      </c>
      <c r="U19" s="47">
        <v>10797.760000000002</v>
      </c>
      <c r="V19" s="47">
        <v>40008.819999999992</v>
      </c>
      <c r="W19" s="47">
        <v>728313.07999999775</v>
      </c>
      <c r="X19" s="47">
        <v>68828.539999999994</v>
      </c>
      <c r="Y19" s="47">
        <v>738</v>
      </c>
      <c r="Z19" s="47">
        <v>0</v>
      </c>
      <c r="AA19" s="47">
        <v>0</v>
      </c>
      <c r="AB19" s="47">
        <v>738</v>
      </c>
    </row>
    <row r="20" spans="1:68" s="97" customFormat="1">
      <c r="A20" s="46" t="s">
        <v>835</v>
      </c>
      <c r="B20" s="47">
        <v>411896.93963955902</v>
      </c>
      <c r="C20" s="47">
        <v>0</v>
      </c>
      <c r="D20" s="47">
        <v>15292.020083055495</v>
      </c>
      <c r="E20" s="47">
        <v>0</v>
      </c>
      <c r="F20" s="47">
        <v>80903.541105237324</v>
      </c>
      <c r="G20" s="47">
        <v>0</v>
      </c>
      <c r="H20" s="47">
        <v>148904.20360544763</v>
      </c>
      <c r="I20" s="47">
        <v>0</v>
      </c>
      <c r="J20" s="47">
        <v>73848.975880781276</v>
      </c>
      <c r="K20" s="47">
        <v>4905.6052402064997</v>
      </c>
      <c r="L20" s="47">
        <v>53008.957782322614</v>
      </c>
      <c r="M20" s="47">
        <v>0</v>
      </c>
      <c r="N20" s="47">
        <v>14604.386453482577</v>
      </c>
      <c r="O20" s="47">
        <v>2.2491617575169753</v>
      </c>
      <c r="P20" s="47">
        <v>2.2491617575169753</v>
      </c>
      <c r="Q20" s="47">
        <v>0</v>
      </c>
      <c r="R20" s="47">
        <v>575407.77886024676</v>
      </c>
      <c r="S20" s="47">
        <v>0</v>
      </c>
      <c r="T20" s="47">
        <v>7097.58</v>
      </c>
      <c r="U20" s="47">
        <v>0</v>
      </c>
      <c r="V20" s="47">
        <v>0.13</v>
      </c>
      <c r="W20" s="47">
        <v>6824.0199999999995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</row>
    <row r="21" spans="1:68" s="98" customFormat="1" ht="31.5">
      <c r="A21" s="46" t="s">
        <v>28</v>
      </c>
      <c r="B21" s="47">
        <v>467545430.77332133</v>
      </c>
      <c r="C21" s="47">
        <v>198159034.0834063</v>
      </c>
      <c r="D21" s="47">
        <v>10689147.048223786</v>
      </c>
      <c r="E21" s="47">
        <v>161.49</v>
      </c>
      <c r="F21" s="47">
        <v>168765577.56827649</v>
      </c>
      <c r="G21" s="47">
        <v>3282351.1877722223</v>
      </c>
      <c r="H21" s="47">
        <v>1763768312.8923266</v>
      </c>
      <c r="I21" s="47">
        <v>937823249.29265916</v>
      </c>
      <c r="J21" s="47">
        <v>954344452.68326628</v>
      </c>
      <c r="K21" s="47">
        <v>35558059.527626038</v>
      </c>
      <c r="L21" s="47">
        <v>1273870879.950264</v>
      </c>
      <c r="M21" s="47">
        <v>31876</v>
      </c>
      <c r="N21" s="47">
        <v>229335.51062985629</v>
      </c>
      <c r="O21" s="47">
        <v>220484.27247657013</v>
      </c>
      <c r="P21" s="47">
        <v>220484.27247657013</v>
      </c>
      <c r="Q21" s="47">
        <v>0</v>
      </c>
      <c r="R21" s="47">
        <v>2235077790.6365271</v>
      </c>
      <c r="S21" s="47">
        <v>1135982283.3760655</v>
      </c>
      <c r="T21" s="47">
        <v>27742312.299199991</v>
      </c>
      <c r="U21" s="47">
        <v>1159906.9035922643</v>
      </c>
      <c r="V21" s="47">
        <v>3319468.3258264358</v>
      </c>
      <c r="W21" s="47">
        <v>2597615.659999995</v>
      </c>
      <c r="X21" s="47">
        <v>151528.99000000019</v>
      </c>
      <c r="Y21" s="47">
        <v>18480.629102656629</v>
      </c>
      <c r="Z21" s="47">
        <v>302.77321536197201</v>
      </c>
      <c r="AA21" s="47">
        <v>410.23760308365917</v>
      </c>
      <c r="AB21" s="47">
        <v>5799.1635149619397</v>
      </c>
    </row>
    <row r="22" spans="1:68" s="97" customFormat="1">
      <c r="A22" s="46" t="s">
        <v>818</v>
      </c>
      <c r="B22" s="47">
        <v>461691361.45538098</v>
      </c>
      <c r="C22" s="47">
        <v>196881211.80508715</v>
      </c>
      <c r="D22" s="47">
        <v>9894758.0428363904</v>
      </c>
      <c r="E22" s="47">
        <v>161.49</v>
      </c>
      <c r="F22" s="47">
        <v>166962968.08263081</v>
      </c>
      <c r="G22" s="47">
        <v>3160300.6467997166</v>
      </c>
      <c r="H22" s="47">
        <v>1732359971.8036234</v>
      </c>
      <c r="I22" s="47">
        <v>927185729.5980221</v>
      </c>
      <c r="J22" s="47">
        <v>946389712.99571848</v>
      </c>
      <c r="K22" s="47">
        <v>34921739.36252737</v>
      </c>
      <c r="L22" s="47">
        <v>1249098967.0298419</v>
      </c>
      <c r="M22" s="47">
        <v>31876</v>
      </c>
      <c r="N22" s="47">
        <v>228321.48062985629</v>
      </c>
      <c r="O22" s="47">
        <v>220484.27247657013</v>
      </c>
      <c r="P22" s="47">
        <v>220484.27247657013</v>
      </c>
      <c r="Q22" s="47">
        <v>0</v>
      </c>
      <c r="R22" s="47">
        <v>2197692315.6589108</v>
      </c>
      <c r="S22" s="47">
        <v>1124066941.4031093</v>
      </c>
      <c r="T22" s="47">
        <v>27145015.24324552</v>
      </c>
      <c r="U22" s="47">
        <v>1153789.7085922642</v>
      </c>
      <c r="V22" s="47">
        <v>3287764.9058264359</v>
      </c>
      <c r="W22" s="47">
        <v>2091042.6499999934</v>
      </c>
      <c r="X22" s="47">
        <v>99110.150000000198</v>
      </c>
      <c r="Y22" s="47">
        <v>18341.036794511638</v>
      </c>
      <c r="Z22" s="47">
        <v>302.77321536197201</v>
      </c>
      <c r="AA22" s="47">
        <v>410.23760308365917</v>
      </c>
      <c r="AB22" s="47">
        <v>5799.1635149619397</v>
      </c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</row>
    <row r="23" spans="1:68" s="97" customFormat="1">
      <c r="A23" s="46" t="s">
        <v>819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8453370.3811367489</v>
      </c>
      <c r="I23" s="47">
        <v>562914.57484691916</v>
      </c>
      <c r="J23" s="47">
        <v>113318.51611425234</v>
      </c>
      <c r="K23" s="47">
        <v>141487.61415431646</v>
      </c>
      <c r="L23" s="47">
        <v>8316008.5390885482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8453370.3811367489</v>
      </c>
      <c r="S23" s="47">
        <v>562914.57484691916</v>
      </c>
      <c r="T23" s="47">
        <v>627.82000000000005</v>
      </c>
      <c r="U23" s="47">
        <v>0</v>
      </c>
      <c r="V23" s="47">
        <v>0</v>
      </c>
      <c r="W23" s="47">
        <v>0</v>
      </c>
      <c r="X23" s="47">
        <v>627.82000000000005</v>
      </c>
      <c r="Y23" s="47">
        <v>0</v>
      </c>
      <c r="Z23" s="47">
        <v>0</v>
      </c>
      <c r="AA23" s="47">
        <v>0</v>
      </c>
      <c r="AB23" s="47">
        <v>0</v>
      </c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</row>
    <row r="24" spans="1:68" s="97" customFormat="1">
      <c r="A24" s="46" t="s">
        <v>820</v>
      </c>
      <c r="B24" s="47">
        <v>587764.12833041954</v>
      </c>
      <c r="C24" s="47">
        <v>667031.0136219277</v>
      </c>
      <c r="D24" s="47">
        <v>0</v>
      </c>
      <c r="E24" s="47">
        <v>0</v>
      </c>
      <c r="F24" s="47">
        <v>1030186.0366159007</v>
      </c>
      <c r="G24" s="47">
        <v>0</v>
      </c>
      <c r="H24" s="47">
        <v>4208944.603455211</v>
      </c>
      <c r="I24" s="47">
        <v>3217737.4390694052</v>
      </c>
      <c r="J24" s="47">
        <v>3817042.1200000029</v>
      </c>
      <c r="K24" s="47">
        <v>17901.149896908832</v>
      </c>
      <c r="L24" s="47">
        <v>2590650.7880032859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4796708.7317856308</v>
      </c>
      <c r="S24" s="47">
        <v>3884768.4526913324</v>
      </c>
      <c r="T24" s="47">
        <v>357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100"/>
      <c r="AD24" s="100"/>
      <c r="AE24" s="100"/>
      <c r="AF24" s="100"/>
      <c r="AG24" s="100"/>
      <c r="AH24" s="100"/>
      <c r="AI24" s="100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</row>
    <row r="25" spans="1:68" s="97" customFormat="1">
      <c r="A25" s="46" t="s">
        <v>821</v>
      </c>
      <c r="B25" s="47">
        <v>5266305.1896100007</v>
      </c>
      <c r="C25" s="47">
        <v>610791.2646972147</v>
      </c>
      <c r="D25" s="47">
        <v>794389.00538739434</v>
      </c>
      <c r="E25" s="47">
        <v>0</v>
      </c>
      <c r="F25" s="47">
        <v>772423.44902975112</v>
      </c>
      <c r="G25" s="47">
        <v>122050.54097250591</v>
      </c>
      <c r="H25" s="47">
        <v>18746026.104111087</v>
      </c>
      <c r="I25" s="47">
        <v>6856867.6807208322</v>
      </c>
      <c r="J25" s="47">
        <v>4024379.0514337355</v>
      </c>
      <c r="K25" s="47">
        <v>476931.40104745043</v>
      </c>
      <c r="L25" s="47">
        <v>13865253.593330381</v>
      </c>
      <c r="M25" s="47">
        <v>0</v>
      </c>
      <c r="N25" s="47">
        <v>1014.0299999999999</v>
      </c>
      <c r="O25" s="47">
        <v>0</v>
      </c>
      <c r="P25" s="47">
        <v>0</v>
      </c>
      <c r="Q25" s="47">
        <v>0</v>
      </c>
      <c r="R25" s="47">
        <v>24135395.864693597</v>
      </c>
      <c r="S25" s="47">
        <v>7467658.9454180468</v>
      </c>
      <c r="T25" s="47">
        <v>596312.23595446965</v>
      </c>
      <c r="U25" s="47">
        <v>6117.1950000000033</v>
      </c>
      <c r="V25" s="47">
        <v>31703.42000000002</v>
      </c>
      <c r="W25" s="47">
        <v>506573.01000000146</v>
      </c>
      <c r="X25" s="47">
        <v>51791.02</v>
      </c>
      <c r="Y25" s="47">
        <v>139.59230814498963</v>
      </c>
      <c r="Z25" s="47">
        <v>0</v>
      </c>
      <c r="AA25" s="47">
        <v>0</v>
      </c>
      <c r="AB25" s="47">
        <v>0</v>
      </c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</row>
    <row r="26" spans="1:68" s="97" customFormat="1" ht="47.25">
      <c r="A26" s="46" t="s">
        <v>29</v>
      </c>
      <c r="B26" s="47">
        <v>2393583.8842070671</v>
      </c>
      <c r="C26" s="47">
        <v>2066260.2440033914</v>
      </c>
      <c r="D26" s="47">
        <v>51898.508260912073</v>
      </c>
      <c r="E26" s="47">
        <v>40482.956084927413</v>
      </c>
      <c r="F26" s="47">
        <v>146314.62244182255</v>
      </c>
      <c r="G26" s="47">
        <v>0</v>
      </c>
      <c r="H26" s="47">
        <v>583383.86847904604</v>
      </c>
      <c r="I26" s="47">
        <v>127718.0613605</v>
      </c>
      <c r="J26" s="47">
        <v>67744.778322935133</v>
      </c>
      <c r="K26" s="47">
        <v>2790.4227276108522</v>
      </c>
      <c r="L26" s="47">
        <v>467055.97437789064</v>
      </c>
      <c r="M26" s="47">
        <v>0</v>
      </c>
      <c r="N26" s="47">
        <v>81205.561170300003</v>
      </c>
      <c r="O26" s="47">
        <v>0</v>
      </c>
      <c r="P26" s="47">
        <v>0</v>
      </c>
      <c r="Q26" s="47">
        <v>59789.158571401749</v>
      </c>
      <c r="R26" s="47">
        <v>3058173.3138564131</v>
      </c>
      <c r="S26" s="47">
        <v>2253767.4639352933</v>
      </c>
      <c r="T26" s="47">
        <v>7763.8834953728483</v>
      </c>
      <c r="U26" s="47">
        <v>0</v>
      </c>
      <c r="V26" s="47">
        <v>0</v>
      </c>
      <c r="W26" s="47">
        <v>7655.68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</row>
    <row r="27" spans="1:68" s="97" customFormat="1" ht="47.25">
      <c r="A27" s="46" t="s">
        <v>30</v>
      </c>
      <c r="B27" s="47">
        <v>241447.28394749979</v>
      </c>
      <c r="C27" s="47">
        <v>21286.374376911957</v>
      </c>
      <c r="D27" s="47">
        <v>31758.397285988889</v>
      </c>
      <c r="E27" s="47">
        <v>0</v>
      </c>
      <c r="F27" s="47">
        <v>13420.950162464116</v>
      </c>
      <c r="G27" s="47">
        <v>0</v>
      </c>
      <c r="H27" s="47">
        <v>205341.14471087343</v>
      </c>
      <c r="I27" s="47">
        <v>79071.540000000008</v>
      </c>
      <c r="J27" s="47">
        <v>16520.353331444279</v>
      </c>
      <c r="K27" s="47">
        <v>1361.0313794291258</v>
      </c>
      <c r="L27" s="47">
        <v>54160.780544957925</v>
      </c>
      <c r="M27" s="47">
        <v>10</v>
      </c>
      <c r="N27" s="47">
        <v>132.18117995103879</v>
      </c>
      <c r="O27" s="47">
        <v>0</v>
      </c>
      <c r="P27" s="47">
        <v>0</v>
      </c>
      <c r="Q27" s="47">
        <v>0</v>
      </c>
      <c r="R27" s="47">
        <v>446930.60983832425</v>
      </c>
      <c r="S27" s="47">
        <v>100357.91437691195</v>
      </c>
      <c r="T27" s="47">
        <v>1751.4594861636519</v>
      </c>
      <c r="U27" s="47">
        <v>165.37483655630618</v>
      </c>
      <c r="V27" s="47">
        <v>385.80236737131878</v>
      </c>
      <c r="W27" s="47">
        <v>819.87</v>
      </c>
      <c r="X27" s="47">
        <v>0</v>
      </c>
      <c r="Y27" s="47">
        <v>48.695292110007884</v>
      </c>
      <c r="Z27" s="47">
        <v>0</v>
      </c>
      <c r="AA27" s="47">
        <v>0</v>
      </c>
      <c r="AB27" s="47">
        <v>0</v>
      </c>
    </row>
    <row r="28" spans="1:68" s="97" customFormat="1" ht="31.5">
      <c r="A28" s="46" t="s">
        <v>31</v>
      </c>
      <c r="B28" s="47">
        <v>34446175.049969733</v>
      </c>
      <c r="C28" s="47">
        <v>12572562.555737684</v>
      </c>
      <c r="D28" s="47">
        <v>1175991.773620232</v>
      </c>
      <c r="E28" s="47">
        <v>322233.59841298294</v>
      </c>
      <c r="F28" s="47">
        <v>11230250.18856116</v>
      </c>
      <c r="G28" s="47">
        <v>1569186.7481267094</v>
      </c>
      <c r="H28" s="47">
        <v>77242443.053507417</v>
      </c>
      <c r="I28" s="47">
        <v>24266938.076866992</v>
      </c>
      <c r="J28" s="47">
        <v>23365958.283702727</v>
      </c>
      <c r="K28" s="47">
        <v>2800038.8039766196</v>
      </c>
      <c r="L28" s="47">
        <v>65910279.148563169</v>
      </c>
      <c r="M28" s="47">
        <v>8799</v>
      </c>
      <c r="N28" s="47">
        <v>18095.662195590583</v>
      </c>
      <c r="O28" s="47">
        <v>0</v>
      </c>
      <c r="P28" s="47">
        <v>0</v>
      </c>
      <c r="Q28" s="47">
        <v>0</v>
      </c>
      <c r="R28" s="47">
        <v>113284699.51379943</v>
      </c>
      <c r="S28" s="47">
        <v>36839500.632604674</v>
      </c>
      <c r="T28" s="47">
        <v>1619247.5594655981</v>
      </c>
      <c r="U28" s="47">
        <v>104142.16642024362</v>
      </c>
      <c r="V28" s="47">
        <v>264976.19048554677</v>
      </c>
      <c r="W28" s="47">
        <v>791275.7925025213</v>
      </c>
      <c r="X28" s="47">
        <v>221451.777</v>
      </c>
      <c r="Y28" s="47">
        <v>1296.2842865985663</v>
      </c>
      <c r="Z28" s="47">
        <v>3.6564517127181868</v>
      </c>
      <c r="AA28" s="47">
        <v>0</v>
      </c>
      <c r="AB28" s="47">
        <v>668.74329660128274</v>
      </c>
    </row>
    <row r="29" spans="1:68" s="97" customFormat="1">
      <c r="A29" s="46" t="s">
        <v>32</v>
      </c>
      <c r="B29" s="47">
        <v>2829421.4908047188</v>
      </c>
      <c r="C29" s="47">
        <v>476888.98999999982</v>
      </c>
      <c r="D29" s="47">
        <v>0</v>
      </c>
      <c r="E29" s="47">
        <v>0</v>
      </c>
      <c r="F29" s="47">
        <v>105320.45441254826</v>
      </c>
      <c r="G29" s="47">
        <v>0</v>
      </c>
      <c r="H29" s="47">
        <v>4371338.4827666339</v>
      </c>
      <c r="I29" s="47">
        <v>2094777.3750374995</v>
      </c>
      <c r="J29" s="47">
        <v>678214.59176663531</v>
      </c>
      <c r="K29" s="47">
        <v>167163.22451397314</v>
      </c>
      <c r="L29" s="47">
        <v>671074.07142882817</v>
      </c>
      <c r="M29" s="47">
        <v>1643105.1569404667</v>
      </c>
      <c r="N29" s="47">
        <v>476172.58000000007</v>
      </c>
      <c r="O29" s="47">
        <v>0</v>
      </c>
      <c r="P29" s="47">
        <v>0</v>
      </c>
      <c r="Q29" s="47">
        <v>0</v>
      </c>
      <c r="R29" s="47">
        <v>9320037.7105118185</v>
      </c>
      <c r="S29" s="47">
        <v>2571666.3650374995</v>
      </c>
      <c r="T29" s="47">
        <v>38913.493719979211</v>
      </c>
      <c r="U29" s="47">
        <v>4272.2580949622798</v>
      </c>
      <c r="V29" s="47">
        <v>19933.471396013014</v>
      </c>
      <c r="W29" s="47">
        <v>13119.550295874424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</row>
    <row r="30" spans="1:68" s="97" customFormat="1">
      <c r="A30" s="46" t="s">
        <v>33</v>
      </c>
      <c r="B30" s="47">
        <v>103622293.89828952</v>
      </c>
      <c r="C30" s="47">
        <v>25113250.040142938</v>
      </c>
      <c r="D30" s="47">
        <v>4231097.44999923</v>
      </c>
      <c r="E30" s="47">
        <v>0</v>
      </c>
      <c r="F30" s="47">
        <v>47214687.422006704</v>
      </c>
      <c r="G30" s="47">
        <v>0</v>
      </c>
      <c r="H30" s="47">
        <v>35931315.528948598</v>
      </c>
      <c r="I30" s="47">
        <v>34083647.730000004</v>
      </c>
      <c r="J30" s="47">
        <v>15595953.281807592</v>
      </c>
      <c r="K30" s="47">
        <v>584021.69714100822</v>
      </c>
      <c r="L30" s="47">
        <v>23326748.565315392</v>
      </c>
      <c r="M30" s="47">
        <v>143</v>
      </c>
      <c r="N30" s="47">
        <v>0</v>
      </c>
      <c r="O30" s="47">
        <v>0</v>
      </c>
      <c r="P30" s="47">
        <v>0</v>
      </c>
      <c r="Q30" s="47">
        <v>0</v>
      </c>
      <c r="R30" s="47">
        <v>139553752.42723814</v>
      </c>
      <c r="S30" s="47">
        <v>59196897.770142943</v>
      </c>
      <c r="T30" s="47">
        <v>171191.56</v>
      </c>
      <c r="U30" s="47">
        <v>22.31</v>
      </c>
      <c r="V30" s="47">
        <v>0</v>
      </c>
      <c r="W30" s="47">
        <v>1000.2</v>
      </c>
      <c r="X30" s="47">
        <v>0</v>
      </c>
      <c r="Y30" s="47">
        <v>2490.4922769978803</v>
      </c>
      <c r="Z30" s="47">
        <v>0</v>
      </c>
      <c r="AA30" s="47">
        <v>0</v>
      </c>
      <c r="AB30" s="47">
        <v>2490.4922769978803</v>
      </c>
    </row>
    <row r="31" spans="1:68" s="97" customFormat="1">
      <c r="A31" s="46" t="s">
        <v>34</v>
      </c>
      <c r="B31" s="47">
        <v>16917680.705291059</v>
      </c>
      <c r="C31" s="47">
        <v>67145.87</v>
      </c>
      <c r="D31" s="47">
        <v>756189.79201848246</v>
      </c>
      <c r="E31" s="47">
        <v>17953.0647049285</v>
      </c>
      <c r="F31" s="47">
        <v>2214890.0915748607</v>
      </c>
      <c r="G31" s="47">
        <v>90706.22</v>
      </c>
      <c r="H31" s="47">
        <v>5618492.8972185589</v>
      </c>
      <c r="I31" s="47">
        <v>10.378345488772881</v>
      </c>
      <c r="J31" s="47">
        <v>4501272.1968300315</v>
      </c>
      <c r="K31" s="47">
        <v>188371.28678264207</v>
      </c>
      <c r="L31" s="47">
        <v>1503065.4509392371</v>
      </c>
      <c r="M31" s="47">
        <v>2662</v>
      </c>
      <c r="N31" s="47">
        <v>16008.525458066124</v>
      </c>
      <c r="O31" s="47">
        <v>0</v>
      </c>
      <c r="P31" s="47">
        <v>0</v>
      </c>
      <c r="Q31" s="47">
        <v>0</v>
      </c>
      <c r="R31" s="47">
        <v>22645550.347967681</v>
      </c>
      <c r="S31" s="47">
        <v>67156.24834548877</v>
      </c>
      <c r="T31" s="47">
        <v>1431292.6306389777</v>
      </c>
      <c r="U31" s="47">
        <v>107966.99581961562</v>
      </c>
      <c r="V31" s="47">
        <v>-147601.1926098332</v>
      </c>
      <c r="W31" s="47">
        <v>1414546.064706861</v>
      </c>
      <c r="X31" s="47">
        <v>38203.870000000003</v>
      </c>
      <c r="Y31" s="47">
        <v>586.57562517892575</v>
      </c>
      <c r="Z31" s="47">
        <v>74.479727517041837</v>
      </c>
      <c r="AA31" s="47">
        <v>59.025535748628528</v>
      </c>
      <c r="AB31" s="47">
        <v>272.10934137569438</v>
      </c>
    </row>
    <row r="32" spans="1:68" s="97" customFormat="1">
      <c r="A32" s="46" t="s">
        <v>35</v>
      </c>
      <c r="B32" s="47">
        <v>559125.05999999947</v>
      </c>
      <c r="C32" s="47">
        <v>0</v>
      </c>
      <c r="D32" s="47">
        <v>1257.82999999955</v>
      </c>
      <c r="E32" s="47">
        <v>0</v>
      </c>
      <c r="F32" s="47">
        <v>201292.34302499972</v>
      </c>
      <c r="G32" s="47">
        <v>0</v>
      </c>
      <c r="H32" s="47">
        <v>490742.24742225005</v>
      </c>
      <c r="I32" s="47">
        <v>0</v>
      </c>
      <c r="J32" s="47">
        <v>219530.57329999999</v>
      </c>
      <c r="K32" s="47">
        <v>28537.504122249997</v>
      </c>
      <c r="L32" s="47">
        <v>345881.25711365562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1049867.3074222496</v>
      </c>
      <c r="S32" s="47">
        <v>0</v>
      </c>
      <c r="T32" s="47">
        <v>56399.492500000008</v>
      </c>
      <c r="U32" s="47">
        <v>9027.4274999999998</v>
      </c>
      <c r="V32" s="47">
        <v>42692.385000000002</v>
      </c>
      <c r="W32" s="47">
        <v>4630.9000000000069</v>
      </c>
      <c r="X32" s="47">
        <v>48.78</v>
      </c>
      <c r="Y32" s="47">
        <v>0</v>
      </c>
      <c r="Z32" s="47">
        <v>0</v>
      </c>
      <c r="AA32" s="47">
        <v>0</v>
      </c>
      <c r="AB32" s="47">
        <v>0</v>
      </c>
    </row>
    <row r="33" spans="1:28" s="97" customFormat="1">
      <c r="A33" s="46" t="s">
        <v>36</v>
      </c>
      <c r="B33" s="47">
        <v>13680576.604684398</v>
      </c>
      <c r="C33" s="47">
        <v>8179933.4139424218</v>
      </c>
      <c r="D33" s="47">
        <v>629901.01399511052</v>
      </c>
      <c r="E33" s="47">
        <v>4118.1524521015199</v>
      </c>
      <c r="F33" s="47">
        <v>11440077.34637381</v>
      </c>
      <c r="G33" s="47">
        <v>21643.970830583381</v>
      </c>
      <c r="H33" s="47">
        <v>18126082.19474237</v>
      </c>
      <c r="I33" s="47">
        <v>10576078.511880925</v>
      </c>
      <c r="J33" s="47">
        <v>13495364.578754086</v>
      </c>
      <c r="K33" s="47">
        <v>2387840.4845040427</v>
      </c>
      <c r="L33" s="47">
        <v>5756350.42281387</v>
      </c>
      <c r="M33" s="47">
        <v>4457.47</v>
      </c>
      <c r="N33" s="47">
        <v>143581.99276155909</v>
      </c>
      <c r="O33" s="47">
        <v>36630.854432541455</v>
      </c>
      <c r="P33" s="47">
        <v>36630.854432541455</v>
      </c>
      <c r="Q33" s="47">
        <v>0</v>
      </c>
      <c r="R33" s="47">
        <v>32012973.087451454</v>
      </c>
      <c r="S33" s="47">
        <v>18756011.925823346</v>
      </c>
      <c r="T33" s="47">
        <v>181661.61943832482</v>
      </c>
      <c r="U33" s="47">
        <v>21735.973005482199</v>
      </c>
      <c r="V33" s="47">
        <v>67798.072541221976</v>
      </c>
      <c r="W33" s="47">
        <v>38554.005409048987</v>
      </c>
      <c r="X33" s="47">
        <v>9160.5300000000407</v>
      </c>
      <c r="Y33" s="47">
        <v>106.87989400520397</v>
      </c>
      <c r="Z33" s="47">
        <v>0</v>
      </c>
      <c r="AA33" s="47">
        <v>0</v>
      </c>
      <c r="AB33" s="47">
        <v>0</v>
      </c>
    </row>
    <row r="34" spans="1:28" s="101" customFormat="1" ht="20.25">
      <c r="A34" s="53" t="s">
        <v>37</v>
      </c>
      <c r="B34" s="53">
        <v>1157468992.9225287</v>
      </c>
      <c r="C34" s="53">
        <v>349892757.80747563</v>
      </c>
      <c r="D34" s="53">
        <v>64762880.233814739</v>
      </c>
      <c r="E34" s="53">
        <v>4085162.5620585689</v>
      </c>
      <c r="F34" s="53">
        <v>376668380.60395205</v>
      </c>
      <c r="G34" s="53">
        <v>5601801.7319913609</v>
      </c>
      <c r="H34" s="53">
        <v>2292761101.3240128</v>
      </c>
      <c r="I34" s="53">
        <v>1156789285.9537861</v>
      </c>
      <c r="J34" s="53">
        <v>1082444457.9756815</v>
      </c>
      <c r="K34" s="53">
        <v>57036680.628510341</v>
      </c>
      <c r="L34" s="53">
        <v>1597924427.3035991</v>
      </c>
      <c r="M34" s="53">
        <v>2438435.8769404665</v>
      </c>
      <c r="N34" s="53">
        <v>4618981.0122961812</v>
      </c>
      <c r="O34" s="53">
        <v>409256.2724218659</v>
      </c>
      <c r="P34" s="53">
        <v>409256.2724218659</v>
      </c>
      <c r="Q34" s="53">
        <v>826058.88313210953</v>
      </c>
      <c r="R34" s="53">
        <v>3463298569.1401916</v>
      </c>
      <c r="S34" s="53">
        <v>1507508102.6443937</v>
      </c>
      <c r="T34" s="53">
        <v>42977949.96770595</v>
      </c>
      <c r="U34" s="53">
        <v>2214093.7063478818</v>
      </c>
      <c r="V34" s="53">
        <v>5166443.8997108303</v>
      </c>
      <c r="W34" s="53">
        <v>9286920.0372470114</v>
      </c>
      <c r="X34" s="53">
        <v>1514370.2870000023</v>
      </c>
      <c r="Y34" s="53">
        <v>66379.071447750553</v>
      </c>
      <c r="Z34" s="53">
        <v>1066.5189545980381</v>
      </c>
      <c r="AA34" s="53">
        <v>1149.5371477249384</v>
      </c>
      <c r="AB34" s="53">
        <v>16162.355753968252</v>
      </c>
    </row>
    <row r="35" spans="1:28" ht="20.25" customHeight="1">
      <c r="A35" s="76" t="s">
        <v>812</v>
      </c>
      <c r="B35" s="87"/>
      <c r="C35" s="87"/>
      <c r="D35" s="87"/>
      <c r="E35" s="87"/>
      <c r="F35" s="87"/>
      <c r="G35" s="87"/>
      <c r="H35" s="87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Y35" s="102"/>
      <c r="Z35" s="102"/>
      <c r="AA35" s="102"/>
      <c r="AB35" s="102"/>
    </row>
    <row r="36" spans="1:28">
      <c r="A36" s="87"/>
      <c r="B36" s="87"/>
      <c r="C36" s="87"/>
      <c r="D36" s="87"/>
      <c r="E36" s="87"/>
      <c r="F36" s="87"/>
      <c r="G36" s="87"/>
      <c r="H36" s="87"/>
    </row>
    <row r="37" spans="1:28">
      <c r="A37" s="89"/>
      <c r="X37" s="89"/>
    </row>
    <row r="38" spans="1:28">
      <c r="A38" s="89"/>
      <c r="X38" s="89"/>
    </row>
    <row r="39" spans="1:28">
      <c r="A39" s="89"/>
      <c r="X39" s="89"/>
    </row>
    <row r="40" spans="1:28">
      <c r="A40" s="89"/>
      <c r="X40" s="89"/>
    </row>
    <row r="41" spans="1:28">
      <c r="A41" s="89"/>
      <c r="X41" s="89"/>
    </row>
    <row r="42" spans="1:28">
      <c r="A42" s="89"/>
      <c r="X42" s="89"/>
    </row>
    <row r="43" spans="1:28">
      <c r="A43" s="89"/>
      <c r="X43" s="89"/>
    </row>
  </sheetData>
  <mergeCells count="13">
    <mergeCell ref="A1:AB1"/>
    <mergeCell ref="Y3:AB3"/>
    <mergeCell ref="T3:X3"/>
    <mergeCell ref="O3:Q3"/>
    <mergeCell ref="R3:S3"/>
    <mergeCell ref="A3:A4"/>
    <mergeCell ref="E3:E4"/>
    <mergeCell ref="F3:F4"/>
    <mergeCell ref="B3:C3"/>
    <mergeCell ref="D3:D4"/>
    <mergeCell ref="M3:M4"/>
    <mergeCell ref="N3:N4"/>
    <mergeCell ref="H3:L3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3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O37"/>
  <sheetViews>
    <sheetView zoomScaleNormal="10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B7" sqref="B7"/>
    </sheetView>
  </sheetViews>
  <sheetFormatPr defaultColWidth="8" defaultRowHeight="15.75"/>
  <cols>
    <col min="1" max="1" width="58.140625" style="104" customWidth="1"/>
    <col min="2" max="2" width="15.7109375" style="104" customWidth="1"/>
    <col min="3" max="9" width="12.7109375" style="104" customWidth="1"/>
    <col min="10" max="18" width="12.7109375" style="103" customWidth="1"/>
    <col min="19" max="20" width="15.7109375" style="103" customWidth="1"/>
    <col min="21" max="30" width="12.7109375" style="103" customWidth="1"/>
    <col min="31" max="38" width="15.7109375" style="103" customWidth="1"/>
    <col min="39" max="39" width="17" style="103" customWidth="1"/>
    <col min="40" max="40" width="17.28515625" style="103" customWidth="1"/>
    <col min="41" max="41" width="17" style="103" customWidth="1"/>
    <col min="42" max="16384" width="8" style="103"/>
  </cols>
  <sheetData>
    <row r="1" spans="1:40" s="89" customFormat="1" ht="19.5" customHeight="1">
      <c r="A1" s="288" t="s">
        <v>873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</row>
    <row r="2" spans="1:40" ht="17.25" customHeight="1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225" t="s">
        <v>746</v>
      </c>
    </row>
    <row r="3" spans="1:40" s="93" customFormat="1">
      <c r="A3" s="285" t="s">
        <v>599</v>
      </c>
      <c r="B3" s="277" t="s">
        <v>547</v>
      </c>
      <c r="C3" s="281" t="s">
        <v>548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127"/>
      <c r="T3" s="281" t="s">
        <v>548</v>
      </c>
      <c r="U3" s="282"/>
      <c r="V3" s="282"/>
      <c r="W3" s="282"/>
      <c r="X3" s="282"/>
      <c r="Y3" s="282"/>
      <c r="Z3" s="282"/>
      <c r="AA3" s="282"/>
      <c r="AB3" s="282"/>
      <c r="AC3" s="282"/>
      <c r="AD3" s="283"/>
      <c r="AE3" s="277" t="s">
        <v>549</v>
      </c>
      <c r="AF3" s="277"/>
      <c r="AG3" s="277"/>
      <c r="AH3" s="277"/>
      <c r="AI3" s="277"/>
      <c r="AJ3" s="277"/>
      <c r="AK3" s="277"/>
      <c r="AL3" s="277"/>
      <c r="AM3" s="277" t="s">
        <v>550</v>
      </c>
      <c r="AN3" s="277" t="s">
        <v>822</v>
      </c>
    </row>
    <row r="4" spans="1:40" s="96" customFormat="1">
      <c r="A4" s="286"/>
      <c r="B4" s="277"/>
      <c r="C4" s="281" t="s">
        <v>551</v>
      </c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3"/>
      <c r="T4" s="278" t="s">
        <v>552</v>
      </c>
      <c r="U4" s="279"/>
      <c r="V4" s="279"/>
      <c r="W4" s="279"/>
      <c r="X4" s="279"/>
      <c r="Y4" s="279"/>
      <c r="Z4" s="279"/>
      <c r="AA4" s="279"/>
      <c r="AB4" s="279"/>
      <c r="AC4" s="279"/>
      <c r="AD4" s="280"/>
      <c r="AE4" s="277"/>
      <c r="AF4" s="277"/>
      <c r="AG4" s="277"/>
      <c r="AH4" s="277"/>
      <c r="AI4" s="277"/>
      <c r="AJ4" s="277"/>
      <c r="AK4" s="277"/>
      <c r="AL4" s="277"/>
      <c r="AM4" s="277"/>
      <c r="AN4" s="277"/>
    </row>
    <row r="5" spans="1:40" s="96" customFormat="1" ht="36.75" customHeight="1">
      <c r="A5" s="286"/>
      <c r="B5" s="277"/>
      <c r="C5" s="284" t="s">
        <v>553</v>
      </c>
      <c r="D5" s="284"/>
      <c r="E5" s="284" t="s">
        <v>85</v>
      </c>
      <c r="F5" s="284"/>
      <c r="G5" s="284" t="s">
        <v>86</v>
      </c>
      <c r="H5" s="284"/>
      <c r="I5" s="277" t="s">
        <v>87</v>
      </c>
      <c r="J5" s="277"/>
      <c r="K5" s="277" t="s">
        <v>88</v>
      </c>
      <c r="L5" s="277"/>
      <c r="M5" s="277" t="s">
        <v>89</v>
      </c>
      <c r="N5" s="277"/>
      <c r="O5" s="277" t="s">
        <v>554</v>
      </c>
      <c r="P5" s="277"/>
      <c r="Q5" s="277" t="s">
        <v>555</v>
      </c>
      <c r="R5" s="277"/>
      <c r="S5" s="277" t="s">
        <v>48</v>
      </c>
      <c r="T5" s="277" t="s">
        <v>48</v>
      </c>
      <c r="U5" s="277" t="s">
        <v>553</v>
      </c>
      <c r="V5" s="277"/>
      <c r="W5" s="277" t="s">
        <v>85</v>
      </c>
      <c r="X5" s="277"/>
      <c r="Y5" s="277" t="s">
        <v>86</v>
      </c>
      <c r="Z5" s="277"/>
      <c r="AA5" s="277" t="s">
        <v>87</v>
      </c>
      <c r="AB5" s="277"/>
      <c r="AC5" s="277" t="s">
        <v>556</v>
      </c>
      <c r="AD5" s="277"/>
      <c r="AE5" s="277" t="s">
        <v>48</v>
      </c>
      <c r="AF5" s="277" t="s">
        <v>553</v>
      </c>
      <c r="AG5" s="277" t="s">
        <v>85</v>
      </c>
      <c r="AH5" s="277" t="s">
        <v>86</v>
      </c>
      <c r="AI5" s="277" t="s">
        <v>87</v>
      </c>
      <c r="AJ5" s="277" t="s">
        <v>88</v>
      </c>
      <c r="AK5" s="277" t="s">
        <v>89</v>
      </c>
      <c r="AL5" s="277" t="s">
        <v>557</v>
      </c>
      <c r="AM5" s="277"/>
      <c r="AN5" s="277"/>
    </row>
    <row r="6" spans="1:40" s="96" customFormat="1" ht="41.25" customHeight="1">
      <c r="A6" s="287"/>
      <c r="B6" s="277"/>
      <c r="C6" s="85" t="s">
        <v>558</v>
      </c>
      <c r="D6" s="85" t="s">
        <v>559</v>
      </c>
      <c r="E6" s="85" t="s">
        <v>558</v>
      </c>
      <c r="F6" s="85" t="s">
        <v>559</v>
      </c>
      <c r="G6" s="85" t="s">
        <v>558</v>
      </c>
      <c r="H6" s="85" t="s">
        <v>559</v>
      </c>
      <c r="I6" s="128" t="s">
        <v>558</v>
      </c>
      <c r="J6" s="128" t="s">
        <v>559</v>
      </c>
      <c r="K6" s="128" t="s">
        <v>558</v>
      </c>
      <c r="L6" s="128" t="s">
        <v>559</v>
      </c>
      <c r="M6" s="128" t="s">
        <v>558</v>
      </c>
      <c r="N6" s="128" t="s">
        <v>559</v>
      </c>
      <c r="O6" s="128" t="s">
        <v>558</v>
      </c>
      <c r="P6" s="128" t="s">
        <v>559</v>
      </c>
      <c r="Q6" s="128" t="s">
        <v>558</v>
      </c>
      <c r="R6" s="128" t="s">
        <v>559</v>
      </c>
      <c r="S6" s="277"/>
      <c r="T6" s="277"/>
      <c r="U6" s="128" t="s">
        <v>558</v>
      </c>
      <c r="V6" s="128" t="s">
        <v>559</v>
      </c>
      <c r="W6" s="128" t="s">
        <v>558</v>
      </c>
      <c r="X6" s="128" t="s">
        <v>559</v>
      </c>
      <c r="Y6" s="128" t="s">
        <v>558</v>
      </c>
      <c r="Z6" s="128" t="s">
        <v>559</v>
      </c>
      <c r="AA6" s="128" t="s">
        <v>558</v>
      </c>
      <c r="AB6" s="128" t="s">
        <v>559</v>
      </c>
      <c r="AC6" s="128" t="s">
        <v>558</v>
      </c>
      <c r="AD6" s="128" t="s">
        <v>559</v>
      </c>
      <c r="AE6" s="277"/>
      <c r="AF6" s="277"/>
      <c r="AG6" s="277"/>
      <c r="AH6" s="277"/>
      <c r="AI6" s="277"/>
      <c r="AJ6" s="277"/>
      <c r="AK6" s="277"/>
      <c r="AL6" s="277"/>
      <c r="AM6" s="277"/>
      <c r="AN6" s="277"/>
    </row>
    <row r="7" spans="1:40" s="97" customFormat="1">
      <c r="A7" s="46" t="s">
        <v>19</v>
      </c>
      <c r="B7" s="38">
        <v>19386450.457799103</v>
      </c>
      <c r="C7" s="38">
        <v>1731741.0899999999</v>
      </c>
      <c r="D7" s="38">
        <v>1212.5</v>
      </c>
      <c r="E7" s="38">
        <v>3190757.14</v>
      </c>
      <c r="F7" s="38">
        <v>1081.9999</v>
      </c>
      <c r="G7" s="38">
        <v>1309779.9825113621</v>
      </c>
      <c r="H7" s="38">
        <v>246</v>
      </c>
      <c r="I7" s="38">
        <v>1063748.0260592795</v>
      </c>
      <c r="J7" s="38">
        <v>158</v>
      </c>
      <c r="K7" s="38">
        <v>584341.01</v>
      </c>
      <c r="L7" s="38">
        <v>134</v>
      </c>
      <c r="M7" s="38">
        <v>479697.88000000006</v>
      </c>
      <c r="N7" s="38">
        <v>91</v>
      </c>
      <c r="O7" s="38">
        <v>331812.98666658002</v>
      </c>
      <c r="P7" s="38">
        <v>13</v>
      </c>
      <c r="Q7" s="38">
        <v>537877.43860795582</v>
      </c>
      <c r="R7" s="38">
        <v>25</v>
      </c>
      <c r="S7" s="38">
        <v>9229755.5538451802</v>
      </c>
      <c r="T7" s="38">
        <v>9229755.5538451802</v>
      </c>
      <c r="U7" s="38">
        <v>4173302.889255641</v>
      </c>
      <c r="V7" s="38">
        <v>1835.9999</v>
      </c>
      <c r="W7" s="38">
        <v>1858405.9400455083</v>
      </c>
      <c r="X7" s="38">
        <v>569.5</v>
      </c>
      <c r="Y7" s="38">
        <v>950252.14593607164</v>
      </c>
      <c r="Z7" s="38">
        <v>218</v>
      </c>
      <c r="AA7" s="38">
        <v>1331507.6299999997</v>
      </c>
      <c r="AB7" s="38">
        <v>131</v>
      </c>
      <c r="AC7" s="38">
        <v>916286.94860795583</v>
      </c>
      <c r="AD7" s="38">
        <v>207</v>
      </c>
      <c r="AE7" s="38">
        <v>9437270.2415160593</v>
      </c>
      <c r="AF7" s="38">
        <v>6552926.3902606908</v>
      </c>
      <c r="AG7" s="38">
        <v>2269930.9227866489</v>
      </c>
      <c r="AH7" s="38">
        <v>467449.68838148721</v>
      </c>
      <c r="AI7" s="38">
        <v>153961.10510059469</v>
      </c>
      <c r="AJ7" s="38">
        <v>21390.045008553716</v>
      </c>
      <c r="AK7" s="38">
        <v>-14787.599223532008</v>
      </c>
      <c r="AL7" s="38">
        <v>-13600.3107983829</v>
      </c>
      <c r="AM7" s="38">
        <v>855484.24348370219</v>
      </c>
      <c r="AN7" s="38">
        <v>2577569.5554810674</v>
      </c>
    </row>
    <row r="8" spans="1:40" s="97" customFormat="1" ht="47.25">
      <c r="A8" s="46" t="s">
        <v>532</v>
      </c>
      <c r="B8" s="38">
        <v>753209.8213169974</v>
      </c>
      <c r="C8" s="38">
        <v>52000</v>
      </c>
      <c r="D8" s="38">
        <v>5</v>
      </c>
      <c r="E8" s="38">
        <v>91722.57</v>
      </c>
      <c r="F8" s="38">
        <v>7</v>
      </c>
      <c r="G8" s="38">
        <v>74647.540000000008</v>
      </c>
      <c r="H8" s="38">
        <v>9</v>
      </c>
      <c r="I8" s="38">
        <v>52450</v>
      </c>
      <c r="J8" s="38">
        <v>4</v>
      </c>
      <c r="K8" s="38">
        <v>62139.02</v>
      </c>
      <c r="L8" s="38">
        <v>4</v>
      </c>
      <c r="M8" s="38">
        <v>6196.33</v>
      </c>
      <c r="N8" s="38">
        <v>3</v>
      </c>
      <c r="O8" s="38">
        <v>0</v>
      </c>
      <c r="P8" s="38">
        <v>0</v>
      </c>
      <c r="Q8" s="38">
        <v>252400.5</v>
      </c>
      <c r="R8" s="38">
        <v>5</v>
      </c>
      <c r="S8" s="38">
        <v>591555.96</v>
      </c>
      <c r="T8" s="38">
        <v>591555.96</v>
      </c>
      <c r="U8" s="38">
        <v>282501.52</v>
      </c>
      <c r="V8" s="38">
        <v>18</v>
      </c>
      <c r="W8" s="38">
        <v>34399.839999999997</v>
      </c>
      <c r="X8" s="38">
        <v>7</v>
      </c>
      <c r="Y8" s="38">
        <v>99133.9</v>
      </c>
      <c r="Z8" s="38">
        <v>3</v>
      </c>
      <c r="AA8" s="38">
        <v>121256.56</v>
      </c>
      <c r="AB8" s="38">
        <v>4</v>
      </c>
      <c r="AC8" s="38">
        <v>54264.14</v>
      </c>
      <c r="AD8" s="38">
        <v>5</v>
      </c>
      <c r="AE8" s="38">
        <v>78726.539668499376</v>
      </c>
      <c r="AF8" s="38">
        <v>48951.936026240801</v>
      </c>
      <c r="AG8" s="38">
        <v>27958.346666320347</v>
      </c>
      <c r="AH8" s="38">
        <v>161.94623006786358</v>
      </c>
      <c r="AI8" s="38">
        <v>517.60733977473296</v>
      </c>
      <c r="AJ8" s="38">
        <v>1094.5782196946616</v>
      </c>
      <c r="AK8" s="38">
        <v>38.80986251100277</v>
      </c>
      <c r="AL8" s="38">
        <v>3.315323889966054</v>
      </c>
      <c r="AM8" s="38">
        <v>86677.918136994122</v>
      </c>
      <c r="AN8" s="38">
        <v>63917.869999999995</v>
      </c>
    </row>
    <row r="9" spans="1:40" s="97" customFormat="1">
      <c r="A9" s="46" t="s">
        <v>20</v>
      </c>
      <c r="B9" s="38">
        <v>7174068.6925761178</v>
      </c>
      <c r="C9" s="38">
        <v>2706032.3999999864</v>
      </c>
      <c r="D9" s="38">
        <v>27112.5</v>
      </c>
      <c r="E9" s="38">
        <v>272711.21000000008</v>
      </c>
      <c r="F9" s="38">
        <v>1449.1343000000002</v>
      </c>
      <c r="G9" s="38">
        <v>59585.779999999992</v>
      </c>
      <c r="H9" s="38">
        <v>338</v>
      </c>
      <c r="I9" s="38">
        <v>112284.12</v>
      </c>
      <c r="J9" s="38">
        <v>92</v>
      </c>
      <c r="K9" s="38">
        <v>477.84000000000003</v>
      </c>
      <c r="L9" s="38">
        <v>13</v>
      </c>
      <c r="M9" s="38">
        <v>167.14000000000001</v>
      </c>
      <c r="N9" s="38">
        <v>3</v>
      </c>
      <c r="O9" s="38">
        <v>39715.978091700003</v>
      </c>
      <c r="P9" s="38">
        <v>7</v>
      </c>
      <c r="Q9" s="38">
        <v>7917.22</v>
      </c>
      <c r="R9" s="38">
        <v>43</v>
      </c>
      <c r="S9" s="38">
        <v>3198891.6880916869</v>
      </c>
      <c r="T9" s="38">
        <v>3198890.8880916862</v>
      </c>
      <c r="U9" s="38">
        <v>2784986.8099999861</v>
      </c>
      <c r="V9" s="38">
        <v>26200.634299999998</v>
      </c>
      <c r="W9" s="38">
        <v>314852.84000000014</v>
      </c>
      <c r="X9" s="38">
        <v>1230</v>
      </c>
      <c r="Y9" s="38">
        <v>49105.469999999994</v>
      </c>
      <c r="Z9" s="38">
        <v>214</v>
      </c>
      <c r="AA9" s="38">
        <v>1823.19</v>
      </c>
      <c r="AB9" s="38">
        <v>84</v>
      </c>
      <c r="AC9" s="38">
        <v>48122.578091700001</v>
      </c>
      <c r="AD9" s="38">
        <v>65</v>
      </c>
      <c r="AE9" s="38">
        <v>3783879.8059650096</v>
      </c>
      <c r="AF9" s="38">
        <v>3436786.9286274654</v>
      </c>
      <c r="AG9" s="38">
        <v>296166.67667723377</v>
      </c>
      <c r="AH9" s="38">
        <v>12442.15619668217</v>
      </c>
      <c r="AI9" s="38">
        <v>18795.630550303653</v>
      </c>
      <c r="AJ9" s="38">
        <v>14751.972631153369</v>
      </c>
      <c r="AK9" s="38">
        <v>3047.0838435732294</v>
      </c>
      <c r="AL9" s="38">
        <v>1889.3574385978977</v>
      </c>
      <c r="AM9" s="38">
        <v>227798.51645491825</v>
      </c>
      <c r="AN9" s="38">
        <v>272831.42</v>
      </c>
    </row>
    <row r="10" spans="1:40" s="97" customFormat="1" ht="31.5" customHeight="1">
      <c r="A10" s="46" t="s">
        <v>21</v>
      </c>
      <c r="B10" s="38">
        <v>160476672.43140408</v>
      </c>
      <c r="C10" s="38">
        <v>82633640.474838912</v>
      </c>
      <c r="D10" s="38">
        <v>66651.612900000007</v>
      </c>
      <c r="E10" s="38">
        <v>31801822.6683295</v>
      </c>
      <c r="F10" s="38">
        <v>39808.412400000001</v>
      </c>
      <c r="G10" s="38">
        <v>19723200.889163189</v>
      </c>
      <c r="H10" s="38">
        <v>27681</v>
      </c>
      <c r="I10" s="38">
        <v>9705927.4760579783</v>
      </c>
      <c r="J10" s="38">
        <v>14965.4213</v>
      </c>
      <c r="K10" s="38">
        <v>2495245.7021802296</v>
      </c>
      <c r="L10" s="38">
        <v>1173</v>
      </c>
      <c r="M10" s="38">
        <v>1908705.4426433842</v>
      </c>
      <c r="N10" s="38">
        <v>245</v>
      </c>
      <c r="O10" s="38">
        <v>453314.0313888021</v>
      </c>
      <c r="P10" s="38">
        <v>41</v>
      </c>
      <c r="Q10" s="38">
        <v>461928.5794758267</v>
      </c>
      <c r="R10" s="38">
        <v>63</v>
      </c>
      <c r="S10" s="38">
        <v>149183785.26407781</v>
      </c>
      <c r="T10" s="38">
        <v>149183785.26407784</v>
      </c>
      <c r="U10" s="38">
        <v>86642040.329161987</v>
      </c>
      <c r="V10" s="38">
        <v>69499.497300000003</v>
      </c>
      <c r="W10" s="38">
        <v>31623543.661579218</v>
      </c>
      <c r="X10" s="38">
        <v>38704.527999999998</v>
      </c>
      <c r="Y10" s="38">
        <v>19458719.347601216</v>
      </c>
      <c r="Z10" s="38">
        <v>26806</v>
      </c>
      <c r="AA10" s="38">
        <v>8710046.9871447142</v>
      </c>
      <c r="AB10" s="38">
        <v>14307.4213</v>
      </c>
      <c r="AC10" s="38">
        <v>2749434.9385906984</v>
      </c>
      <c r="AD10" s="38">
        <v>1187</v>
      </c>
      <c r="AE10" s="38">
        <v>5352108.9288470475</v>
      </c>
      <c r="AF10" s="38">
        <v>6827404.2646733634</v>
      </c>
      <c r="AG10" s="38">
        <v>2099443.4957976704</v>
      </c>
      <c r="AH10" s="38">
        <v>-1211472.7705881044</v>
      </c>
      <c r="AI10" s="38">
        <v>-1297952.266255592</v>
      </c>
      <c r="AJ10" s="38">
        <v>-635429.33856765449</v>
      </c>
      <c r="AK10" s="38">
        <v>-136328.90264186705</v>
      </c>
      <c r="AL10" s="38">
        <v>-293555.55357076839</v>
      </c>
      <c r="AM10" s="38">
        <v>6211048.2831276292</v>
      </c>
      <c r="AN10" s="38">
        <v>12901588.02448112</v>
      </c>
    </row>
    <row r="11" spans="1:40" s="97" customFormat="1" ht="15.75" customHeight="1">
      <c r="A11" s="46" t="s">
        <v>22</v>
      </c>
      <c r="B11" s="38">
        <v>1354503.1837641411</v>
      </c>
      <c r="C11" s="38">
        <v>796700</v>
      </c>
      <c r="D11" s="38">
        <v>25</v>
      </c>
      <c r="E11" s="38">
        <v>54585.14</v>
      </c>
      <c r="F11" s="38">
        <v>6</v>
      </c>
      <c r="G11" s="38">
        <v>279691.97499999998</v>
      </c>
      <c r="H11" s="38">
        <v>11</v>
      </c>
      <c r="I11" s="38">
        <v>20000</v>
      </c>
      <c r="J11" s="38">
        <v>4</v>
      </c>
      <c r="K11" s="38">
        <v>0</v>
      </c>
      <c r="L11" s="38">
        <v>0</v>
      </c>
      <c r="M11" s="38">
        <v>0</v>
      </c>
      <c r="N11" s="38">
        <v>0</v>
      </c>
      <c r="O11" s="38">
        <v>3000</v>
      </c>
      <c r="P11" s="38">
        <v>1</v>
      </c>
      <c r="Q11" s="38">
        <v>0</v>
      </c>
      <c r="R11" s="38">
        <v>0</v>
      </c>
      <c r="S11" s="38">
        <v>1153977.115</v>
      </c>
      <c r="T11" s="38">
        <v>1153977.115</v>
      </c>
      <c r="U11" s="38">
        <v>823350</v>
      </c>
      <c r="V11" s="38">
        <v>26</v>
      </c>
      <c r="W11" s="38">
        <v>139935.14000000001</v>
      </c>
      <c r="X11" s="38">
        <v>7</v>
      </c>
      <c r="Y11" s="38">
        <v>182691.97500000001</v>
      </c>
      <c r="Z11" s="38">
        <v>12</v>
      </c>
      <c r="AA11" s="38">
        <v>5000</v>
      </c>
      <c r="AB11" s="38">
        <v>1</v>
      </c>
      <c r="AC11" s="38">
        <v>3000</v>
      </c>
      <c r="AD11" s="38">
        <v>1</v>
      </c>
      <c r="AE11" s="38">
        <v>164297.92369590318</v>
      </c>
      <c r="AF11" s="38">
        <v>14705.749136577781</v>
      </c>
      <c r="AG11" s="38">
        <v>3721.7527248916126</v>
      </c>
      <c r="AH11" s="38">
        <v>101237.99989223968</v>
      </c>
      <c r="AI11" s="38">
        <v>44033.565370516328</v>
      </c>
      <c r="AJ11" s="38">
        <v>598.85657167777242</v>
      </c>
      <c r="AK11" s="38">
        <v>0</v>
      </c>
      <c r="AL11" s="38">
        <v>0</v>
      </c>
      <c r="AM11" s="38">
        <v>37119.143983696762</v>
      </c>
      <c r="AN11" s="38">
        <v>478996.28</v>
      </c>
    </row>
    <row r="12" spans="1:40" s="97" customFormat="1">
      <c r="A12" s="46" t="s">
        <v>23</v>
      </c>
      <c r="B12" s="38">
        <v>771586.11109824979</v>
      </c>
      <c r="C12" s="38">
        <v>0</v>
      </c>
      <c r="D12" s="38">
        <v>0</v>
      </c>
      <c r="E12" s="38">
        <v>89921.77</v>
      </c>
      <c r="F12" s="38">
        <v>1</v>
      </c>
      <c r="G12" s="38">
        <v>0</v>
      </c>
      <c r="H12" s="38">
        <v>0</v>
      </c>
      <c r="I12" s="38">
        <v>100.02</v>
      </c>
      <c r="J12" s="38">
        <v>2</v>
      </c>
      <c r="K12" s="38">
        <v>0</v>
      </c>
      <c r="L12" s="38">
        <v>0</v>
      </c>
      <c r="M12" s="38">
        <v>0</v>
      </c>
      <c r="N12" s="38">
        <v>0</v>
      </c>
      <c r="O12" s="38">
        <v>486801</v>
      </c>
      <c r="P12" s="38">
        <v>1</v>
      </c>
      <c r="Q12" s="38">
        <v>39289.959999999992</v>
      </c>
      <c r="R12" s="38">
        <v>20</v>
      </c>
      <c r="S12" s="38">
        <v>616112.75</v>
      </c>
      <c r="T12" s="38">
        <v>616112.75</v>
      </c>
      <c r="U12" s="38">
        <v>0</v>
      </c>
      <c r="V12" s="38">
        <v>0</v>
      </c>
      <c r="W12" s="38">
        <v>89968.23000000001</v>
      </c>
      <c r="X12" s="38">
        <v>2</v>
      </c>
      <c r="Y12" s="38">
        <v>518.54999999999995</v>
      </c>
      <c r="Z12" s="38">
        <v>2</v>
      </c>
      <c r="AA12" s="38">
        <v>486801.02</v>
      </c>
      <c r="AB12" s="38">
        <v>2</v>
      </c>
      <c r="AC12" s="38">
        <v>38824.94999999999</v>
      </c>
      <c r="AD12" s="38">
        <v>18</v>
      </c>
      <c r="AE12" s="38">
        <v>153672.92569824986</v>
      </c>
      <c r="AF12" s="38">
        <v>90736.757078864073</v>
      </c>
      <c r="AG12" s="38">
        <v>22769.507811812102</v>
      </c>
      <c r="AH12" s="38">
        <v>9911.81</v>
      </c>
      <c r="AI12" s="38">
        <v>15851.255918714902</v>
      </c>
      <c r="AJ12" s="38">
        <v>6978.307293652083</v>
      </c>
      <c r="AK12" s="38">
        <v>3483.2325052066872</v>
      </c>
      <c r="AL12" s="38">
        <v>3942.0550900000162</v>
      </c>
      <c r="AM12" s="38">
        <v>7203.9254000000001</v>
      </c>
      <c r="AN12" s="38">
        <v>404146.00937111402</v>
      </c>
    </row>
    <row r="13" spans="1:40" s="97" customFormat="1">
      <c r="A13" s="46" t="s">
        <v>24</v>
      </c>
      <c r="B13" s="38">
        <v>3235160.4479507357</v>
      </c>
      <c r="C13" s="38">
        <v>349904.69367029995</v>
      </c>
      <c r="D13" s="38">
        <v>7</v>
      </c>
      <c r="E13" s="38">
        <v>349134.51500000001</v>
      </c>
      <c r="F13" s="38">
        <v>6.0442</v>
      </c>
      <c r="G13" s="38">
        <v>75372.429999999993</v>
      </c>
      <c r="H13" s="38">
        <v>20</v>
      </c>
      <c r="I13" s="38">
        <v>8433.75</v>
      </c>
      <c r="J13" s="38">
        <v>6</v>
      </c>
      <c r="K13" s="38">
        <v>501907.98</v>
      </c>
      <c r="L13" s="38">
        <v>10</v>
      </c>
      <c r="M13" s="38">
        <v>300</v>
      </c>
      <c r="N13" s="38">
        <v>1</v>
      </c>
      <c r="O13" s="38">
        <v>84039.292270999984</v>
      </c>
      <c r="P13" s="38">
        <v>3</v>
      </c>
      <c r="Q13" s="38">
        <v>1068634.4834393</v>
      </c>
      <c r="R13" s="38">
        <v>6</v>
      </c>
      <c r="S13" s="38">
        <v>2437727.1443805997</v>
      </c>
      <c r="T13" s="38">
        <v>2437727.1443806002</v>
      </c>
      <c r="U13" s="38">
        <v>350904.69367029995</v>
      </c>
      <c r="V13" s="38">
        <v>7.0372000000000003</v>
      </c>
      <c r="W13" s="38">
        <v>694052.77500000002</v>
      </c>
      <c r="X13" s="38">
        <v>8.0069999999999997</v>
      </c>
      <c r="Y13" s="38">
        <v>65372.43</v>
      </c>
      <c r="Z13" s="38">
        <v>19</v>
      </c>
      <c r="AA13" s="38">
        <v>8433.75</v>
      </c>
      <c r="AB13" s="38">
        <v>6</v>
      </c>
      <c r="AC13" s="38">
        <v>1318963.4957102998</v>
      </c>
      <c r="AD13" s="38">
        <v>19</v>
      </c>
      <c r="AE13" s="38">
        <v>738797.16062479257</v>
      </c>
      <c r="AF13" s="38">
        <v>621809.41475288314</v>
      </c>
      <c r="AG13" s="38">
        <v>116870.47047034063</v>
      </c>
      <c r="AH13" s="38">
        <v>49801.961171619208</v>
      </c>
      <c r="AI13" s="38">
        <v>-15588.632282255476</v>
      </c>
      <c r="AJ13" s="38">
        <v>-4956.1544123896992</v>
      </c>
      <c r="AK13" s="38">
        <v>-20751.718533121326</v>
      </c>
      <c r="AL13" s="38">
        <v>-8388.1805422838734</v>
      </c>
      <c r="AM13" s="38">
        <v>171392.44294534277</v>
      </c>
      <c r="AN13" s="38">
        <v>881100.24855912896</v>
      </c>
    </row>
    <row r="14" spans="1:40" s="97" customFormat="1" ht="15.75" customHeight="1">
      <c r="A14" s="46" t="s">
        <v>25</v>
      </c>
      <c r="B14" s="38">
        <v>13164658.251680173</v>
      </c>
      <c r="C14" s="38">
        <v>2655940.7463338356</v>
      </c>
      <c r="D14" s="38">
        <v>226</v>
      </c>
      <c r="E14" s="38">
        <v>929425.41904936859</v>
      </c>
      <c r="F14" s="38">
        <v>236</v>
      </c>
      <c r="G14" s="38">
        <v>360356.12478168134</v>
      </c>
      <c r="H14" s="38">
        <v>131</v>
      </c>
      <c r="I14" s="38">
        <v>1647542.6167914041</v>
      </c>
      <c r="J14" s="38">
        <v>105</v>
      </c>
      <c r="K14" s="38">
        <v>858242.39855819428</v>
      </c>
      <c r="L14" s="38">
        <v>101</v>
      </c>
      <c r="M14" s="38">
        <v>87986.645244961852</v>
      </c>
      <c r="N14" s="38">
        <v>32</v>
      </c>
      <c r="O14" s="38">
        <v>34535.449999999997</v>
      </c>
      <c r="P14" s="38">
        <v>1</v>
      </c>
      <c r="Q14" s="38">
        <v>2467243.1807840755</v>
      </c>
      <c r="R14" s="38">
        <v>16</v>
      </c>
      <c r="S14" s="38">
        <v>9041272.581543522</v>
      </c>
      <c r="T14" s="38">
        <v>9041272.581543522</v>
      </c>
      <c r="U14" s="38">
        <v>3119085.3598838146</v>
      </c>
      <c r="V14" s="38">
        <v>277</v>
      </c>
      <c r="W14" s="38">
        <v>1112272.7547589268</v>
      </c>
      <c r="X14" s="38">
        <v>215</v>
      </c>
      <c r="Y14" s="38">
        <v>896475.67888621031</v>
      </c>
      <c r="Z14" s="38">
        <v>134</v>
      </c>
      <c r="AA14" s="38">
        <v>637117.13031005522</v>
      </c>
      <c r="AB14" s="38">
        <v>97</v>
      </c>
      <c r="AC14" s="38">
        <v>3276321.6577045149</v>
      </c>
      <c r="AD14" s="38">
        <v>125</v>
      </c>
      <c r="AE14" s="38">
        <v>3407471.5491673858</v>
      </c>
      <c r="AF14" s="38">
        <v>1854507.2450891591</v>
      </c>
      <c r="AG14" s="38">
        <v>938247.34421773162</v>
      </c>
      <c r="AH14" s="38">
        <v>190114.73069338547</v>
      </c>
      <c r="AI14" s="38">
        <v>207212.20502300959</v>
      </c>
      <c r="AJ14" s="38">
        <v>78573.770309021726</v>
      </c>
      <c r="AK14" s="38">
        <v>40639.290767140301</v>
      </c>
      <c r="AL14" s="38">
        <v>98176.963067938195</v>
      </c>
      <c r="AM14" s="38">
        <v>737743.90428404475</v>
      </c>
      <c r="AN14" s="38">
        <v>5317996.7430917155</v>
      </c>
    </row>
    <row r="15" spans="1:40" s="97" customFormat="1" ht="15.75" customHeight="1">
      <c r="A15" s="46" t="s">
        <v>26</v>
      </c>
      <c r="B15" s="38">
        <v>170757151.88187853</v>
      </c>
      <c r="C15" s="38">
        <v>24862693.54521706</v>
      </c>
      <c r="D15" s="38">
        <v>6744.1142</v>
      </c>
      <c r="E15" s="38">
        <v>20362536.898130834</v>
      </c>
      <c r="F15" s="38">
        <v>2379</v>
      </c>
      <c r="G15" s="38">
        <v>10004918.089146744</v>
      </c>
      <c r="H15" s="38">
        <v>1568</v>
      </c>
      <c r="I15" s="38">
        <v>4039855.5552390832</v>
      </c>
      <c r="J15" s="38">
        <v>1061</v>
      </c>
      <c r="K15" s="38">
        <v>73644454.115957275</v>
      </c>
      <c r="L15" s="38">
        <v>182</v>
      </c>
      <c r="M15" s="38">
        <v>6393306.3988110367</v>
      </c>
      <c r="N15" s="38">
        <v>12</v>
      </c>
      <c r="O15" s="38">
        <v>530458.80880309991</v>
      </c>
      <c r="P15" s="38">
        <v>17</v>
      </c>
      <c r="Q15" s="38">
        <v>3195965.8269997481</v>
      </c>
      <c r="R15" s="38">
        <v>43</v>
      </c>
      <c r="S15" s="38">
        <v>143034189.23830482</v>
      </c>
      <c r="T15" s="38">
        <v>143034189.23830482</v>
      </c>
      <c r="U15" s="38">
        <v>28688805.50401647</v>
      </c>
      <c r="V15" s="38">
        <v>6882.1142</v>
      </c>
      <c r="W15" s="38">
        <v>20486614.095869333</v>
      </c>
      <c r="X15" s="38">
        <v>2346</v>
      </c>
      <c r="Y15" s="38">
        <v>11333730.190563023</v>
      </c>
      <c r="Z15" s="38">
        <v>1559</v>
      </c>
      <c r="AA15" s="38">
        <v>4308096.098895845</v>
      </c>
      <c r="AB15" s="38">
        <v>997</v>
      </c>
      <c r="AC15" s="38">
        <v>78216943.348960206</v>
      </c>
      <c r="AD15" s="38">
        <v>222</v>
      </c>
      <c r="AE15" s="38">
        <v>24211955.785914831</v>
      </c>
      <c r="AF15" s="38">
        <v>11528220.693314301</v>
      </c>
      <c r="AG15" s="38">
        <v>6800109.5326527935</v>
      </c>
      <c r="AH15" s="38">
        <v>4034440.490811531</v>
      </c>
      <c r="AI15" s="38">
        <v>791256.17672649154</v>
      </c>
      <c r="AJ15" s="38">
        <v>496721.98081562627</v>
      </c>
      <c r="AK15" s="38">
        <v>459702.43035869219</v>
      </c>
      <c r="AL15" s="38">
        <v>101504.48123539628</v>
      </c>
      <c r="AM15" s="38">
        <v>3772364.6199128395</v>
      </c>
      <c r="AN15" s="38">
        <v>106133126.82526039</v>
      </c>
    </row>
    <row r="16" spans="1:40" s="97" customFormat="1">
      <c r="A16" s="46" t="s">
        <v>837</v>
      </c>
      <c r="B16" s="38">
        <v>101467818.97740236</v>
      </c>
      <c r="C16" s="38">
        <v>14995526.590000004</v>
      </c>
      <c r="D16" s="38">
        <v>1446</v>
      </c>
      <c r="E16" s="38">
        <v>16073690.060854126</v>
      </c>
      <c r="F16" s="38">
        <v>996</v>
      </c>
      <c r="G16" s="38">
        <v>7286951.6621112786</v>
      </c>
      <c r="H16" s="38">
        <v>618</v>
      </c>
      <c r="I16" s="38">
        <v>2157692.0471999999</v>
      </c>
      <c r="J16" s="38">
        <v>372</v>
      </c>
      <c r="K16" s="38">
        <v>36658696.873290956</v>
      </c>
      <c r="L16" s="38">
        <v>77</v>
      </c>
      <c r="M16" s="38">
        <v>5917680.6335000005</v>
      </c>
      <c r="N16" s="38">
        <v>2</v>
      </c>
      <c r="O16" s="38">
        <v>111366.97700000001</v>
      </c>
      <c r="P16" s="38">
        <v>4</v>
      </c>
      <c r="Q16" s="38">
        <v>2895392.9427997484</v>
      </c>
      <c r="R16" s="38">
        <v>9</v>
      </c>
      <c r="S16" s="38">
        <v>86096997.786756113</v>
      </c>
      <c r="T16" s="38">
        <v>86096997.786756113</v>
      </c>
      <c r="U16" s="38">
        <v>17199046.17925413</v>
      </c>
      <c r="V16" s="38">
        <v>1518</v>
      </c>
      <c r="W16" s="38">
        <v>16959910.910780214</v>
      </c>
      <c r="X16" s="38">
        <v>988</v>
      </c>
      <c r="Y16" s="38">
        <v>8463887.2992646731</v>
      </c>
      <c r="Z16" s="38">
        <v>600</v>
      </c>
      <c r="AA16" s="38">
        <v>2954243.0772000002</v>
      </c>
      <c r="AB16" s="38">
        <v>343</v>
      </c>
      <c r="AC16" s="38">
        <v>40519910.32025709</v>
      </c>
      <c r="AD16" s="38">
        <v>75</v>
      </c>
      <c r="AE16" s="38">
        <v>14004032.037554653</v>
      </c>
      <c r="AF16" s="38">
        <v>6084590.2709353948</v>
      </c>
      <c r="AG16" s="38">
        <v>4371163.3933476415</v>
      </c>
      <c r="AH16" s="38">
        <v>2516835.5799288414</v>
      </c>
      <c r="AI16" s="38">
        <v>474561.47198336618</v>
      </c>
      <c r="AJ16" s="38">
        <v>191971.18893384904</v>
      </c>
      <c r="AK16" s="38">
        <v>292187.25504008384</v>
      </c>
      <c r="AL16" s="38">
        <v>72722.877385477972</v>
      </c>
      <c r="AM16" s="38">
        <v>1481952.3663024225</v>
      </c>
      <c r="AN16" s="38">
        <v>66019941.524171442</v>
      </c>
    </row>
    <row r="17" spans="1:40" s="97" customFormat="1">
      <c r="A17" s="46" t="s">
        <v>838</v>
      </c>
      <c r="B17" s="38">
        <v>58318678.094498537</v>
      </c>
      <c r="C17" s="38">
        <v>6615276.7452170551</v>
      </c>
      <c r="D17" s="38">
        <v>4971.1142</v>
      </c>
      <c r="E17" s="38">
        <v>1943644.5172767059</v>
      </c>
      <c r="F17" s="38">
        <v>1263</v>
      </c>
      <c r="G17" s="38">
        <v>2057861.5358354645</v>
      </c>
      <c r="H17" s="38">
        <v>869</v>
      </c>
      <c r="I17" s="38">
        <v>1156667.108039083</v>
      </c>
      <c r="J17" s="38">
        <v>636</v>
      </c>
      <c r="K17" s="38">
        <v>36871670.478599995</v>
      </c>
      <c r="L17" s="38">
        <v>100</v>
      </c>
      <c r="M17" s="38">
        <v>500086.23811103648</v>
      </c>
      <c r="N17" s="38">
        <v>10</v>
      </c>
      <c r="O17" s="38">
        <v>289607.88300000009</v>
      </c>
      <c r="P17" s="38">
        <v>11</v>
      </c>
      <c r="Q17" s="38">
        <v>288929.19419999997</v>
      </c>
      <c r="R17" s="38">
        <v>30</v>
      </c>
      <c r="S17" s="38">
        <v>49723743.700279348</v>
      </c>
      <c r="T17" s="38">
        <v>49723743.700279355</v>
      </c>
      <c r="U17" s="38">
        <v>6912331.9014292257</v>
      </c>
      <c r="V17" s="38">
        <v>5028.1142</v>
      </c>
      <c r="W17" s="38">
        <v>2331626.3442559238</v>
      </c>
      <c r="X17" s="38">
        <v>1238</v>
      </c>
      <c r="Y17" s="38">
        <v>2064800.7200983509</v>
      </c>
      <c r="Z17" s="38">
        <v>870</v>
      </c>
      <c r="AA17" s="38">
        <v>779625.64169584494</v>
      </c>
      <c r="AB17" s="38">
        <v>614</v>
      </c>
      <c r="AC17" s="38">
        <v>37635359.092799999</v>
      </c>
      <c r="AD17" s="38">
        <v>140</v>
      </c>
      <c r="AE17" s="38">
        <v>6777340.5716652637</v>
      </c>
      <c r="AF17" s="38">
        <v>3833528.4611018626</v>
      </c>
      <c r="AG17" s="38">
        <v>1350649.0392484902</v>
      </c>
      <c r="AH17" s="38">
        <v>1112981.7752588473</v>
      </c>
      <c r="AI17" s="38">
        <v>72408.897668207908</v>
      </c>
      <c r="AJ17" s="38">
        <v>273247.18821218534</v>
      </c>
      <c r="AK17" s="38">
        <v>119797.95639410312</v>
      </c>
      <c r="AL17" s="38">
        <v>14727.253781565858</v>
      </c>
      <c r="AM17" s="38">
        <v>1943154.0081807214</v>
      </c>
      <c r="AN17" s="38">
        <v>37548019.349278517</v>
      </c>
    </row>
    <row r="18" spans="1:40" s="97" customFormat="1">
      <c r="A18" s="46" t="s">
        <v>839</v>
      </c>
      <c r="B18" s="38">
        <v>5814998.592061501</v>
      </c>
      <c r="C18" s="38">
        <v>850981.54999999993</v>
      </c>
      <c r="D18" s="38">
        <v>85</v>
      </c>
      <c r="E18" s="38">
        <v>2154043.8199999998</v>
      </c>
      <c r="F18" s="38">
        <v>108</v>
      </c>
      <c r="G18" s="38">
        <v>542460.14119999995</v>
      </c>
      <c r="H18" s="38">
        <v>59</v>
      </c>
      <c r="I18" s="38">
        <v>146163.24</v>
      </c>
      <c r="J18" s="38">
        <v>42</v>
      </c>
      <c r="K18" s="38">
        <v>-43449.540099999998</v>
      </c>
      <c r="L18" s="38">
        <v>1</v>
      </c>
      <c r="M18" s="38">
        <v>-24460.4728</v>
      </c>
      <c r="N18" s="38">
        <v>0</v>
      </c>
      <c r="O18" s="38">
        <v>1825.528803099889</v>
      </c>
      <c r="P18" s="38">
        <v>1</v>
      </c>
      <c r="Q18" s="38">
        <v>100</v>
      </c>
      <c r="R18" s="38">
        <v>1</v>
      </c>
      <c r="S18" s="38">
        <v>3627664.2671031002</v>
      </c>
      <c r="T18" s="38">
        <v>3627664.2671030997</v>
      </c>
      <c r="U18" s="38">
        <v>2103109</v>
      </c>
      <c r="V18" s="38">
        <v>92</v>
      </c>
      <c r="W18" s="38">
        <v>909092.19</v>
      </c>
      <c r="X18" s="38">
        <v>106</v>
      </c>
      <c r="Y18" s="38">
        <v>538891.00119999994</v>
      </c>
      <c r="Z18" s="38">
        <v>65</v>
      </c>
      <c r="AA18" s="38">
        <v>142556.56</v>
      </c>
      <c r="AB18" s="38">
        <v>31</v>
      </c>
      <c r="AC18" s="38">
        <v>-65984.484096900109</v>
      </c>
      <c r="AD18" s="38">
        <v>3</v>
      </c>
      <c r="AE18" s="38">
        <v>2028310.5870546896</v>
      </c>
      <c r="AF18" s="38">
        <v>837192.66590844956</v>
      </c>
      <c r="AG18" s="38">
        <v>859376.65487290279</v>
      </c>
      <c r="AH18" s="38">
        <v>285242.79606122267</v>
      </c>
      <c r="AI18" s="38">
        <v>16530.355580051553</v>
      </c>
      <c r="AJ18" s="38">
        <v>12486.05876795163</v>
      </c>
      <c r="AK18" s="38">
        <v>13023.723460823654</v>
      </c>
      <c r="AL18" s="38">
        <v>4458.3324032881292</v>
      </c>
      <c r="AM18" s="38">
        <v>161454.2811028696</v>
      </c>
      <c r="AN18" s="38">
        <v>2565147.183357805</v>
      </c>
    </row>
    <row r="19" spans="1:40" s="97" customFormat="1">
      <c r="A19" s="46" t="s">
        <v>836</v>
      </c>
      <c r="B19" s="38">
        <v>5155656.2179160668</v>
      </c>
      <c r="C19" s="38">
        <v>2400908.66</v>
      </c>
      <c r="D19" s="38">
        <v>242</v>
      </c>
      <c r="E19" s="38">
        <v>191158.5</v>
      </c>
      <c r="F19" s="38">
        <v>12</v>
      </c>
      <c r="G19" s="38">
        <v>117644.75</v>
      </c>
      <c r="H19" s="38">
        <v>22</v>
      </c>
      <c r="I19" s="38">
        <v>579333.15999999992</v>
      </c>
      <c r="J19" s="38">
        <v>11</v>
      </c>
      <c r="K19" s="38">
        <v>157536.30416631215</v>
      </c>
      <c r="L19" s="38">
        <v>4</v>
      </c>
      <c r="M19" s="38">
        <v>0</v>
      </c>
      <c r="N19" s="38">
        <v>0</v>
      </c>
      <c r="O19" s="38">
        <v>127658.42</v>
      </c>
      <c r="P19" s="38">
        <v>1</v>
      </c>
      <c r="Q19" s="38">
        <v>11543.69</v>
      </c>
      <c r="R19" s="38">
        <v>3</v>
      </c>
      <c r="S19" s="38">
        <v>3585783.4841663125</v>
      </c>
      <c r="T19" s="38">
        <v>3585783.4841663125</v>
      </c>
      <c r="U19" s="38">
        <v>2474318.423333114</v>
      </c>
      <c r="V19" s="38">
        <v>244</v>
      </c>
      <c r="W19" s="38">
        <v>285984.65083319816</v>
      </c>
      <c r="X19" s="38">
        <v>14</v>
      </c>
      <c r="Y19" s="38">
        <v>266151.17000000004</v>
      </c>
      <c r="Z19" s="38">
        <v>24</v>
      </c>
      <c r="AA19" s="38">
        <v>431670.82</v>
      </c>
      <c r="AB19" s="38">
        <v>9</v>
      </c>
      <c r="AC19" s="38">
        <v>127658.42</v>
      </c>
      <c r="AD19" s="38">
        <v>4</v>
      </c>
      <c r="AE19" s="38">
        <v>1402272.5896402234</v>
      </c>
      <c r="AF19" s="38">
        <v>772909.29536859435</v>
      </c>
      <c r="AG19" s="38">
        <v>218920.44518375819</v>
      </c>
      <c r="AH19" s="38">
        <v>119380.33956261892</v>
      </c>
      <c r="AI19" s="38">
        <v>227755.45149486579</v>
      </c>
      <c r="AJ19" s="38">
        <v>19017.544901640274</v>
      </c>
      <c r="AK19" s="38">
        <v>34693.495463681611</v>
      </c>
      <c r="AL19" s="38">
        <v>9596.0176650643116</v>
      </c>
      <c r="AM19" s="38">
        <v>185803.96432682656</v>
      </c>
      <c r="AN19" s="38">
        <v>18.768452639365492</v>
      </c>
    </row>
    <row r="20" spans="1:40" s="97" customFormat="1">
      <c r="A20" s="46" t="s">
        <v>27</v>
      </c>
      <c r="B20" s="38">
        <v>9466385.5488478672</v>
      </c>
      <c r="C20" s="38">
        <v>665761.12</v>
      </c>
      <c r="D20" s="38">
        <v>418.0034</v>
      </c>
      <c r="E20" s="38">
        <v>653030.72000000009</v>
      </c>
      <c r="F20" s="38">
        <v>208</v>
      </c>
      <c r="G20" s="38">
        <v>2959182.81</v>
      </c>
      <c r="H20" s="38">
        <v>215</v>
      </c>
      <c r="I20" s="38">
        <v>455439.91</v>
      </c>
      <c r="J20" s="38">
        <v>148</v>
      </c>
      <c r="K20" s="38">
        <v>38040</v>
      </c>
      <c r="L20" s="38">
        <v>95</v>
      </c>
      <c r="M20" s="38">
        <v>107917.59</v>
      </c>
      <c r="N20" s="38">
        <v>1</v>
      </c>
      <c r="O20" s="38">
        <v>0</v>
      </c>
      <c r="P20" s="38">
        <v>0</v>
      </c>
      <c r="Q20" s="38">
        <v>1283</v>
      </c>
      <c r="R20" s="38">
        <v>1</v>
      </c>
      <c r="S20" s="38">
        <v>4880655.1500000004</v>
      </c>
      <c r="T20" s="38">
        <v>4880655.1500000004</v>
      </c>
      <c r="U20" s="38">
        <v>859165.11</v>
      </c>
      <c r="V20" s="38">
        <v>715.00340000000006</v>
      </c>
      <c r="W20" s="38">
        <v>1136324.1200000001</v>
      </c>
      <c r="X20" s="38">
        <v>156</v>
      </c>
      <c r="Y20" s="38">
        <v>2428135.16</v>
      </c>
      <c r="Z20" s="38">
        <v>143</v>
      </c>
      <c r="AA20" s="38">
        <v>452107.76</v>
      </c>
      <c r="AB20" s="38">
        <v>69</v>
      </c>
      <c r="AC20" s="38">
        <v>4923</v>
      </c>
      <c r="AD20" s="38">
        <v>3</v>
      </c>
      <c r="AE20" s="38">
        <v>4392645.1244189702</v>
      </c>
      <c r="AF20" s="38">
        <v>1563119.5736204674</v>
      </c>
      <c r="AG20" s="38">
        <v>1491286.7897680677</v>
      </c>
      <c r="AH20" s="38">
        <v>1158006.1691451413</v>
      </c>
      <c r="AI20" s="38">
        <v>135043.32891210893</v>
      </c>
      <c r="AJ20" s="38">
        <v>37709.098399615767</v>
      </c>
      <c r="AK20" s="38">
        <v>5760.3130670138671</v>
      </c>
      <c r="AL20" s="38">
        <v>1719.8515065558802</v>
      </c>
      <c r="AM20" s="38">
        <v>193634.42753977177</v>
      </c>
      <c r="AN20" s="38">
        <v>7317.3883369282121</v>
      </c>
    </row>
    <row r="21" spans="1:40" s="97" customFormat="1" ht="31.5" customHeight="1">
      <c r="A21" s="46" t="s">
        <v>834</v>
      </c>
      <c r="B21" s="38">
        <v>9318625.2537217047</v>
      </c>
      <c r="C21" s="38">
        <v>613076.87</v>
      </c>
      <c r="D21" s="38">
        <v>401</v>
      </c>
      <c r="E21" s="38">
        <v>646093.72000000009</v>
      </c>
      <c r="F21" s="38">
        <v>206</v>
      </c>
      <c r="G21" s="38">
        <v>2958630.81</v>
      </c>
      <c r="H21" s="38">
        <v>212</v>
      </c>
      <c r="I21" s="38">
        <v>448319.91</v>
      </c>
      <c r="J21" s="38">
        <v>145</v>
      </c>
      <c r="K21" s="38">
        <v>35640</v>
      </c>
      <c r="L21" s="38">
        <v>94</v>
      </c>
      <c r="M21" s="38">
        <v>107917.59</v>
      </c>
      <c r="N21" s="38">
        <v>1</v>
      </c>
      <c r="O21" s="38">
        <v>0</v>
      </c>
      <c r="P21" s="38">
        <v>0</v>
      </c>
      <c r="Q21" s="38">
        <v>1283</v>
      </c>
      <c r="R21" s="38">
        <v>1</v>
      </c>
      <c r="S21" s="38">
        <v>4810961.9000000004</v>
      </c>
      <c r="T21" s="38">
        <v>4810961.9000000004</v>
      </c>
      <c r="U21" s="38">
        <v>806480.86</v>
      </c>
      <c r="V21" s="38">
        <v>698</v>
      </c>
      <c r="W21" s="38">
        <v>1129387.1200000001</v>
      </c>
      <c r="X21" s="38">
        <v>154</v>
      </c>
      <c r="Y21" s="38">
        <v>2427583.16</v>
      </c>
      <c r="Z21" s="38">
        <v>140</v>
      </c>
      <c r="AA21" s="38">
        <v>444987.76</v>
      </c>
      <c r="AB21" s="38">
        <v>66</v>
      </c>
      <c r="AC21" s="38">
        <v>2523</v>
      </c>
      <c r="AD21" s="38">
        <v>2</v>
      </c>
      <c r="AE21" s="38">
        <v>4319118.7714221375</v>
      </c>
      <c r="AF21" s="38">
        <v>1525154.5652310576</v>
      </c>
      <c r="AG21" s="38">
        <v>1477372.6110466402</v>
      </c>
      <c r="AH21" s="38">
        <v>1149474.0223217763</v>
      </c>
      <c r="AI21" s="38">
        <v>125776.43024348168</v>
      </c>
      <c r="AJ21" s="38">
        <v>34321.859114383347</v>
      </c>
      <c r="AK21" s="38">
        <v>5318.8049997983153</v>
      </c>
      <c r="AL21" s="38">
        <v>1700.4784650000183</v>
      </c>
      <c r="AM21" s="38">
        <v>188949.82229956525</v>
      </c>
      <c r="AN21" s="38">
        <v>7317.3883369282121</v>
      </c>
    </row>
    <row r="22" spans="1:40" s="97" customFormat="1">
      <c r="A22" s="46" t="s">
        <v>835</v>
      </c>
      <c r="B22" s="38">
        <v>147760.29512616253</v>
      </c>
      <c r="C22" s="38">
        <v>52684.25</v>
      </c>
      <c r="D22" s="38">
        <v>17.003399999999999</v>
      </c>
      <c r="E22" s="38">
        <v>6937</v>
      </c>
      <c r="F22" s="38">
        <v>2</v>
      </c>
      <c r="G22" s="38">
        <v>552</v>
      </c>
      <c r="H22" s="38">
        <v>3</v>
      </c>
      <c r="I22" s="38">
        <v>7120</v>
      </c>
      <c r="J22" s="38">
        <v>3</v>
      </c>
      <c r="K22" s="38">
        <v>2400</v>
      </c>
      <c r="L22" s="38">
        <v>1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69693.25</v>
      </c>
      <c r="T22" s="38">
        <v>69693.25</v>
      </c>
      <c r="U22" s="38">
        <v>52684.25</v>
      </c>
      <c r="V22" s="38">
        <v>17.003399999999999</v>
      </c>
      <c r="W22" s="38">
        <v>6937</v>
      </c>
      <c r="X22" s="38">
        <v>2</v>
      </c>
      <c r="Y22" s="38">
        <v>552</v>
      </c>
      <c r="Z22" s="38">
        <v>3</v>
      </c>
      <c r="AA22" s="38">
        <v>7120</v>
      </c>
      <c r="AB22" s="38">
        <v>3</v>
      </c>
      <c r="AC22" s="38">
        <v>2400</v>
      </c>
      <c r="AD22" s="38">
        <v>1</v>
      </c>
      <c r="AE22" s="38">
        <v>73526.352996833157</v>
      </c>
      <c r="AF22" s="38">
        <v>37965.008389409762</v>
      </c>
      <c r="AG22" s="38">
        <v>13914.178721427328</v>
      </c>
      <c r="AH22" s="38">
        <v>8532.1468233649721</v>
      </c>
      <c r="AI22" s="38">
        <v>9266.8986686272565</v>
      </c>
      <c r="AJ22" s="38">
        <v>3387.239285232416</v>
      </c>
      <c r="AK22" s="38">
        <v>441.50806721555097</v>
      </c>
      <c r="AL22" s="38">
        <v>19.373041555861946</v>
      </c>
      <c r="AM22" s="38">
        <v>4684.6052402064997</v>
      </c>
      <c r="AN22" s="38">
        <v>0</v>
      </c>
    </row>
    <row r="23" spans="1:40" s="97" customFormat="1" ht="31.5" customHeight="1">
      <c r="A23" s="46" t="s">
        <v>28</v>
      </c>
      <c r="B23" s="38">
        <v>1754948178.4861813</v>
      </c>
      <c r="C23" s="38">
        <v>73019322.932447955</v>
      </c>
      <c r="D23" s="38">
        <v>24096.888900000005</v>
      </c>
      <c r="E23" s="38">
        <v>117495050.51640746</v>
      </c>
      <c r="F23" s="38">
        <v>18378.764199999998</v>
      </c>
      <c r="G23" s="38">
        <v>113664033.56889924</v>
      </c>
      <c r="H23" s="38">
        <v>15053.348200000004</v>
      </c>
      <c r="I23" s="38">
        <v>112981321.81439658</v>
      </c>
      <c r="J23" s="38">
        <v>11215.042799999999</v>
      </c>
      <c r="K23" s="38">
        <v>96930616.410036638</v>
      </c>
      <c r="L23" s="38">
        <v>8107.7293</v>
      </c>
      <c r="M23" s="38">
        <v>65052137.884624571</v>
      </c>
      <c r="N23" s="38">
        <v>6190.2065000000002</v>
      </c>
      <c r="O23" s="38">
        <v>69869974.157540634</v>
      </c>
      <c r="P23" s="38">
        <v>2577.7431999999999</v>
      </c>
      <c r="Q23" s="38">
        <v>133257718.863635</v>
      </c>
      <c r="R23" s="38">
        <v>3166.2259999999997</v>
      </c>
      <c r="S23" s="38">
        <v>782270176.14798808</v>
      </c>
      <c r="T23" s="38">
        <v>782270176.14798629</v>
      </c>
      <c r="U23" s="38">
        <v>197271429.68192837</v>
      </c>
      <c r="V23" s="38">
        <v>37101.516100000008</v>
      </c>
      <c r="W23" s="38">
        <v>209782973.09946913</v>
      </c>
      <c r="X23" s="38">
        <v>17229.987399999998</v>
      </c>
      <c r="Y23" s="38">
        <v>135401689.08622822</v>
      </c>
      <c r="Z23" s="38">
        <v>13011.242000000002</v>
      </c>
      <c r="AA23" s="38">
        <v>92743600.554802015</v>
      </c>
      <c r="AB23" s="38">
        <v>8841.1592999999993</v>
      </c>
      <c r="AC23" s="38">
        <v>147070483.72555864</v>
      </c>
      <c r="AD23" s="38">
        <v>12602.044300000001</v>
      </c>
      <c r="AE23" s="38">
        <v>946663944.75015903</v>
      </c>
      <c r="AF23" s="38">
        <v>338432491.4294557</v>
      </c>
      <c r="AG23" s="38">
        <v>284050557.27985251</v>
      </c>
      <c r="AH23" s="38">
        <v>151959619.33858389</v>
      </c>
      <c r="AI23" s="38">
        <v>78239988.247242481</v>
      </c>
      <c r="AJ23" s="38">
        <v>45381868.700262882</v>
      </c>
      <c r="AK23" s="38">
        <v>23897768.315381706</v>
      </c>
      <c r="AL23" s="38">
        <v>24701651.439379923</v>
      </c>
      <c r="AM23" s="38">
        <v>35218904.22362604</v>
      </c>
      <c r="AN23" s="38">
        <v>918356601.22665155</v>
      </c>
    </row>
    <row r="24" spans="1:40" s="97" customFormat="1">
      <c r="A24" s="46" t="s">
        <v>818</v>
      </c>
      <c r="B24" s="38">
        <v>1724134475.4396467</v>
      </c>
      <c r="C24" s="38">
        <v>70848098.405863449</v>
      </c>
      <c r="D24" s="38">
        <v>23624.888900000005</v>
      </c>
      <c r="E24" s="38">
        <v>115049471.95646335</v>
      </c>
      <c r="F24" s="38">
        <v>17873.764199999998</v>
      </c>
      <c r="G24" s="38">
        <v>110636028.71895283</v>
      </c>
      <c r="H24" s="38">
        <v>14636.348200000004</v>
      </c>
      <c r="I24" s="38">
        <v>111048041.98355499</v>
      </c>
      <c r="J24" s="38">
        <v>10967.042799999999</v>
      </c>
      <c r="K24" s="38">
        <v>94354959.785003543</v>
      </c>
      <c r="L24" s="38">
        <v>7856.7293</v>
      </c>
      <c r="M24" s="38">
        <v>64272660.591097489</v>
      </c>
      <c r="N24" s="38">
        <v>6071.2065000000002</v>
      </c>
      <c r="O24" s="38">
        <v>69494005.811239228</v>
      </c>
      <c r="P24" s="38">
        <v>2562.7431999999999</v>
      </c>
      <c r="Q24" s="38">
        <v>123733256.4156677</v>
      </c>
      <c r="R24" s="38">
        <v>3094.2259999999997</v>
      </c>
      <c r="S24" s="38">
        <v>759436523.66784251</v>
      </c>
      <c r="T24" s="38">
        <v>759436523.66784096</v>
      </c>
      <c r="U24" s="38">
        <v>191246416.57792759</v>
      </c>
      <c r="V24" s="38">
        <v>36477.516100000008</v>
      </c>
      <c r="W24" s="38">
        <v>206258046.89964503</v>
      </c>
      <c r="X24" s="38">
        <v>16780.987399999998</v>
      </c>
      <c r="Y24" s="38">
        <v>132033152.89909741</v>
      </c>
      <c r="Z24" s="38">
        <v>12604.242000000002</v>
      </c>
      <c r="AA24" s="38">
        <v>90270493.053112522</v>
      </c>
      <c r="AB24" s="38">
        <v>8591.1592999999993</v>
      </c>
      <c r="AC24" s="38">
        <v>139628414.23805836</v>
      </c>
      <c r="AD24" s="38">
        <v>12233.044300000001</v>
      </c>
      <c r="AE24" s="38">
        <v>939280323.45569479</v>
      </c>
      <c r="AF24" s="38">
        <v>334937263.59218544</v>
      </c>
      <c r="AG24" s="38">
        <v>281583772.89411891</v>
      </c>
      <c r="AH24" s="38">
        <v>151184853.95145294</v>
      </c>
      <c r="AI24" s="38">
        <v>77857953.344815269</v>
      </c>
      <c r="AJ24" s="38">
        <v>45158855.013170466</v>
      </c>
      <c r="AK24" s="38">
        <v>23796942.9453394</v>
      </c>
      <c r="AL24" s="38">
        <v>24760681.714612395</v>
      </c>
      <c r="AM24" s="38">
        <v>34593838.058527373</v>
      </c>
      <c r="AN24" s="38">
        <v>909715019.17519343</v>
      </c>
    </row>
    <row r="25" spans="1:40" s="97" customFormat="1">
      <c r="A25" s="46" t="s">
        <v>819</v>
      </c>
      <c r="B25" s="38">
        <v>8453370.3811367489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11070</v>
      </c>
      <c r="J25" s="38">
        <v>4</v>
      </c>
      <c r="K25" s="38">
        <v>138721.30489999999</v>
      </c>
      <c r="L25" s="38">
        <v>5</v>
      </c>
      <c r="M25" s="38">
        <v>5867.5</v>
      </c>
      <c r="N25" s="38">
        <v>2</v>
      </c>
      <c r="O25" s="38">
        <v>782.34</v>
      </c>
      <c r="P25" s="38">
        <v>2</v>
      </c>
      <c r="Q25" s="38">
        <v>8042123.105968181</v>
      </c>
      <c r="R25" s="38">
        <v>55</v>
      </c>
      <c r="S25" s="38">
        <v>8198564.2508681817</v>
      </c>
      <c r="T25" s="38">
        <v>8198564.2508681808</v>
      </c>
      <c r="U25" s="38">
        <v>2769057.6622116803</v>
      </c>
      <c r="V25" s="38">
        <v>13</v>
      </c>
      <c r="W25" s="38">
        <v>546313.46470120002</v>
      </c>
      <c r="X25" s="38">
        <v>7</v>
      </c>
      <c r="Y25" s="38">
        <v>266460.14605530002</v>
      </c>
      <c r="Z25" s="38">
        <v>5</v>
      </c>
      <c r="AA25" s="38">
        <v>297207.93300000002</v>
      </c>
      <c r="AB25" s="38">
        <v>9</v>
      </c>
      <c r="AC25" s="38">
        <v>4319525.044900001</v>
      </c>
      <c r="AD25" s="38">
        <v>34</v>
      </c>
      <c r="AE25" s="38">
        <v>113318.51611425234</v>
      </c>
      <c r="AF25" s="38">
        <v>0</v>
      </c>
      <c r="AG25" s="38">
        <v>0</v>
      </c>
      <c r="AH25" s="38">
        <v>0</v>
      </c>
      <c r="AI25" s="38">
        <v>38159.562128448437</v>
      </c>
      <c r="AJ25" s="38">
        <v>45796.212048788773</v>
      </c>
      <c r="AK25" s="38">
        <v>18471.904851624575</v>
      </c>
      <c r="AL25" s="38">
        <v>10890.837085390565</v>
      </c>
      <c r="AM25" s="38">
        <v>141487.61415431646</v>
      </c>
      <c r="AN25" s="38">
        <v>562914.57484691916</v>
      </c>
    </row>
    <row r="26" spans="1:40" s="97" customFormat="1">
      <c r="A26" s="46" t="s">
        <v>820</v>
      </c>
      <c r="B26" s="38">
        <v>3628007.9064363292</v>
      </c>
      <c r="C26" s="38">
        <v>51220.69</v>
      </c>
      <c r="D26" s="38">
        <v>12</v>
      </c>
      <c r="E26" s="38">
        <v>82473.7</v>
      </c>
      <c r="F26" s="38">
        <v>8</v>
      </c>
      <c r="G26" s="38">
        <v>49557.869999999995</v>
      </c>
      <c r="H26" s="38">
        <v>7</v>
      </c>
      <c r="I26" s="38">
        <v>69986.3</v>
      </c>
      <c r="J26" s="38">
        <v>7</v>
      </c>
      <c r="K26" s="38">
        <v>25020.435999999998</v>
      </c>
      <c r="L26" s="38">
        <v>4</v>
      </c>
      <c r="M26" s="38">
        <v>457</v>
      </c>
      <c r="N26" s="38">
        <v>2</v>
      </c>
      <c r="O26" s="38">
        <v>15000</v>
      </c>
      <c r="P26" s="38">
        <v>1</v>
      </c>
      <c r="Q26" s="38">
        <v>85402.58</v>
      </c>
      <c r="R26" s="38">
        <v>2</v>
      </c>
      <c r="S26" s="38">
        <v>379118.576</v>
      </c>
      <c r="T26" s="38">
        <v>379118.57600000006</v>
      </c>
      <c r="U26" s="38">
        <v>162458.45600000003</v>
      </c>
      <c r="V26" s="38">
        <v>24</v>
      </c>
      <c r="W26" s="38">
        <v>120753.07</v>
      </c>
      <c r="X26" s="38">
        <v>7</v>
      </c>
      <c r="Y26" s="38">
        <v>88433.77</v>
      </c>
      <c r="Z26" s="38">
        <v>4</v>
      </c>
      <c r="AA26" s="38">
        <v>3901.1400000000003</v>
      </c>
      <c r="AB26" s="38">
        <v>4</v>
      </c>
      <c r="AC26" s="38">
        <v>3572.14</v>
      </c>
      <c r="AD26" s="38">
        <v>4</v>
      </c>
      <c r="AE26" s="38">
        <v>3245923.726916329</v>
      </c>
      <c r="AF26" s="38">
        <v>1210732.4679967172</v>
      </c>
      <c r="AG26" s="38">
        <v>802845.1435850627</v>
      </c>
      <c r="AH26" s="38">
        <v>521083.95425627707</v>
      </c>
      <c r="AI26" s="38">
        <v>304379.01273611898</v>
      </c>
      <c r="AJ26" s="38">
        <v>196019.99329780109</v>
      </c>
      <c r="AK26" s="38">
        <v>106744.72297196439</v>
      </c>
      <c r="AL26" s="38">
        <v>104118.43207238775</v>
      </c>
      <c r="AM26" s="38">
        <v>17901.149896908832</v>
      </c>
      <c r="AN26" s="38">
        <v>3217737.4390694052</v>
      </c>
    </row>
    <row r="27" spans="1:40" s="97" customFormat="1">
      <c r="A27" s="46" t="s">
        <v>821</v>
      </c>
      <c r="B27" s="38">
        <v>18732324.758961443</v>
      </c>
      <c r="C27" s="38">
        <v>2120003.8365845</v>
      </c>
      <c r="D27" s="38">
        <v>460</v>
      </c>
      <c r="E27" s="38">
        <v>2363104.8599441005</v>
      </c>
      <c r="F27" s="38">
        <v>497</v>
      </c>
      <c r="G27" s="38">
        <v>2978446.9799464</v>
      </c>
      <c r="H27" s="38">
        <v>410</v>
      </c>
      <c r="I27" s="38">
        <v>1852223.5308415997</v>
      </c>
      <c r="J27" s="38">
        <v>237</v>
      </c>
      <c r="K27" s="38">
        <v>2411914.8841331</v>
      </c>
      <c r="L27" s="38">
        <v>242</v>
      </c>
      <c r="M27" s="38">
        <v>773152.7935271</v>
      </c>
      <c r="N27" s="38">
        <v>115</v>
      </c>
      <c r="O27" s="38">
        <v>360186.00630140002</v>
      </c>
      <c r="P27" s="38">
        <v>12</v>
      </c>
      <c r="Q27" s="38">
        <v>1396936.7619991</v>
      </c>
      <c r="R27" s="38">
        <v>15</v>
      </c>
      <c r="S27" s="38">
        <v>14255969.6532773</v>
      </c>
      <c r="T27" s="38">
        <v>14255969.653277298</v>
      </c>
      <c r="U27" s="38">
        <v>3093496.9857891006</v>
      </c>
      <c r="V27" s="38">
        <v>587</v>
      </c>
      <c r="W27" s="38">
        <v>2857859.6651228997</v>
      </c>
      <c r="X27" s="38">
        <v>435</v>
      </c>
      <c r="Y27" s="38">
        <v>3013642.2710755006</v>
      </c>
      <c r="Z27" s="38">
        <v>398</v>
      </c>
      <c r="AA27" s="38">
        <v>2171998.4286894999</v>
      </c>
      <c r="AB27" s="38">
        <v>237</v>
      </c>
      <c r="AC27" s="38">
        <v>3118972.3026003009</v>
      </c>
      <c r="AD27" s="38">
        <v>331</v>
      </c>
      <c r="AE27" s="38">
        <v>4024379.0514337351</v>
      </c>
      <c r="AF27" s="38">
        <v>2284495.3692734814</v>
      </c>
      <c r="AG27" s="38">
        <v>1663939.242148617</v>
      </c>
      <c r="AH27" s="38">
        <v>253681.43287470308</v>
      </c>
      <c r="AI27" s="38">
        <v>39496.327562647879</v>
      </c>
      <c r="AJ27" s="38">
        <v>-18802.518254175855</v>
      </c>
      <c r="AK27" s="38">
        <v>-24391.257781281551</v>
      </c>
      <c r="AL27" s="38">
        <v>-174039.54439025631</v>
      </c>
      <c r="AM27" s="38">
        <v>465677.40104745049</v>
      </c>
      <c r="AN27" s="38">
        <v>4860930.0375418598</v>
      </c>
    </row>
    <row r="28" spans="1:40" s="97" customFormat="1" ht="31.5" customHeight="1">
      <c r="A28" s="46" t="s">
        <v>29</v>
      </c>
      <c r="B28" s="38">
        <v>583383.86847904604</v>
      </c>
      <c r="C28" s="38">
        <v>71645.210000000006</v>
      </c>
      <c r="D28" s="38">
        <v>2</v>
      </c>
      <c r="E28" s="38">
        <v>0</v>
      </c>
      <c r="F28" s="38">
        <v>0</v>
      </c>
      <c r="G28" s="38">
        <v>0</v>
      </c>
      <c r="H28" s="38">
        <v>0</v>
      </c>
      <c r="I28" s="38">
        <v>387820.68</v>
      </c>
      <c r="J28" s="38">
        <v>1</v>
      </c>
      <c r="K28" s="38">
        <v>15094.689999999999</v>
      </c>
      <c r="L28" s="38">
        <v>5</v>
      </c>
      <c r="M28" s="38">
        <v>5624.4974284999998</v>
      </c>
      <c r="N28" s="38">
        <v>3</v>
      </c>
      <c r="O28" s="38">
        <v>0</v>
      </c>
      <c r="P28" s="38">
        <v>0</v>
      </c>
      <c r="Q28" s="38">
        <v>32663.59</v>
      </c>
      <c r="R28" s="38">
        <v>2</v>
      </c>
      <c r="S28" s="38">
        <v>512848.66742850002</v>
      </c>
      <c r="T28" s="38">
        <v>512848.66742850002</v>
      </c>
      <c r="U28" s="38">
        <v>71645.210000000006</v>
      </c>
      <c r="V28" s="38">
        <v>2</v>
      </c>
      <c r="W28" s="38">
        <v>0</v>
      </c>
      <c r="X28" s="38">
        <v>0</v>
      </c>
      <c r="Y28" s="38">
        <v>387820.68</v>
      </c>
      <c r="Z28" s="38">
        <v>1</v>
      </c>
      <c r="AA28" s="38">
        <v>9779.15</v>
      </c>
      <c r="AB28" s="38">
        <v>1</v>
      </c>
      <c r="AC28" s="38">
        <v>43603.627428500004</v>
      </c>
      <c r="AD28" s="38">
        <v>9</v>
      </c>
      <c r="AE28" s="38">
        <v>67744.778322935133</v>
      </c>
      <c r="AF28" s="38">
        <v>22119.063990935065</v>
      </c>
      <c r="AG28" s="38">
        <v>28738.820400000081</v>
      </c>
      <c r="AH28" s="38">
        <v>5282.66</v>
      </c>
      <c r="AI28" s="38">
        <v>4477.66</v>
      </c>
      <c r="AJ28" s="38">
        <v>3169.21</v>
      </c>
      <c r="AK28" s="38">
        <v>1856.39</v>
      </c>
      <c r="AL28" s="38">
        <v>2100.9739319999935</v>
      </c>
      <c r="AM28" s="38">
        <v>2790.4227276108522</v>
      </c>
      <c r="AN28" s="38">
        <v>127718.0613605</v>
      </c>
    </row>
    <row r="29" spans="1:40" s="97" customFormat="1" ht="31.5" customHeight="1">
      <c r="A29" s="46" t="s">
        <v>30</v>
      </c>
      <c r="B29" s="38">
        <v>205341.14654387339</v>
      </c>
      <c r="C29" s="38">
        <v>136908.1</v>
      </c>
      <c r="D29" s="38">
        <v>1</v>
      </c>
      <c r="E29" s="38">
        <v>7867.49</v>
      </c>
      <c r="F29" s="38">
        <v>2</v>
      </c>
      <c r="G29" s="38">
        <v>6867.49</v>
      </c>
      <c r="H29" s="38">
        <v>2</v>
      </c>
      <c r="I29" s="38">
        <v>13955.83</v>
      </c>
      <c r="J29" s="38">
        <v>2</v>
      </c>
      <c r="K29" s="38">
        <v>9500</v>
      </c>
      <c r="L29" s="38">
        <v>3</v>
      </c>
      <c r="M29" s="38">
        <v>2581.6999999999998</v>
      </c>
      <c r="N29" s="38">
        <v>1</v>
      </c>
      <c r="O29" s="38">
        <v>0</v>
      </c>
      <c r="P29" s="38">
        <v>0</v>
      </c>
      <c r="Q29" s="38">
        <v>9779.15</v>
      </c>
      <c r="R29" s="38">
        <v>1</v>
      </c>
      <c r="S29" s="38">
        <v>187459.75999999998</v>
      </c>
      <c r="T29" s="38">
        <v>187459.75999999998</v>
      </c>
      <c r="U29" s="38">
        <v>136908.1</v>
      </c>
      <c r="V29" s="38">
        <v>1</v>
      </c>
      <c r="W29" s="38">
        <v>19867.489999999998</v>
      </c>
      <c r="X29" s="38">
        <v>3</v>
      </c>
      <c r="Y29" s="38">
        <v>6867.49</v>
      </c>
      <c r="Z29" s="38">
        <v>2</v>
      </c>
      <c r="AA29" s="38">
        <v>1955.83</v>
      </c>
      <c r="AB29" s="38">
        <v>1</v>
      </c>
      <c r="AC29" s="38">
        <v>21860.850000000002</v>
      </c>
      <c r="AD29" s="38">
        <v>5</v>
      </c>
      <c r="AE29" s="38">
        <v>16520.355164444281</v>
      </c>
      <c r="AF29" s="38">
        <v>7043.7446194863487</v>
      </c>
      <c r="AG29" s="38">
        <v>10585.769964021272</v>
      </c>
      <c r="AH29" s="38">
        <v>-320.03162477586164</v>
      </c>
      <c r="AI29" s="38">
        <v>-247.71980850259519</v>
      </c>
      <c r="AJ29" s="38">
        <v>-79.022637556259596</v>
      </c>
      <c r="AK29" s="38">
        <v>-329.13671336280987</v>
      </c>
      <c r="AL29" s="38">
        <v>-133.24863486581478</v>
      </c>
      <c r="AM29" s="38">
        <v>1361.0313794291258</v>
      </c>
      <c r="AN29" s="38">
        <v>79071.540000000008</v>
      </c>
    </row>
    <row r="30" spans="1:40" s="97" customFormat="1" ht="31.5" customHeight="1">
      <c r="A30" s="46" t="s">
        <v>31</v>
      </c>
      <c r="B30" s="38">
        <v>77072913.813012302</v>
      </c>
      <c r="C30" s="38">
        <v>2292354.4400000004</v>
      </c>
      <c r="D30" s="38">
        <v>422.51429999999999</v>
      </c>
      <c r="E30" s="38">
        <v>4570445.0165999997</v>
      </c>
      <c r="F30" s="38">
        <v>431.50560000000002</v>
      </c>
      <c r="G30" s="38">
        <v>6940554.5125143463</v>
      </c>
      <c r="H30" s="38">
        <v>428</v>
      </c>
      <c r="I30" s="38">
        <v>7907200.2190648448</v>
      </c>
      <c r="J30" s="38">
        <v>418</v>
      </c>
      <c r="K30" s="38">
        <v>4410389.2379767587</v>
      </c>
      <c r="L30" s="38">
        <v>311</v>
      </c>
      <c r="M30" s="38">
        <v>4281010.1055285791</v>
      </c>
      <c r="N30" s="38">
        <v>181</v>
      </c>
      <c r="O30" s="38">
        <v>3879599.318627073</v>
      </c>
      <c r="P30" s="38">
        <v>88</v>
      </c>
      <c r="Q30" s="38">
        <v>17076716.623092208</v>
      </c>
      <c r="R30" s="38">
        <v>220</v>
      </c>
      <c r="S30" s="38">
        <v>51358269.473403819</v>
      </c>
      <c r="T30" s="38">
        <v>51358269.473403819</v>
      </c>
      <c r="U30" s="38">
        <v>7246901.0752414763</v>
      </c>
      <c r="V30" s="38">
        <v>546.99160000000006</v>
      </c>
      <c r="W30" s="38">
        <v>10769342.792848509</v>
      </c>
      <c r="X30" s="38">
        <v>543.02829999999994</v>
      </c>
      <c r="Y30" s="38">
        <v>6780782.1231403677</v>
      </c>
      <c r="Z30" s="38">
        <v>499</v>
      </c>
      <c r="AA30" s="38">
        <v>10567529.22427951</v>
      </c>
      <c r="AB30" s="38">
        <v>422</v>
      </c>
      <c r="AC30" s="38">
        <v>15993714.25789395</v>
      </c>
      <c r="AD30" s="38">
        <v>489</v>
      </c>
      <c r="AE30" s="38">
        <v>23134160.931528263</v>
      </c>
      <c r="AF30" s="38">
        <v>6646188.1988928486</v>
      </c>
      <c r="AG30" s="38">
        <v>6511174.0651727375</v>
      </c>
      <c r="AH30" s="38">
        <v>3231931.8735485584</v>
      </c>
      <c r="AI30" s="38">
        <v>2161919.7022290793</v>
      </c>
      <c r="AJ30" s="38">
        <v>965433.27299642866</v>
      </c>
      <c r="AK30" s="38">
        <v>1656886.3691435251</v>
      </c>
      <c r="AL30" s="38">
        <v>1960627.4495450875</v>
      </c>
      <c r="AM30" s="38">
        <v>2750012.6319766194</v>
      </c>
      <c r="AN30" s="38">
        <v>13698344.812318835</v>
      </c>
    </row>
    <row r="31" spans="1:40" s="97" customFormat="1">
      <c r="A31" s="46" t="s">
        <v>32</v>
      </c>
      <c r="B31" s="38">
        <v>4204397.341766635</v>
      </c>
      <c r="C31" s="38">
        <v>2873657.27</v>
      </c>
      <c r="D31" s="38">
        <v>22</v>
      </c>
      <c r="E31" s="38">
        <v>587022.89</v>
      </c>
      <c r="F31" s="38">
        <v>8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65486.59</v>
      </c>
      <c r="P31" s="38">
        <v>1</v>
      </c>
      <c r="Q31" s="38">
        <v>0</v>
      </c>
      <c r="R31" s="38">
        <v>0</v>
      </c>
      <c r="S31" s="38">
        <v>3526166.75</v>
      </c>
      <c r="T31" s="38">
        <v>3526166.75</v>
      </c>
      <c r="U31" s="38">
        <v>2873657.27</v>
      </c>
      <c r="V31" s="38">
        <v>22</v>
      </c>
      <c r="W31" s="38">
        <v>587022.89</v>
      </c>
      <c r="X31" s="38">
        <v>8</v>
      </c>
      <c r="Y31" s="38">
        <v>0</v>
      </c>
      <c r="Z31" s="38">
        <v>0</v>
      </c>
      <c r="AA31" s="38">
        <v>0</v>
      </c>
      <c r="AB31" s="38">
        <v>0</v>
      </c>
      <c r="AC31" s="38">
        <v>65486.59</v>
      </c>
      <c r="AD31" s="38">
        <v>1</v>
      </c>
      <c r="AE31" s="38">
        <v>678008.50825266214</v>
      </c>
      <c r="AF31" s="38">
        <v>6950.4368238340003</v>
      </c>
      <c r="AG31" s="38">
        <v>507429</v>
      </c>
      <c r="AH31" s="38">
        <v>75904</v>
      </c>
      <c r="AI31" s="38">
        <v>59275.704727577395</v>
      </c>
      <c r="AJ31" s="38">
        <v>24963.035714414083</v>
      </c>
      <c r="AK31" s="38">
        <v>3486.3309868366923</v>
      </c>
      <c r="AL31" s="38">
        <v>0</v>
      </c>
      <c r="AM31" s="38">
        <v>167163.22451397314</v>
      </c>
      <c r="AN31" s="38">
        <v>2094777.3750374995</v>
      </c>
    </row>
    <row r="32" spans="1:40" s="97" customFormat="1">
      <c r="A32" s="46" t="s">
        <v>33</v>
      </c>
      <c r="B32" s="38">
        <v>35418395.267378181</v>
      </c>
      <c r="C32" s="38">
        <v>177625.66</v>
      </c>
      <c r="D32" s="38">
        <v>8</v>
      </c>
      <c r="E32" s="38">
        <v>4287038.3699999992</v>
      </c>
      <c r="F32" s="38">
        <v>9.9914000000000005</v>
      </c>
      <c r="G32" s="38">
        <v>10098395.549999999</v>
      </c>
      <c r="H32" s="38">
        <v>32</v>
      </c>
      <c r="I32" s="38">
        <v>840483.9</v>
      </c>
      <c r="J32" s="38">
        <v>9</v>
      </c>
      <c r="K32" s="38">
        <v>4145164.58</v>
      </c>
      <c r="L32" s="38">
        <v>3.0126999999999997</v>
      </c>
      <c r="M32" s="38">
        <v>0</v>
      </c>
      <c r="N32" s="38">
        <v>0</v>
      </c>
      <c r="O32" s="38">
        <v>0</v>
      </c>
      <c r="P32" s="38">
        <v>0</v>
      </c>
      <c r="Q32" s="38">
        <v>507614.98</v>
      </c>
      <c r="R32" s="38">
        <v>26</v>
      </c>
      <c r="S32" s="38">
        <v>20056323.039999995</v>
      </c>
      <c r="T32" s="38">
        <v>20056323.039999999</v>
      </c>
      <c r="U32" s="38">
        <v>179025.66</v>
      </c>
      <c r="V32" s="38">
        <v>22</v>
      </c>
      <c r="W32" s="38">
        <v>7801687.3199999994</v>
      </c>
      <c r="X32" s="38">
        <v>15.991400000000001</v>
      </c>
      <c r="Y32" s="38">
        <v>6972673.1000000006</v>
      </c>
      <c r="Z32" s="38">
        <v>22.013999999999999</v>
      </c>
      <c r="AA32" s="38">
        <v>4595321.9800000004</v>
      </c>
      <c r="AB32" s="38">
        <v>1.9986999999999999</v>
      </c>
      <c r="AC32" s="38">
        <v>507614.98</v>
      </c>
      <c r="AD32" s="38">
        <v>26</v>
      </c>
      <c r="AE32" s="38">
        <v>15297479.457240932</v>
      </c>
      <c r="AF32" s="38">
        <v>12257851.326492198</v>
      </c>
      <c r="AG32" s="38">
        <v>274013.96562561591</v>
      </c>
      <c r="AH32" s="38">
        <v>2756300.9596902295</v>
      </c>
      <c r="AI32" s="38">
        <v>3776.8242021722594</v>
      </c>
      <c r="AJ32" s="38">
        <v>1757.71</v>
      </c>
      <c r="AK32" s="38">
        <v>1029.5899999999999</v>
      </c>
      <c r="AL32" s="38">
        <v>2749.0812307155011</v>
      </c>
      <c r="AM32" s="38">
        <v>584021.69714100822</v>
      </c>
      <c r="AN32" s="38">
        <v>34083647.730000004</v>
      </c>
    </row>
    <row r="33" spans="1:41" s="97" customFormat="1">
      <c r="A33" s="46" t="s">
        <v>34</v>
      </c>
      <c r="B33" s="38">
        <v>5609546.8717274303</v>
      </c>
      <c r="C33" s="38">
        <v>896314.46</v>
      </c>
      <c r="D33" s="38">
        <v>143</v>
      </c>
      <c r="E33" s="38">
        <v>99545.206999999922</v>
      </c>
      <c r="F33" s="38">
        <v>176</v>
      </c>
      <c r="G33" s="38">
        <v>-9936.2093000000023</v>
      </c>
      <c r="H33" s="38">
        <v>119</v>
      </c>
      <c r="I33" s="38">
        <v>-29403.949400000005</v>
      </c>
      <c r="J33" s="38">
        <v>69</v>
      </c>
      <c r="K33" s="38">
        <v>-2765.0305000000008</v>
      </c>
      <c r="L33" s="38">
        <v>6</v>
      </c>
      <c r="M33" s="38">
        <v>-4844.8011000000006</v>
      </c>
      <c r="N33" s="38">
        <v>5</v>
      </c>
      <c r="O33" s="38">
        <v>-996.53489999999999</v>
      </c>
      <c r="P33" s="38">
        <v>0</v>
      </c>
      <c r="Q33" s="38">
        <v>-1042.1524000000409</v>
      </c>
      <c r="R33" s="38">
        <v>2</v>
      </c>
      <c r="S33" s="38">
        <v>946870.98939999996</v>
      </c>
      <c r="T33" s="38">
        <v>946870.98940000008</v>
      </c>
      <c r="U33" s="38">
        <v>1050486.8118999999</v>
      </c>
      <c r="V33" s="38">
        <v>186</v>
      </c>
      <c r="W33" s="38">
        <v>44492.865099999966</v>
      </c>
      <c r="X33" s="38">
        <v>169</v>
      </c>
      <c r="Y33" s="38">
        <v>-61380.133999999984</v>
      </c>
      <c r="Z33" s="38">
        <v>116</v>
      </c>
      <c r="AA33" s="38">
        <v>-65730.034700000004</v>
      </c>
      <c r="AB33" s="38">
        <v>38</v>
      </c>
      <c r="AC33" s="38">
        <v>-20998.518900000054</v>
      </c>
      <c r="AD33" s="38">
        <v>11</v>
      </c>
      <c r="AE33" s="38">
        <v>4483250.4455447895</v>
      </c>
      <c r="AF33" s="38">
        <v>3042984.1608729716</v>
      </c>
      <c r="AG33" s="38">
        <v>1081396.8060123392</v>
      </c>
      <c r="AH33" s="38">
        <v>343225.91605195531</v>
      </c>
      <c r="AI33" s="38">
        <v>10037.404693890128</v>
      </c>
      <c r="AJ33" s="38">
        <v>3131.4965293511677</v>
      </c>
      <c r="AK33" s="38">
        <v>1090.4359384488921</v>
      </c>
      <c r="AL33" s="38">
        <v>1384.2254458326051</v>
      </c>
      <c r="AM33" s="38">
        <v>188371.28678264207</v>
      </c>
      <c r="AN33" s="38">
        <v>10.378345488772881</v>
      </c>
    </row>
    <row r="34" spans="1:41" s="97" customFormat="1">
      <c r="A34" s="46" t="s">
        <v>35</v>
      </c>
      <c r="B34" s="38">
        <v>462224.32584696834</v>
      </c>
      <c r="C34" s="38">
        <v>45330.399999999987</v>
      </c>
      <c r="D34" s="38">
        <v>20.433499999999999</v>
      </c>
      <c r="E34" s="38">
        <v>104229.4</v>
      </c>
      <c r="F34" s="38">
        <v>36.082899999999988</v>
      </c>
      <c r="G34" s="38">
        <v>108202.86</v>
      </c>
      <c r="H34" s="38">
        <v>17.017699999999998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257762.65999999997</v>
      </c>
      <c r="T34" s="38">
        <v>257762.66000000003</v>
      </c>
      <c r="U34" s="38">
        <v>257762.66000000003</v>
      </c>
      <c r="V34" s="38">
        <v>73.534099999999995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204442.08172471833</v>
      </c>
      <c r="AF34" s="38">
        <v>99511.006186344457</v>
      </c>
      <c r="AG34" s="38">
        <v>89062.451566979857</v>
      </c>
      <c r="AH34" s="38">
        <v>15868.623971394036</v>
      </c>
      <c r="AI34" s="38">
        <v>0</v>
      </c>
      <c r="AJ34" s="38">
        <v>0</v>
      </c>
      <c r="AK34" s="38">
        <v>0</v>
      </c>
      <c r="AL34" s="38">
        <v>0</v>
      </c>
      <c r="AM34" s="38">
        <v>28537.504122249997</v>
      </c>
      <c r="AN34" s="38">
        <v>0</v>
      </c>
    </row>
    <row r="35" spans="1:41" s="97" customFormat="1">
      <c r="A35" s="46" t="s">
        <v>36</v>
      </c>
      <c r="B35" s="38">
        <v>16134388.395704001</v>
      </c>
      <c r="C35" s="38">
        <v>1493505.2494998761</v>
      </c>
      <c r="D35" s="38">
        <v>2067.8796000000002</v>
      </c>
      <c r="E35" s="38">
        <v>1054887.249024976</v>
      </c>
      <c r="F35" s="38">
        <v>1410.2730999999999</v>
      </c>
      <c r="G35" s="38">
        <v>978142.7262760005</v>
      </c>
      <c r="H35" s="38">
        <v>2112</v>
      </c>
      <c r="I35" s="38">
        <v>692594.15416329983</v>
      </c>
      <c r="J35" s="38">
        <v>1314</v>
      </c>
      <c r="K35" s="38">
        <v>158592.82627979995</v>
      </c>
      <c r="L35" s="38">
        <v>106</v>
      </c>
      <c r="M35" s="38">
        <v>8922.67</v>
      </c>
      <c r="N35" s="38">
        <v>70</v>
      </c>
      <c r="O35" s="38">
        <v>230</v>
      </c>
      <c r="P35" s="38">
        <v>5</v>
      </c>
      <c r="Q35" s="38">
        <v>242.1513123000293</v>
      </c>
      <c r="R35" s="38">
        <v>3</v>
      </c>
      <c r="S35" s="38">
        <v>4387117.0265562516</v>
      </c>
      <c r="T35" s="38">
        <v>4387117.0265562516</v>
      </c>
      <c r="U35" s="38">
        <v>1612410.9815938764</v>
      </c>
      <c r="V35" s="38">
        <v>2201.8289</v>
      </c>
      <c r="W35" s="38">
        <v>1059474.9238962757</v>
      </c>
      <c r="X35" s="38">
        <v>1391.3238000000001</v>
      </c>
      <c r="Y35" s="38">
        <v>973961.29807590041</v>
      </c>
      <c r="Z35" s="38">
        <v>2059</v>
      </c>
      <c r="AA35" s="38">
        <v>615752.22139809979</v>
      </c>
      <c r="AB35" s="38">
        <v>1271</v>
      </c>
      <c r="AC35" s="38">
        <v>125517.60159210005</v>
      </c>
      <c r="AD35" s="38">
        <v>165</v>
      </c>
      <c r="AE35" s="38">
        <v>11517564.65715993</v>
      </c>
      <c r="AF35" s="38">
        <v>10507373.16187383</v>
      </c>
      <c r="AG35" s="38">
        <v>892235.92383855337</v>
      </c>
      <c r="AH35" s="38">
        <v>130024.13413289499</v>
      </c>
      <c r="AI35" s="38">
        <v>-8412.1402532133907</v>
      </c>
      <c r="AJ35" s="38">
        <v>-5817.4030004632214</v>
      </c>
      <c r="AK35" s="38">
        <v>202.5758370558458</v>
      </c>
      <c r="AL35" s="38">
        <v>1958.4047312704458</v>
      </c>
      <c r="AM35" s="38">
        <v>2221401.1945040426</v>
      </c>
      <c r="AN35" s="38">
        <v>10576078.511880925</v>
      </c>
    </row>
    <row r="36" spans="1:41" s="97" customFormat="1">
      <c r="A36" s="129" t="s">
        <v>37</v>
      </c>
      <c r="B36" s="125">
        <v>2280425406.5236382</v>
      </c>
      <c r="C36" s="125">
        <v>197409077.79200789</v>
      </c>
      <c r="D36" s="125">
        <v>129180.44680000001</v>
      </c>
      <c r="E36" s="125">
        <v>185910011.61954212</v>
      </c>
      <c r="F36" s="125">
        <v>65628.207999999999</v>
      </c>
      <c r="G36" s="125">
        <v>166558348.57899255</v>
      </c>
      <c r="H36" s="125">
        <v>47973.365900000004</v>
      </c>
      <c r="I36" s="125">
        <v>139847304.12237245</v>
      </c>
      <c r="J36" s="125">
        <v>29569.464100000001</v>
      </c>
      <c r="K36" s="125">
        <v>183789301.7604889</v>
      </c>
      <c r="L36" s="125">
        <v>10249.742</v>
      </c>
      <c r="M36" s="125">
        <v>78323513.153181031</v>
      </c>
      <c r="N36" s="125">
        <v>6835.2065000000002</v>
      </c>
      <c r="O36" s="125">
        <v>75777971.078488901</v>
      </c>
      <c r="P36" s="125">
        <v>2755.7431999999999</v>
      </c>
      <c r="Q36" s="125">
        <v>158663832.8949464</v>
      </c>
      <c r="R36" s="125">
        <v>3637.2259999999997</v>
      </c>
      <c r="S36" s="125">
        <v>1186279361.0000207</v>
      </c>
      <c r="T36" s="125">
        <v>1186279360.2000189</v>
      </c>
      <c r="U36" s="125">
        <v>338141868.14665192</v>
      </c>
      <c r="V36" s="125">
        <v>145600.15700000001</v>
      </c>
      <c r="W36" s="125">
        <v>287520830.93856698</v>
      </c>
      <c r="X36" s="125">
        <v>62598.365899999997</v>
      </c>
      <c r="Y36" s="125">
        <v>185827414.59143096</v>
      </c>
      <c r="Z36" s="125">
        <v>44817.256000000001</v>
      </c>
      <c r="AA36" s="125">
        <v>124409142.49213022</v>
      </c>
      <c r="AB36" s="125">
        <v>26270.579300000001</v>
      </c>
      <c r="AC36" s="125">
        <v>250380104.03123856</v>
      </c>
      <c r="AD36" s="125">
        <v>15155.044300000001</v>
      </c>
      <c r="AE36" s="125">
        <v>1053705215.410946</v>
      </c>
      <c r="AF36" s="125">
        <v>403512729.545762</v>
      </c>
      <c r="AG36" s="125">
        <v>307483740.57534003</v>
      </c>
      <c r="AH36" s="125">
        <v>163329769.71005815</v>
      </c>
      <c r="AI36" s="125">
        <v>80523428.05209738</v>
      </c>
      <c r="AJ36" s="125">
        <v>46390765.537914313</v>
      </c>
      <c r="AK36" s="125">
        <v>25902755.00071732</v>
      </c>
      <c r="AL36" s="125">
        <v>26562026.989057019</v>
      </c>
      <c r="AM36" s="125">
        <v>53376352.723905563</v>
      </c>
      <c r="AN36" s="125">
        <v>1107990922.1301763</v>
      </c>
    </row>
    <row r="37" spans="1:41">
      <c r="A37" s="76" t="s">
        <v>812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</row>
  </sheetData>
  <mergeCells count="33">
    <mergeCell ref="A1:AN1"/>
    <mergeCell ref="AN3:AN6"/>
    <mergeCell ref="AM3:AM6"/>
    <mergeCell ref="AE3:AL4"/>
    <mergeCell ref="AI5:AI6"/>
    <mergeCell ref="AJ5:AJ6"/>
    <mergeCell ref="AE5:AE6"/>
    <mergeCell ref="AG5:AG6"/>
    <mergeCell ref="AL5:AL6"/>
    <mergeCell ref="AH5:AH6"/>
    <mergeCell ref="AF5:AF6"/>
    <mergeCell ref="AK5:AK6"/>
    <mergeCell ref="E5:F5"/>
    <mergeCell ref="B3:B6"/>
    <mergeCell ref="A3:A6"/>
    <mergeCell ref="C3:R3"/>
    <mergeCell ref="Q5:R5"/>
    <mergeCell ref="K5:L5"/>
    <mergeCell ref="T4:AD4"/>
    <mergeCell ref="T3:AD3"/>
    <mergeCell ref="G5:H5"/>
    <mergeCell ref="C5:D5"/>
    <mergeCell ref="T5:T6"/>
    <mergeCell ref="U5:V5"/>
    <mergeCell ref="S5:S6"/>
    <mergeCell ref="M5:N5"/>
    <mergeCell ref="I5:J5"/>
    <mergeCell ref="AC5:AD5"/>
    <mergeCell ref="Y5:Z5"/>
    <mergeCell ref="W5:X5"/>
    <mergeCell ref="AA5:AB5"/>
    <mergeCell ref="C4:S4"/>
    <mergeCell ref="O5:P5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45" fitToHeight="2" orientation="landscape" r:id="rId1"/>
  <colBreaks count="2" manualBreakCount="2">
    <brk id="19" max="36" man="1"/>
    <brk id="30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23.28515625" defaultRowHeight="15.75"/>
  <cols>
    <col min="1" max="1" width="36.5703125" style="131" customWidth="1"/>
    <col min="2" max="2" width="19.7109375" style="131" customWidth="1"/>
    <col min="3" max="3" width="20.85546875" style="131" customWidth="1"/>
    <col min="4" max="10" width="19.7109375" style="131" customWidth="1"/>
    <col min="11" max="11" width="20.85546875" style="131" customWidth="1"/>
    <col min="12" max="17" width="19.7109375" style="131" customWidth="1"/>
    <col min="18" max="18" width="22.5703125" style="131" customWidth="1"/>
    <col min="19" max="22" width="19.7109375" style="131" customWidth="1"/>
    <col min="23" max="23" width="22.5703125" style="131" customWidth="1"/>
    <col min="24" max="24" width="22" style="131" customWidth="1"/>
    <col min="25" max="31" width="19.7109375" style="131" customWidth="1"/>
    <col min="32" max="247" width="23.28515625" style="131" customWidth="1"/>
    <col min="248" max="16384" width="23.28515625" style="132"/>
  </cols>
  <sheetData>
    <row r="1" spans="1:31">
      <c r="A1" s="288" t="s">
        <v>874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</row>
    <row r="2" spans="1:3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225" t="s">
        <v>746</v>
      </c>
    </row>
    <row r="3" spans="1:31" ht="129" customHeight="1">
      <c r="A3" s="134" t="s">
        <v>599</v>
      </c>
      <c r="B3" s="135" t="s">
        <v>19</v>
      </c>
      <c r="C3" s="135" t="s">
        <v>532</v>
      </c>
      <c r="D3" s="135" t="s">
        <v>20</v>
      </c>
      <c r="E3" s="135" t="s">
        <v>21</v>
      </c>
      <c r="F3" s="135" t="s">
        <v>22</v>
      </c>
      <c r="G3" s="135" t="s">
        <v>23</v>
      </c>
      <c r="H3" s="135" t="s">
        <v>24</v>
      </c>
      <c r="I3" s="135" t="s">
        <v>25</v>
      </c>
      <c r="J3" s="135" t="s">
        <v>26</v>
      </c>
      <c r="K3" s="135" t="s">
        <v>823</v>
      </c>
      <c r="L3" s="135" t="s">
        <v>824</v>
      </c>
      <c r="M3" s="135" t="s">
        <v>825</v>
      </c>
      <c r="N3" s="135" t="s">
        <v>596</v>
      </c>
      <c r="O3" s="135" t="s">
        <v>27</v>
      </c>
      <c r="P3" s="135" t="s">
        <v>597</v>
      </c>
      <c r="Q3" s="135" t="s">
        <v>598</v>
      </c>
      <c r="R3" s="135" t="s">
        <v>28</v>
      </c>
      <c r="S3" s="135" t="s">
        <v>826</v>
      </c>
      <c r="T3" s="135" t="s">
        <v>529</v>
      </c>
      <c r="U3" s="135" t="s">
        <v>530</v>
      </c>
      <c r="V3" s="135" t="s">
        <v>531</v>
      </c>
      <c r="W3" s="135" t="s">
        <v>29</v>
      </c>
      <c r="X3" s="135" t="s">
        <v>30</v>
      </c>
      <c r="Y3" s="135" t="s">
        <v>31</v>
      </c>
      <c r="Z3" s="135" t="s">
        <v>32</v>
      </c>
      <c r="AA3" s="135" t="s">
        <v>33</v>
      </c>
      <c r="AB3" s="135" t="s">
        <v>34</v>
      </c>
      <c r="AC3" s="135" t="s">
        <v>35</v>
      </c>
      <c r="AD3" s="135" t="s">
        <v>36</v>
      </c>
      <c r="AE3" s="134" t="s">
        <v>37</v>
      </c>
    </row>
    <row r="4" spans="1:31" ht="24.95" customHeight="1">
      <c r="A4" s="136" t="s">
        <v>576</v>
      </c>
      <c r="B4" s="137">
        <v>27679278.092732091</v>
      </c>
      <c r="C4" s="137">
        <v>1846741.27</v>
      </c>
      <c r="D4" s="137">
        <v>43931837.839099824</v>
      </c>
      <c r="E4" s="137">
        <v>352174411.87000006</v>
      </c>
      <c r="F4" s="137">
        <v>3009850.75</v>
      </c>
      <c r="G4" s="137">
        <v>1218401.71</v>
      </c>
      <c r="H4" s="137">
        <v>4559676.6542558996</v>
      </c>
      <c r="I4" s="137">
        <v>11572563.918704199</v>
      </c>
      <c r="J4" s="137">
        <v>171359568.53582916</v>
      </c>
      <c r="K4" s="137">
        <v>100261980.86381504</v>
      </c>
      <c r="L4" s="137">
        <v>50544248.920531988</v>
      </c>
      <c r="M4" s="137">
        <v>8657057.5700000003</v>
      </c>
      <c r="N4" s="137">
        <v>11896281.181482099</v>
      </c>
      <c r="O4" s="137">
        <v>11321582.040000001</v>
      </c>
      <c r="P4" s="137">
        <v>10813603.99</v>
      </c>
      <c r="Q4" s="137">
        <v>507978.05</v>
      </c>
      <c r="R4" s="137">
        <v>593768213.25816047</v>
      </c>
      <c r="S4" s="137">
        <v>583951356.0181607</v>
      </c>
      <c r="T4" s="137">
        <v>0</v>
      </c>
      <c r="U4" s="137">
        <v>2292517.7500000014</v>
      </c>
      <c r="V4" s="137">
        <v>7524339.4900000002</v>
      </c>
      <c r="W4" s="137">
        <v>2618084.3200000003</v>
      </c>
      <c r="X4" s="137">
        <v>327394.12</v>
      </c>
      <c r="Y4" s="137">
        <v>35272070.530500025</v>
      </c>
      <c r="Z4" s="137">
        <v>2910002.9899999998</v>
      </c>
      <c r="AA4" s="137">
        <v>40729900.775499701</v>
      </c>
      <c r="AB4" s="137">
        <v>7114856.459999999</v>
      </c>
      <c r="AC4" s="137">
        <v>1206606.8400000001</v>
      </c>
      <c r="AD4" s="137">
        <v>27579523.873399995</v>
      </c>
      <c r="AE4" s="137">
        <v>1338353824.5781817</v>
      </c>
    </row>
    <row r="5" spans="1:31">
      <c r="A5" s="138" t="s">
        <v>18</v>
      </c>
      <c r="B5" s="137">
        <v>2717865.2691900004</v>
      </c>
      <c r="C5" s="137">
        <v>30493.82</v>
      </c>
      <c r="D5" s="137">
        <v>4660701.1113862144</v>
      </c>
      <c r="E5" s="137">
        <v>44538489.022873215</v>
      </c>
      <c r="F5" s="137">
        <v>347108.30000000005</v>
      </c>
      <c r="G5" s="137">
        <v>2396434.9292119998</v>
      </c>
      <c r="H5" s="137">
        <v>935356.39257475687</v>
      </c>
      <c r="I5" s="137">
        <v>5132315.8103136737</v>
      </c>
      <c r="J5" s="137">
        <v>89115213.337509051</v>
      </c>
      <c r="K5" s="137">
        <v>70826740.25422737</v>
      </c>
      <c r="L5" s="137">
        <v>15142220.144443981</v>
      </c>
      <c r="M5" s="137">
        <v>2685925.4442098639</v>
      </c>
      <c r="N5" s="137">
        <v>460327.49462780001</v>
      </c>
      <c r="O5" s="137">
        <v>2173361.5052865674</v>
      </c>
      <c r="P5" s="137">
        <v>2168508.3352865675</v>
      </c>
      <c r="Q5" s="137">
        <v>4853.17</v>
      </c>
      <c r="R5" s="137">
        <v>258570144.45367789</v>
      </c>
      <c r="S5" s="137">
        <v>256993508.53364834</v>
      </c>
      <c r="T5" s="137">
        <v>0</v>
      </c>
      <c r="U5" s="137">
        <v>5749.664693908544</v>
      </c>
      <c r="V5" s="137">
        <v>1570886.2553356586</v>
      </c>
      <c r="W5" s="137">
        <v>732851.36</v>
      </c>
      <c r="X5" s="137">
        <v>21529.09</v>
      </c>
      <c r="Y5" s="137">
        <v>17656388.237689178</v>
      </c>
      <c r="Z5" s="137">
        <v>1160062.06</v>
      </c>
      <c r="AA5" s="137">
        <v>12271560.65</v>
      </c>
      <c r="AB5" s="137">
        <v>135064.74000000002</v>
      </c>
      <c r="AC5" s="137">
        <v>58645</v>
      </c>
      <c r="AD5" s="137">
        <v>16692768.66</v>
      </c>
      <c r="AE5" s="137">
        <v>459315859.92971259</v>
      </c>
    </row>
    <row r="6" spans="1:31" ht="24.95" customHeight="1">
      <c r="A6" s="136" t="s">
        <v>577</v>
      </c>
      <c r="B6" s="137">
        <v>16910062.596034195</v>
      </c>
      <c r="C6" s="137">
        <v>1116718.8043978631</v>
      </c>
      <c r="D6" s="137">
        <v>26181977.143149581</v>
      </c>
      <c r="E6" s="137">
        <v>288011577.17296898</v>
      </c>
      <c r="F6" s="137">
        <v>2120203.5854404126</v>
      </c>
      <c r="G6" s="137">
        <v>2205497.0897294576</v>
      </c>
      <c r="H6" s="137">
        <v>2255399.4854723555</v>
      </c>
      <c r="I6" s="137">
        <v>3258408.7648609579</v>
      </c>
      <c r="J6" s="137">
        <v>110053822.62948504</v>
      </c>
      <c r="K6" s="137">
        <v>48490450.851819366</v>
      </c>
      <c r="L6" s="137">
        <v>38852771.259728789</v>
      </c>
      <c r="M6" s="137">
        <v>19626996.514845606</v>
      </c>
      <c r="N6" s="137">
        <v>3070604.0030913018</v>
      </c>
      <c r="O6" s="137">
        <v>8913491.4875519108</v>
      </c>
      <c r="P6" s="137">
        <v>8457850.4802371804</v>
      </c>
      <c r="Q6" s="137">
        <v>455641.0073147302</v>
      </c>
      <c r="R6" s="137">
        <v>434359529.44037461</v>
      </c>
      <c r="S6" s="137">
        <v>429582369.22361565</v>
      </c>
      <c r="T6" s="137">
        <v>0</v>
      </c>
      <c r="U6" s="137">
        <v>285816.28873672266</v>
      </c>
      <c r="V6" s="137">
        <v>4491343.9280222589</v>
      </c>
      <c r="W6" s="137">
        <v>2096273.6394325476</v>
      </c>
      <c r="X6" s="137">
        <v>197138.08172929558</v>
      </c>
      <c r="Y6" s="137">
        <v>24670646.990935858</v>
      </c>
      <c r="Z6" s="137">
        <v>2740030.9298917502</v>
      </c>
      <c r="AA6" s="137">
        <v>108843967.81655179</v>
      </c>
      <c r="AB6" s="137">
        <v>16637620.238804128</v>
      </c>
      <c r="AC6" s="137">
        <v>492184.76999999955</v>
      </c>
      <c r="AD6" s="137">
        <v>8967202.9315989967</v>
      </c>
      <c r="AE6" s="137">
        <v>1058915034.7940117</v>
      </c>
    </row>
    <row r="7" spans="1:31">
      <c r="A7" s="138" t="s">
        <v>18</v>
      </c>
      <c r="B7" s="137">
        <v>1020692.7913926735</v>
      </c>
      <c r="C7" s="137">
        <v>0</v>
      </c>
      <c r="D7" s="137">
        <v>1052463.6580000001</v>
      </c>
      <c r="E7" s="137">
        <v>31180658.765104756</v>
      </c>
      <c r="F7" s="137">
        <v>516349.55659942928</v>
      </c>
      <c r="G7" s="137">
        <v>2232970.6238562777</v>
      </c>
      <c r="H7" s="137">
        <v>325360.16313670442</v>
      </c>
      <c r="I7" s="137">
        <v>1460663.2384038349</v>
      </c>
      <c r="J7" s="137">
        <v>35292700.639438026</v>
      </c>
      <c r="K7" s="137">
        <v>15988292.755268089</v>
      </c>
      <c r="L7" s="137">
        <v>7634621.4200738361</v>
      </c>
      <c r="M7" s="137">
        <v>11520386.826556057</v>
      </c>
      <c r="N7" s="137">
        <v>149399.63754003198</v>
      </c>
      <c r="O7" s="137">
        <v>1211096.1612598363</v>
      </c>
      <c r="P7" s="137">
        <v>1211096.1612598363</v>
      </c>
      <c r="Q7" s="137">
        <v>0</v>
      </c>
      <c r="R7" s="137">
        <v>189176078.98384798</v>
      </c>
      <c r="S7" s="137">
        <v>188398974.75496873</v>
      </c>
      <c r="T7" s="137">
        <v>0</v>
      </c>
      <c r="U7" s="137">
        <v>175920.48477338668</v>
      </c>
      <c r="V7" s="137">
        <v>601183.74410582066</v>
      </c>
      <c r="W7" s="137">
        <v>2193349.1780869486</v>
      </c>
      <c r="X7" s="137">
        <v>7052.8611623950628</v>
      </c>
      <c r="Y7" s="137">
        <v>5135095.1798311872</v>
      </c>
      <c r="Z7" s="137">
        <v>412980.22000000009</v>
      </c>
      <c r="AA7" s="137">
        <v>22094587.949999999</v>
      </c>
      <c r="AB7" s="137">
        <v>8051.95</v>
      </c>
      <c r="AC7" s="137">
        <v>0</v>
      </c>
      <c r="AD7" s="137">
        <v>4045194.9430921427</v>
      </c>
      <c r="AE7" s="137">
        <v>297365346.86321217</v>
      </c>
    </row>
    <row r="8" spans="1:31" ht="24.95" customHeight="1">
      <c r="A8" s="136" t="s">
        <v>578</v>
      </c>
      <c r="B8" s="137">
        <v>19772116.227755111</v>
      </c>
      <c r="C8" s="137">
        <v>1324579.8209751006</v>
      </c>
      <c r="D8" s="137">
        <v>32710474.801466249</v>
      </c>
      <c r="E8" s="137">
        <v>305455495.69050926</v>
      </c>
      <c r="F8" s="137">
        <v>1979747.474140187</v>
      </c>
      <c r="G8" s="137">
        <v>1434616.4545746271</v>
      </c>
      <c r="H8" s="137">
        <v>4408819.5858866964</v>
      </c>
      <c r="I8" s="137">
        <v>3411911.9329501479</v>
      </c>
      <c r="J8" s="137">
        <v>136482423.76080754</v>
      </c>
      <c r="K8" s="137">
        <v>68262039.496023998</v>
      </c>
      <c r="L8" s="137">
        <v>41325536.992182292</v>
      </c>
      <c r="M8" s="137">
        <v>19488047.601103891</v>
      </c>
      <c r="N8" s="137">
        <v>7406799.6714973981</v>
      </c>
      <c r="O8" s="137">
        <v>9577652.2439235169</v>
      </c>
      <c r="P8" s="137">
        <v>9165755.3042839561</v>
      </c>
      <c r="Q8" s="137">
        <v>411896.93963955902</v>
      </c>
      <c r="R8" s="137">
        <v>467545430.77332133</v>
      </c>
      <c r="S8" s="137">
        <v>461691361.45538098</v>
      </c>
      <c r="T8" s="137">
        <v>0</v>
      </c>
      <c r="U8" s="137">
        <v>587764.12833041954</v>
      </c>
      <c r="V8" s="137">
        <v>5266305.1896100007</v>
      </c>
      <c r="W8" s="137">
        <v>2393583.8842070671</v>
      </c>
      <c r="X8" s="137">
        <v>241447.28394749979</v>
      </c>
      <c r="Y8" s="137">
        <v>34446175.049969733</v>
      </c>
      <c r="Z8" s="137">
        <v>2829421.4908047188</v>
      </c>
      <c r="AA8" s="137">
        <v>103622293.89828952</v>
      </c>
      <c r="AB8" s="137">
        <v>16917680.705291059</v>
      </c>
      <c r="AC8" s="137">
        <v>559125.05999999947</v>
      </c>
      <c r="AD8" s="137">
        <v>13680576.604684398</v>
      </c>
      <c r="AE8" s="137">
        <v>1157468992.9225287</v>
      </c>
    </row>
    <row r="9" spans="1:31">
      <c r="A9" s="138" t="s">
        <v>18</v>
      </c>
      <c r="B9" s="137">
        <v>1565662.9263769235</v>
      </c>
      <c r="C9" s="137">
        <v>259.84999999999997</v>
      </c>
      <c r="D9" s="137">
        <v>3322453.5980051258</v>
      </c>
      <c r="E9" s="137">
        <v>32091490.623635214</v>
      </c>
      <c r="F9" s="137">
        <v>99120.675731140451</v>
      </c>
      <c r="G9" s="137">
        <v>1319709.3464806182</v>
      </c>
      <c r="H9" s="137">
        <v>1328188.4963321676</v>
      </c>
      <c r="I9" s="137">
        <v>2068892.6214324986</v>
      </c>
      <c r="J9" s="137">
        <v>59455054.163761601</v>
      </c>
      <c r="K9" s="137">
        <v>36163299.531080939</v>
      </c>
      <c r="L9" s="137">
        <v>12555424.748513337</v>
      </c>
      <c r="M9" s="137">
        <v>10558780.626406128</v>
      </c>
      <c r="N9" s="137">
        <v>177549.257761213</v>
      </c>
      <c r="O9" s="137">
        <v>1985823.7841106041</v>
      </c>
      <c r="P9" s="137">
        <v>1985823.7841106041</v>
      </c>
      <c r="Q9" s="137">
        <v>0</v>
      </c>
      <c r="R9" s="137">
        <v>198159034.0834063</v>
      </c>
      <c r="S9" s="137">
        <v>196881211.80508715</v>
      </c>
      <c r="T9" s="137">
        <v>0</v>
      </c>
      <c r="U9" s="137">
        <v>667031.0136219277</v>
      </c>
      <c r="V9" s="137">
        <v>610791.2646972147</v>
      </c>
      <c r="W9" s="137">
        <v>2066260.2440033914</v>
      </c>
      <c r="X9" s="137">
        <v>21286.374376911957</v>
      </c>
      <c r="Y9" s="137">
        <v>12572562.555737684</v>
      </c>
      <c r="Z9" s="137">
        <v>476888.98999999982</v>
      </c>
      <c r="AA9" s="137">
        <v>25113250.040142938</v>
      </c>
      <c r="AB9" s="137">
        <v>67145.87</v>
      </c>
      <c r="AC9" s="137">
        <v>0</v>
      </c>
      <c r="AD9" s="137">
        <v>8179933.4139424218</v>
      </c>
      <c r="AE9" s="137">
        <v>349892757.80747563</v>
      </c>
    </row>
    <row r="10" spans="1:31" ht="24.95" customHeight="1">
      <c r="A10" s="136" t="s">
        <v>579</v>
      </c>
      <c r="B10" s="137">
        <v>5856466.3431328693</v>
      </c>
      <c r="C10" s="137">
        <v>55682.89945693667</v>
      </c>
      <c r="D10" s="137">
        <v>20762519.088881318</v>
      </c>
      <c r="E10" s="137">
        <v>142425072.7940217</v>
      </c>
      <c r="F10" s="137">
        <v>280455.89163477876</v>
      </c>
      <c r="G10" s="137">
        <v>169170.33211947427</v>
      </c>
      <c r="H10" s="137">
        <v>886745.05497020006</v>
      </c>
      <c r="I10" s="137">
        <v>3346325.2753648278</v>
      </c>
      <c r="J10" s="137">
        <v>32681121.946406703</v>
      </c>
      <c r="K10" s="137">
        <v>16471730.018778075</v>
      </c>
      <c r="L10" s="137">
        <v>11788733.820505528</v>
      </c>
      <c r="M10" s="137">
        <v>3298801.7926703589</v>
      </c>
      <c r="N10" s="137">
        <v>1121856.3144527471</v>
      </c>
      <c r="O10" s="137">
        <v>2513778.5743495338</v>
      </c>
      <c r="P10" s="137">
        <v>2152103.0881812042</v>
      </c>
      <c r="Q10" s="137">
        <v>361675.48616832972</v>
      </c>
      <c r="R10" s="137">
        <v>308580944.70045555</v>
      </c>
      <c r="S10" s="137">
        <v>302703644.57473475</v>
      </c>
      <c r="T10" s="137">
        <v>1941030.9662504082</v>
      </c>
      <c r="U10" s="137">
        <v>824732.9315613294</v>
      </c>
      <c r="V10" s="137">
        <v>3111536.2279090299</v>
      </c>
      <c r="W10" s="137">
        <v>0</v>
      </c>
      <c r="X10" s="137">
        <v>26633.61</v>
      </c>
      <c r="Y10" s="137">
        <v>4165866.1308397041</v>
      </c>
      <c r="Z10" s="137">
        <v>-160989.62482276009</v>
      </c>
      <c r="AA10" s="137">
        <v>550192.1394909923</v>
      </c>
      <c r="AB10" s="137">
        <v>373938.57144981582</v>
      </c>
      <c r="AC10" s="137">
        <v>29985.78</v>
      </c>
      <c r="AD10" s="137">
        <v>3121372.0672801365</v>
      </c>
      <c r="AE10" s="137">
        <v>525609598.6755749</v>
      </c>
    </row>
    <row r="11" spans="1:31">
      <c r="A11" s="138" t="s">
        <v>18</v>
      </c>
      <c r="B11" s="137">
        <v>1035516.4312486001</v>
      </c>
      <c r="C11" s="137">
        <v>0</v>
      </c>
      <c r="D11" s="137">
        <v>1140841.69</v>
      </c>
      <c r="E11" s="137">
        <v>19373635.825515043</v>
      </c>
      <c r="F11" s="137">
        <v>124294.04999999999</v>
      </c>
      <c r="G11" s="137">
        <v>49348.82</v>
      </c>
      <c r="H11" s="137">
        <v>126824.11903840001</v>
      </c>
      <c r="I11" s="137">
        <v>1933936.7084321</v>
      </c>
      <c r="J11" s="137">
        <v>13949603.710330477</v>
      </c>
      <c r="K11" s="137">
        <v>10688588.580503818</v>
      </c>
      <c r="L11" s="137">
        <v>1299310.110900705</v>
      </c>
      <c r="M11" s="137">
        <v>1959419.0189259499</v>
      </c>
      <c r="N11" s="137">
        <v>2286</v>
      </c>
      <c r="O11" s="137">
        <v>655951.87240335683</v>
      </c>
      <c r="P11" s="137">
        <v>655951.87240335683</v>
      </c>
      <c r="Q11" s="137">
        <v>0</v>
      </c>
      <c r="R11" s="137">
        <v>145643479.29537201</v>
      </c>
      <c r="S11" s="137">
        <v>145012255.17483902</v>
      </c>
      <c r="T11" s="137">
        <v>2879.8450000000003</v>
      </c>
      <c r="U11" s="137">
        <v>1787.835</v>
      </c>
      <c r="V11" s="137">
        <v>626556.44053299993</v>
      </c>
      <c r="W11" s="137">
        <v>0</v>
      </c>
      <c r="X11" s="137">
        <v>0</v>
      </c>
      <c r="Y11" s="137">
        <v>1326656.2450000001</v>
      </c>
      <c r="Z11" s="137">
        <v>-116119.09</v>
      </c>
      <c r="AA11" s="137">
        <v>197759</v>
      </c>
      <c r="AB11" s="137">
        <v>4574.3500000000004</v>
      </c>
      <c r="AC11" s="137">
        <v>0</v>
      </c>
      <c r="AD11" s="137">
        <v>762510.6</v>
      </c>
      <c r="AE11" s="137">
        <v>186208813.62733996</v>
      </c>
    </row>
    <row r="12" spans="1:31" ht="24.95" customHeight="1">
      <c r="A12" s="136" t="s">
        <v>580</v>
      </c>
      <c r="B12" s="137">
        <v>17418952.906293433</v>
      </c>
      <c r="C12" s="137">
        <v>515604.15232429339</v>
      </c>
      <c r="D12" s="137">
        <v>8029419.4729907066</v>
      </c>
      <c r="E12" s="137">
        <v>151856644.24211875</v>
      </c>
      <c r="F12" s="137">
        <v>852197.06536026101</v>
      </c>
      <c r="G12" s="137">
        <v>1779041.513204793</v>
      </c>
      <c r="H12" s="137">
        <v>4527729.7007201379</v>
      </c>
      <c r="I12" s="137">
        <v>11489537.234767772</v>
      </c>
      <c r="J12" s="137">
        <v>165196313.99807999</v>
      </c>
      <c r="K12" s="137">
        <v>99308946.46589613</v>
      </c>
      <c r="L12" s="137">
        <v>51471693.949291244</v>
      </c>
      <c r="M12" s="137">
        <v>12239237.236116834</v>
      </c>
      <c r="N12" s="137">
        <v>2176385.3467758414</v>
      </c>
      <c r="O12" s="137">
        <v>10512407.255004033</v>
      </c>
      <c r="P12" s="137">
        <v>9973757.476569755</v>
      </c>
      <c r="Q12" s="137">
        <v>538649.77843427495</v>
      </c>
      <c r="R12" s="137">
        <v>1733326678.5206037</v>
      </c>
      <c r="S12" s="137">
        <v>1700378628.0100465</v>
      </c>
      <c r="T12" s="137">
        <v>9535367.1149965189</v>
      </c>
      <c r="U12" s="137">
        <v>4843986.2564886054</v>
      </c>
      <c r="V12" s="137">
        <v>18568697.139072329</v>
      </c>
      <c r="W12" s="137">
        <v>419964.23988046881</v>
      </c>
      <c r="X12" s="137">
        <v>82496.685090785104</v>
      </c>
      <c r="Y12" s="137">
        <v>72693958.743663773</v>
      </c>
      <c r="Z12" s="137">
        <v>1881261.8837867389</v>
      </c>
      <c r="AA12" s="137">
        <v>37083310.008582279</v>
      </c>
      <c r="AB12" s="137">
        <v>5074712.5696659405</v>
      </c>
      <c r="AC12" s="137">
        <v>126658.20796678</v>
      </c>
      <c r="AD12" s="137">
        <v>12403487.30156189</v>
      </c>
      <c r="AE12" s="137">
        <v>2234754771.5493422</v>
      </c>
    </row>
    <row r="13" spans="1:31">
      <c r="A13" s="138" t="s">
        <v>18</v>
      </c>
      <c r="B13" s="137">
        <v>1760153.7209857779</v>
      </c>
      <c r="C13" s="137">
        <v>61317.869999999995</v>
      </c>
      <c r="D13" s="137">
        <v>205052.93</v>
      </c>
      <c r="E13" s="137">
        <v>16946621.122201491</v>
      </c>
      <c r="F13" s="137">
        <v>267692.28000000003</v>
      </c>
      <c r="G13" s="137">
        <v>592976.18854477396</v>
      </c>
      <c r="H13" s="137">
        <v>1715096.0791127346</v>
      </c>
      <c r="I13" s="137">
        <v>4446564.2304099388</v>
      </c>
      <c r="J13" s="137">
        <v>118523738.5027996</v>
      </c>
      <c r="K13" s="137">
        <v>74065809.037371725</v>
      </c>
      <c r="L13" s="137">
        <v>36246973.251251034</v>
      </c>
      <c r="M13" s="137">
        <v>7981376.4855298409</v>
      </c>
      <c r="N13" s="137">
        <v>229579.72864699981</v>
      </c>
      <c r="O13" s="137">
        <v>4274087.6808573399</v>
      </c>
      <c r="P13" s="137">
        <v>4274087.6808573399</v>
      </c>
      <c r="Q13" s="137">
        <v>0</v>
      </c>
      <c r="R13" s="137">
        <v>920975796.65096772</v>
      </c>
      <c r="S13" s="137">
        <v>909700511.6906718</v>
      </c>
      <c r="T13" s="137">
        <v>1731685.7279499609</v>
      </c>
      <c r="U13" s="137">
        <v>3095613.129113703</v>
      </c>
      <c r="V13" s="137">
        <v>6447986.103232176</v>
      </c>
      <c r="W13" s="137">
        <v>55873.778644999999</v>
      </c>
      <c r="X13" s="137">
        <v>14323.73</v>
      </c>
      <c r="Y13" s="137">
        <v>19413067.875547737</v>
      </c>
      <c r="Z13" s="137">
        <v>820237.90503749996</v>
      </c>
      <c r="AA13" s="137">
        <v>35292683.870000005</v>
      </c>
      <c r="AB13" s="137">
        <v>769.53918786301574</v>
      </c>
      <c r="AC13" s="137">
        <v>0</v>
      </c>
      <c r="AD13" s="137">
        <v>5038363.2055850588</v>
      </c>
      <c r="AE13" s="137">
        <v>1130343099.2898827</v>
      </c>
    </row>
    <row r="14" spans="1:31" ht="24.95" customHeight="1">
      <c r="A14" s="136" t="s">
        <v>581</v>
      </c>
      <c r="B14" s="137">
        <v>19522510.286602367</v>
      </c>
      <c r="C14" s="137">
        <v>661489.10252273921</v>
      </c>
      <c r="D14" s="137">
        <v>7210570.2042173762</v>
      </c>
      <c r="E14" s="137">
        <v>160554628.8646588</v>
      </c>
      <c r="F14" s="137">
        <v>1416868.9681991623</v>
      </c>
      <c r="G14" s="137">
        <v>708514.81557868759</v>
      </c>
      <c r="H14" s="137">
        <v>3347916.7470238865</v>
      </c>
      <c r="I14" s="137">
        <v>13186488.036675202</v>
      </c>
      <c r="J14" s="137">
        <v>171008214.3859688</v>
      </c>
      <c r="K14" s="137">
        <v>101916174.04180063</v>
      </c>
      <c r="L14" s="137">
        <v>58100754.164183319</v>
      </c>
      <c r="M14" s="137">
        <v>5817426.1394010726</v>
      </c>
      <c r="N14" s="137">
        <v>5173860.0405837474</v>
      </c>
      <c r="O14" s="137">
        <v>9467936.7049664836</v>
      </c>
      <c r="P14" s="137">
        <v>9319032.5013610367</v>
      </c>
      <c r="Q14" s="137">
        <v>148904.20360544763</v>
      </c>
      <c r="R14" s="137">
        <v>1763768312.8923266</v>
      </c>
      <c r="S14" s="137">
        <v>1732359971.8036234</v>
      </c>
      <c r="T14" s="137">
        <v>8453370.3811367489</v>
      </c>
      <c r="U14" s="137">
        <v>4208944.603455211</v>
      </c>
      <c r="V14" s="137">
        <v>18746026.104111087</v>
      </c>
      <c r="W14" s="137">
        <v>583383.86847904604</v>
      </c>
      <c r="X14" s="137">
        <v>205341.14471087343</v>
      </c>
      <c r="Y14" s="137">
        <v>77242443.053507417</v>
      </c>
      <c r="Z14" s="137">
        <v>4371338.4827666339</v>
      </c>
      <c r="AA14" s="137">
        <v>35931315.528948598</v>
      </c>
      <c r="AB14" s="137">
        <v>5618492.8972185589</v>
      </c>
      <c r="AC14" s="137">
        <v>490742.24742225005</v>
      </c>
      <c r="AD14" s="137">
        <v>18126082.19474237</v>
      </c>
      <c r="AE14" s="137">
        <v>2292761101.3240123</v>
      </c>
    </row>
    <row r="15" spans="1:31">
      <c r="A15" s="138" t="s">
        <v>18</v>
      </c>
      <c r="B15" s="137">
        <v>2577569.5554810674</v>
      </c>
      <c r="C15" s="137">
        <v>63917.869999999995</v>
      </c>
      <c r="D15" s="137">
        <v>272831.42</v>
      </c>
      <c r="E15" s="137">
        <v>15748448.479579089</v>
      </c>
      <c r="F15" s="137">
        <v>478996.28</v>
      </c>
      <c r="G15" s="137">
        <v>404146.00937111402</v>
      </c>
      <c r="H15" s="137">
        <v>881100.24855912896</v>
      </c>
      <c r="I15" s="137">
        <v>5676990.8991653919</v>
      </c>
      <c r="J15" s="137">
        <v>117381468.69610341</v>
      </c>
      <c r="K15" s="137">
        <v>74776770.143169224</v>
      </c>
      <c r="L15" s="137">
        <v>39187715.316666365</v>
      </c>
      <c r="M15" s="137">
        <v>3195906.0121008046</v>
      </c>
      <c r="N15" s="137">
        <v>221077.22416702835</v>
      </c>
      <c r="O15" s="137">
        <v>4316243.3993761726</v>
      </c>
      <c r="P15" s="137">
        <v>4316243.3993761726</v>
      </c>
      <c r="Q15" s="137">
        <v>0</v>
      </c>
      <c r="R15" s="137">
        <v>937823249.29265916</v>
      </c>
      <c r="S15" s="137">
        <v>927185729.5980221</v>
      </c>
      <c r="T15" s="137">
        <v>562914.57484691916</v>
      </c>
      <c r="U15" s="137">
        <v>3217737.4390694052</v>
      </c>
      <c r="V15" s="137">
        <v>6856867.6807208322</v>
      </c>
      <c r="W15" s="137">
        <v>127718.0613605</v>
      </c>
      <c r="X15" s="137">
        <v>79071.540000000008</v>
      </c>
      <c r="Y15" s="137">
        <v>24266938.076866992</v>
      </c>
      <c r="Z15" s="137">
        <v>2094777.3750374995</v>
      </c>
      <c r="AA15" s="137">
        <v>34083647.730000004</v>
      </c>
      <c r="AB15" s="137">
        <v>10.378345488772881</v>
      </c>
      <c r="AC15" s="137">
        <v>0</v>
      </c>
      <c r="AD15" s="137">
        <v>10576078.511880925</v>
      </c>
      <c r="AE15" s="137">
        <v>1156789285.9537861</v>
      </c>
    </row>
    <row r="16" spans="1:31" ht="31.5">
      <c r="A16" s="39" t="s">
        <v>582</v>
      </c>
      <c r="B16" s="137">
        <v>10131664.689121852</v>
      </c>
      <c r="C16" s="137">
        <v>561710.48830179323</v>
      </c>
      <c r="D16" s="137">
        <v>10502122.629166452</v>
      </c>
      <c r="E16" s="137">
        <v>124881332.16078581</v>
      </c>
      <c r="F16" s="137">
        <v>897191.18904696743</v>
      </c>
      <c r="G16" s="137">
        <v>-584487.60594750475</v>
      </c>
      <c r="H16" s="137">
        <v>1301505.1757762372</v>
      </c>
      <c r="I16" s="137">
        <v>4922829.5570110129</v>
      </c>
      <c r="J16" s="137">
        <v>53901836.110276289</v>
      </c>
      <c r="K16" s="137">
        <v>24856530.722562924</v>
      </c>
      <c r="L16" s="137">
        <v>21961985.181299783</v>
      </c>
      <c r="M16" s="137">
        <v>3559940.3222986558</v>
      </c>
      <c r="N16" s="137">
        <v>3522742.8841149393</v>
      </c>
      <c r="O16" s="137">
        <v>4371871.3482981464</v>
      </c>
      <c r="P16" s="137">
        <v>4235563.243844023</v>
      </c>
      <c r="Q16" s="137">
        <v>136308.10445412286</v>
      </c>
      <c r="R16" s="137">
        <v>133327974.3721081</v>
      </c>
      <c r="S16" s="137">
        <v>129297402.83365586</v>
      </c>
      <c r="T16" s="137">
        <v>1200344.2662175994</v>
      </c>
      <c r="U16" s="137">
        <v>682446.04998746573</v>
      </c>
      <c r="V16" s="137">
        <v>2147781.2222471591</v>
      </c>
      <c r="W16" s="137">
        <v>373649.71992760402</v>
      </c>
      <c r="X16" s="137">
        <v>133041.62460817434</v>
      </c>
      <c r="Y16" s="137">
        <v>9150025.3692074362</v>
      </c>
      <c r="Z16" s="137">
        <v>1136628.028918121</v>
      </c>
      <c r="AA16" s="137">
        <v>11210267.438581627</v>
      </c>
      <c r="AB16" s="137">
        <v>3438405.4071807577</v>
      </c>
      <c r="AC16" s="137">
        <v>462481.40307777625</v>
      </c>
      <c r="AD16" s="137">
        <v>11846038.820006562</v>
      </c>
      <c r="AE16" s="137">
        <v>381404377.43715137</v>
      </c>
    </row>
    <row r="17" spans="1:31">
      <c r="A17" s="136" t="s">
        <v>583</v>
      </c>
      <c r="B17" s="137">
        <v>0</v>
      </c>
      <c r="C17" s="137">
        <v>0</v>
      </c>
      <c r="D17" s="137">
        <v>202487.11</v>
      </c>
      <c r="E17" s="137">
        <v>0</v>
      </c>
      <c r="F17" s="137">
        <v>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433041.48034950322</v>
      </c>
      <c r="P17" s="137">
        <v>433041.48034950322</v>
      </c>
      <c r="Q17" s="137">
        <v>0</v>
      </c>
      <c r="R17" s="137">
        <v>5275208.1366845611</v>
      </c>
      <c r="S17" s="137">
        <v>5153157.5957120555</v>
      </c>
      <c r="T17" s="137">
        <v>0</v>
      </c>
      <c r="U17" s="137">
        <v>0</v>
      </c>
      <c r="V17" s="137">
        <v>122050.54097250591</v>
      </c>
      <c r="W17" s="137">
        <v>0</v>
      </c>
      <c r="X17" s="137">
        <v>0</v>
      </c>
      <c r="Y17" s="137">
        <v>2807681.4005510262</v>
      </c>
      <c r="Z17" s="137">
        <v>0</v>
      </c>
      <c r="AA17" s="137">
        <v>0</v>
      </c>
      <c r="AB17" s="137">
        <v>90706.22</v>
      </c>
      <c r="AC17" s="137">
        <v>0</v>
      </c>
      <c r="AD17" s="137">
        <v>22920.146678908797</v>
      </c>
      <c r="AE17" s="137">
        <v>8832044.4942639992</v>
      </c>
    </row>
    <row r="18" spans="1:31">
      <c r="A18" s="136" t="s">
        <v>584</v>
      </c>
      <c r="B18" s="137">
        <v>0</v>
      </c>
      <c r="C18" s="137">
        <v>0</v>
      </c>
      <c r="D18" s="137">
        <v>204872.12491234165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433041.48034950322</v>
      </c>
      <c r="P18" s="137">
        <v>433041.48034950322</v>
      </c>
      <c r="Q18" s="137">
        <v>0</v>
      </c>
      <c r="R18" s="137">
        <v>3282351.1877722223</v>
      </c>
      <c r="S18" s="137">
        <v>3160300.6467997166</v>
      </c>
      <c r="T18" s="137">
        <v>0</v>
      </c>
      <c r="U18" s="137">
        <v>0</v>
      </c>
      <c r="V18" s="137">
        <v>122050.54097250591</v>
      </c>
      <c r="W18" s="137">
        <v>0</v>
      </c>
      <c r="X18" s="137">
        <v>0</v>
      </c>
      <c r="Y18" s="137">
        <v>1569186.7481267094</v>
      </c>
      <c r="Z18" s="137">
        <v>0</v>
      </c>
      <c r="AA18" s="137">
        <v>0</v>
      </c>
      <c r="AB18" s="137">
        <v>90706.22</v>
      </c>
      <c r="AC18" s="137">
        <v>0</v>
      </c>
      <c r="AD18" s="137">
        <v>21643.970830583381</v>
      </c>
      <c r="AE18" s="137">
        <v>5601801.7319913609</v>
      </c>
    </row>
    <row r="19" spans="1:31">
      <c r="A19" s="136" t="s">
        <v>585</v>
      </c>
      <c r="B19" s="137">
        <v>175916.4672263673</v>
      </c>
      <c r="C19" s="137">
        <v>466.677973941147</v>
      </c>
      <c r="D19" s="137">
        <v>132731.63587371391</v>
      </c>
      <c r="E19" s="137">
        <v>357624.88730961824</v>
      </c>
      <c r="F19" s="137">
        <v>97326.393124133319</v>
      </c>
      <c r="G19" s="137">
        <v>665898.37062109949</v>
      </c>
      <c r="H19" s="137">
        <v>64.887129368624457</v>
      </c>
      <c r="I19" s="137">
        <v>71753.516202602244</v>
      </c>
      <c r="J19" s="137">
        <v>2594664.9571220512</v>
      </c>
      <c r="K19" s="137">
        <v>1607061.8391273681</v>
      </c>
      <c r="L19" s="137">
        <v>302847.10295422463</v>
      </c>
      <c r="M19" s="137">
        <v>88778.90892303428</v>
      </c>
      <c r="N19" s="137">
        <v>595977.10611742432</v>
      </c>
      <c r="O19" s="137">
        <v>93454.863839689991</v>
      </c>
      <c r="P19" s="137">
        <v>79323.969636207417</v>
      </c>
      <c r="Q19" s="137">
        <v>14130.894203482578</v>
      </c>
      <c r="R19" s="137">
        <v>229471.65092985629</v>
      </c>
      <c r="S19" s="137">
        <v>228457.62092985629</v>
      </c>
      <c r="T19" s="137">
        <v>0</v>
      </c>
      <c r="U19" s="137">
        <v>0</v>
      </c>
      <c r="V19" s="137">
        <v>1014.0299999999999</v>
      </c>
      <c r="W19" s="137">
        <v>78915.479365399995</v>
      </c>
      <c r="X19" s="137">
        <v>132.18117995103879</v>
      </c>
      <c r="Y19" s="137">
        <v>15253.922195590581</v>
      </c>
      <c r="Z19" s="137">
        <v>583541.92000000004</v>
      </c>
      <c r="AA19" s="137">
        <v>0</v>
      </c>
      <c r="AB19" s="137">
        <v>16008.525458066124</v>
      </c>
      <c r="AC19" s="137">
        <v>0</v>
      </c>
      <c r="AD19" s="137">
        <v>142332.02243155907</v>
      </c>
      <c r="AE19" s="137">
        <v>5255091.6800090671</v>
      </c>
    </row>
    <row r="20" spans="1:31">
      <c r="A20" s="136" t="s">
        <v>586</v>
      </c>
      <c r="B20" s="137">
        <v>240404.77983915183</v>
      </c>
      <c r="C20" s="137">
        <v>466.677973941147</v>
      </c>
      <c r="D20" s="137">
        <v>61113.646455737085</v>
      </c>
      <c r="E20" s="137">
        <v>276193.11080984672</v>
      </c>
      <c r="F20" s="137">
        <v>60047.98996413331</v>
      </c>
      <c r="G20" s="137">
        <v>823544.03803852457</v>
      </c>
      <c r="H20" s="137">
        <v>64.887129368624457</v>
      </c>
      <c r="I20" s="137">
        <v>67101.058080519098</v>
      </c>
      <c r="J20" s="137">
        <v>2040178.6486712657</v>
      </c>
      <c r="K20" s="137">
        <v>901094.60241007397</v>
      </c>
      <c r="L20" s="137">
        <v>292770.97947422462</v>
      </c>
      <c r="M20" s="137">
        <v>86578.462069542933</v>
      </c>
      <c r="N20" s="137">
        <v>759734.60471742414</v>
      </c>
      <c r="O20" s="137">
        <v>85800.839912312193</v>
      </c>
      <c r="P20" s="137">
        <v>71196.453458829608</v>
      </c>
      <c r="Q20" s="137">
        <v>14604.386453482577</v>
      </c>
      <c r="R20" s="137">
        <v>229335.51062985629</v>
      </c>
      <c r="S20" s="137">
        <v>228321.48062985629</v>
      </c>
      <c r="T20" s="137">
        <v>0</v>
      </c>
      <c r="U20" s="137">
        <v>0</v>
      </c>
      <c r="V20" s="137">
        <v>1014.0299999999999</v>
      </c>
      <c r="W20" s="137">
        <v>81205.561170300003</v>
      </c>
      <c r="X20" s="137">
        <v>132.18117995103879</v>
      </c>
      <c r="Y20" s="137">
        <v>18095.662195590583</v>
      </c>
      <c r="Z20" s="137">
        <v>476172.58000000007</v>
      </c>
      <c r="AA20" s="137">
        <v>0</v>
      </c>
      <c r="AB20" s="137">
        <v>16008.525458066124</v>
      </c>
      <c r="AC20" s="137">
        <v>0</v>
      </c>
      <c r="AD20" s="137">
        <v>143581.99276155909</v>
      </c>
      <c r="AE20" s="137">
        <v>4618981.0122961821</v>
      </c>
    </row>
    <row r="21" spans="1:31">
      <c r="A21" s="136" t="s">
        <v>587</v>
      </c>
      <c r="B21" s="137">
        <v>6505.1508612140342</v>
      </c>
      <c r="C21" s="137">
        <v>0</v>
      </c>
      <c r="D21" s="137">
        <v>4246</v>
      </c>
      <c r="E21" s="137">
        <v>13536.811395945697</v>
      </c>
      <c r="F21" s="137">
        <v>0</v>
      </c>
      <c r="G21" s="137">
        <v>0</v>
      </c>
      <c r="H21" s="137">
        <v>0</v>
      </c>
      <c r="I21" s="137">
        <v>0</v>
      </c>
      <c r="J21" s="137">
        <v>64994.486231296039</v>
      </c>
      <c r="K21" s="137">
        <v>53125.351817456241</v>
      </c>
      <c r="L21" s="137">
        <v>11869.1344138398</v>
      </c>
      <c r="M21" s="137">
        <v>0</v>
      </c>
      <c r="N21" s="137">
        <v>0</v>
      </c>
      <c r="O21" s="137">
        <v>2.1695897107713247</v>
      </c>
      <c r="P21" s="137">
        <v>0</v>
      </c>
      <c r="Q21" s="137">
        <v>2.1695897107713247</v>
      </c>
      <c r="R21" s="137">
        <v>600713.88074860908</v>
      </c>
      <c r="S21" s="137">
        <v>600713.88074860908</v>
      </c>
      <c r="T21" s="137">
        <v>0</v>
      </c>
      <c r="U21" s="137">
        <v>0</v>
      </c>
      <c r="V21" s="137">
        <v>0</v>
      </c>
      <c r="W21" s="137">
        <v>0</v>
      </c>
      <c r="X21" s="137">
        <v>0</v>
      </c>
      <c r="Y21" s="137">
        <v>2049.8961253020434</v>
      </c>
      <c r="Z21" s="137">
        <v>0</v>
      </c>
      <c r="AA21" s="137">
        <v>0</v>
      </c>
      <c r="AB21" s="137">
        <v>2888.7487133457525</v>
      </c>
      <c r="AC21" s="137">
        <v>0</v>
      </c>
      <c r="AD21" s="137">
        <v>109781.0399348307</v>
      </c>
      <c r="AE21" s="137">
        <v>804718.18360025412</v>
      </c>
    </row>
    <row r="22" spans="1:31">
      <c r="A22" s="138" t="s">
        <v>18</v>
      </c>
      <c r="B22" s="137">
        <v>0</v>
      </c>
      <c r="C22" s="137">
        <v>0</v>
      </c>
      <c r="D22" s="137">
        <v>0</v>
      </c>
      <c r="E22" s="137">
        <v>0</v>
      </c>
      <c r="F22" s="137">
        <v>0</v>
      </c>
      <c r="G22" s="137">
        <v>571164.6095900787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7">
        <v>0</v>
      </c>
      <c r="W22" s="137">
        <v>64594.629057995393</v>
      </c>
      <c r="X22" s="137">
        <v>0</v>
      </c>
      <c r="Y22" s="137">
        <v>0</v>
      </c>
      <c r="Z22" s="137">
        <v>0</v>
      </c>
      <c r="AA22" s="137">
        <v>0</v>
      </c>
      <c r="AB22" s="137">
        <v>0</v>
      </c>
      <c r="AC22" s="137">
        <v>0</v>
      </c>
      <c r="AD22" s="137">
        <v>0</v>
      </c>
      <c r="AE22" s="137">
        <v>635759.2386480741</v>
      </c>
    </row>
    <row r="23" spans="1:31" ht="24.95" customHeight="1">
      <c r="A23" s="136" t="s">
        <v>588</v>
      </c>
      <c r="B23" s="137">
        <v>134.6006403594632</v>
      </c>
      <c r="C23" s="137">
        <v>0</v>
      </c>
      <c r="D23" s="137">
        <v>0</v>
      </c>
      <c r="E23" s="137">
        <v>45785.579071583212</v>
      </c>
      <c r="F23" s="137">
        <v>0</v>
      </c>
      <c r="G23" s="137">
        <v>0</v>
      </c>
      <c r="H23" s="137">
        <v>0</v>
      </c>
      <c r="I23" s="137">
        <v>0</v>
      </c>
      <c r="J23" s="137">
        <v>106218.71663905411</v>
      </c>
      <c r="K23" s="137">
        <v>86237.528607040265</v>
      </c>
      <c r="L23" s="137">
        <v>19981.188032013848</v>
      </c>
      <c r="M23" s="137">
        <v>0</v>
      </c>
      <c r="N23" s="137">
        <v>0</v>
      </c>
      <c r="O23" s="137">
        <v>2.2491617575169753</v>
      </c>
      <c r="P23" s="137">
        <v>0</v>
      </c>
      <c r="Q23" s="137">
        <v>2.2491617575169753</v>
      </c>
      <c r="R23" s="137">
        <v>220484.27247657013</v>
      </c>
      <c r="S23" s="137">
        <v>220484.27247657013</v>
      </c>
      <c r="T23" s="137">
        <v>0</v>
      </c>
      <c r="U23" s="137">
        <v>0</v>
      </c>
      <c r="V23" s="137">
        <v>0</v>
      </c>
      <c r="W23" s="137">
        <v>0</v>
      </c>
      <c r="X23" s="137">
        <v>0</v>
      </c>
      <c r="Y23" s="137">
        <v>0</v>
      </c>
      <c r="Z23" s="137">
        <v>0</v>
      </c>
      <c r="AA23" s="137">
        <v>0</v>
      </c>
      <c r="AB23" s="137">
        <v>0</v>
      </c>
      <c r="AC23" s="137">
        <v>0</v>
      </c>
      <c r="AD23" s="137">
        <v>36630.854432541455</v>
      </c>
      <c r="AE23" s="137">
        <v>409256.27242186584</v>
      </c>
    </row>
    <row r="24" spans="1:31">
      <c r="A24" s="138" t="s">
        <v>18</v>
      </c>
      <c r="B24" s="137">
        <v>0</v>
      </c>
      <c r="C24" s="137">
        <v>0</v>
      </c>
      <c r="D24" s="137">
        <v>0</v>
      </c>
      <c r="E24" s="137">
        <v>0</v>
      </c>
      <c r="F24" s="137">
        <v>0</v>
      </c>
      <c r="G24" s="137">
        <v>766269.72456070781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  <c r="V24" s="137">
        <v>0</v>
      </c>
      <c r="W24" s="137">
        <v>59789.158571401749</v>
      </c>
      <c r="X24" s="137">
        <v>0</v>
      </c>
      <c r="Y24" s="137">
        <v>0</v>
      </c>
      <c r="Z24" s="137">
        <v>0</v>
      </c>
      <c r="AA24" s="137">
        <v>0</v>
      </c>
      <c r="AB24" s="137">
        <v>0</v>
      </c>
      <c r="AC24" s="137">
        <v>0</v>
      </c>
      <c r="AD24" s="137">
        <v>0</v>
      </c>
      <c r="AE24" s="137">
        <v>826058.88313210953</v>
      </c>
    </row>
    <row r="25" spans="1:31" ht="31.5">
      <c r="A25" s="136" t="s">
        <v>589</v>
      </c>
      <c r="B25" s="137">
        <v>563295.72</v>
      </c>
      <c r="C25" s="137">
        <v>0</v>
      </c>
      <c r="D25" s="137">
        <v>842000.66</v>
      </c>
      <c r="E25" s="137">
        <v>18245936.73</v>
      </c>
      <c r="F25" s="137">
        <v>119855.47</v>
      </c>
      <c r="G25" s="137">
        <v>77274.549324399995</v>
      </c>
      <c r="H25" s="137">
        <v>171239.36772224749</v>
      </c>
      <c r="I25" s="137">
        <v>1165110.1280155473</v>
      </c>
      <c r="J25" s="137">
        <v>10295502.742335452</v>
      </c>
      <c r="K25" s="137">
        <v>6525140.111525381</v>
      </c>
      <c r="L25" s="137">
        <v>2850052.6226662504</v>
      </c>
      <c r="M25" s="137">
        <v>910227.72634882294</v>
      </c>
      <c r="N25" s="137">
        <v>10082.281794999999</v>
      </c>
      <c r="O25" s="137">
        <v>451222.65444675577</v>
      </c>
      <c r="P25" s="137">
        <v>451222.65444675577</v>
      </c>
      <c r="Q25" s="137">
        <v>0</v>
      </c>
      <c r="R25" s="137">
        <v>87523612.522221506</v>
      </c>
      <c r="S25" s="137">
        <v>87054020.043193161</v>
      </c>
      <c r="T25" s="137">
        <v>0</v>
      </c>
      <c r="U25" s="137">
        <v>591.31856326902516</v>
      </c>
      <c r="V25" s="137">
        <v>469001.16046508675</v>
      </c>
      <c r="W25" s="137">
        <v>40502.21</v>
      </c>
      <c r="X25" s="137">
        <v>60.8</v>
      </c>
      <c r="Y25" s="137">
        <v>1610958.9818986224</v>
      </c>
      <c r="Z25" s="137">
        <v>326948.76</v>
      </c>
      <c r="AA25" s="137">
        <v>901750.62</v>
      </c>
      <c r="AB25" s="137">
        <v>3346.9</v>
      </c>
      <c r="AC25" s="137">
        <v>0</v>
      </c>
      <c r="AD25" s="137">
        <v>6883865.0099999998</v>
      </c>
      <c r="AE25" s="137">
        <v>129222483.82596457</v>
      </c>
    </row>
    <row r="26" spans="1:31" ht="31.5">
      <c r="A26" s="136" t="s">
        <v>590</v>
      </c>
      <c r="B26" s="137">
        <v>0</v>
      </c>
      <c r="C26" s="137">
        <v>0</v>
      </c>
      <c r="D26" s="137">
        <v>0</v>
      </c>
      <c r="E26" s="137">
        <v>0</v>
      </c>
      <c r="F26" s="137">
        <v>10521.62</v>
      </c>
      <c r="G26" s="137">
        <v>0</v>
      </c>
      <c r="H26" s="137">
        <v>17859.95</v>
      </c>
      <c r="I26" s="137">
        <v>260625.03</v>
      </c>
      <c r="J26" s="137">
        <v>397645.12</v>
      </c>
      <c r="K26" s="137">
        <v>23642.32</v>
      </c>
      <c r="L26" s="137">
        <v>330437.53000000003</v>
      </c>
      <c r="M26" s="137">
        <v>43565.270000000004</v>
      </c>
      <c r="N26" s="137">
        <v>0</v>
      </c>
      <c r="O26" s="137">
        <v>776.14</v>
      </c>
      <c r="P26" s="137">
        <v>776.14</v>
      </c>
      <c r="Q26" s="137">
        <v>0</v>
      </c>
      <c r="R26" s="137">
        <v>-131478.76999999999</v>
      </c>
      <c r="S26" s="137">
        <v>-147614.74</v>
      </c>
      <c r="T26" s="137">
        <v>0</v>
      </c>
      <c r="U26" s="137">
        <v>0</v>
      </c>
      <c r="V26" s="137">
        <v>16135.97</v>
      </c>
      <c r="W26" s="137">
        <v>0</v>
      </c>
      <c r="X26" s="137">
        <v>0</v>
      </c>
      <c r="Y26" s="137">
        <v>-17681.049999999996</v>
      </c>
      <c r="Z26" s="137">
        <v>0</v>
      </c>
      <c r="AA26" s="137">
        <v>0</v>
      </c>
      <c r="AB26" s="137">
        <v>1134</v>
      </c>
      <c r="AC26" s="137">
        <v>0</v>
      </c>
      <c r="AD26" s="137">
        <v>0</v>
      </c>
      <c r="AE26" s="137">
        <v>539402.04</v>
      </c>
    </row>
    <row r="27" spans="1:31">
      <c r="A27" s="139" t="s">
        <v>591</v>
      </c>
      <c r="B27" s="137">
        <v>6667418.28605559</v>
      </c>
      <c r="C27" s="137">
        <v>875601.91546558705</v>
      </c>
      <c r="D27" s="137">
        <v>7031026.7060143417</v>
      </c>
      <c r="E27" s="137">
        <v>58775286.783936329</v>
      </c>
      <c r="F27" s="137">
        <v>1445266.2809395776</v>
      </c>
      <c r="G27" s="137">
        <v>3317480.6491915416</v>
      </c>
      <c r="H27" s="137">
        <v>1397819.2767913751</v>
      </c>
      <c r="I27" s="137">
        <v>1457607.5744538242</v>
      </c>
      <c r="J27" s="137">
        <v>53049371.037977941</v>
      </c>
      <c r="K27" s="137">
        <v>37227758.962292641</v>
      </c>
      <c r="L27" s="137">
        <v>7693668.0412429189</v>
      </c>
      <c r="M27" s="137">
        <v>8361275.9123419523</v>
      </c>
      <c r="N27" s="137">
        <v>-245745.87789958695</v>
      </c>
      <c r="O27" s="137">
        <v>4823895.855373593</v>
      </c>
      <c r="P27" s="137">
        <v>4380885.3253140943</v>
      </c>
      <c r="Q27" s="137">
        <v>443010.53005949926</v>
      </c>
      <c r="R27" s="137">
        <v>90604981.178411826</v>
      </c>
      <c r="S27" s="137">
        <v>90233195.281911805</v>
      </c>
      <c r="T27" s="137">
        <v>-2059378.4986082369</v>
      </c>
      <c r="U27" s="137">
        <v>1118432.5818909029</v>
      </c>
      <c r="V27" s="137">
        <v>1312731.8132173126</v>
      </c>
      <c r="W27" s="137">
        <v>1781414.6448943992</v>
      </c>
      <c r="X27" s="137">
        <v>565.22355353304374</v>
      </c>
      <c r="Y27" s="137">
        <v>8869869.4701250009</v>
      </c>
      <c r="Z27" s="137">
        <v>-537733.23398822441</v>
      </c>
      <c r="AA27" s="137">
        <v>35343109.595323041</v>
      </c>
      <c r="AB27" s="137">
        <v>2481560.4360432266</v>
      </c>
      <c r="AC27" s="137">
        <v>283115.32746675395</v>
      </c>
      <c r="AD27" s="137">
        <v>2249320.8108680267</v>
      </c>
      <c r="AE27" s="137">
        <v>279041375.90343189</v>
      </c>
    </row>
    <row r="28" spans="1:31">
      <c r="A28" s="139" t="s">
        <v>592</v>
      </c>
      <c r="B28" s="137">
        <v>6910751.1375937322</v>
      </c>
      <c r="C28" s="137">
        <v>847967.94546558685</v>
      </c>
      <c r="D28" s="137">
        <v>6690936.3746332536</v>
      </c>
      <c r="E28" s="137">
        <v>51569029.53248623</v>
      </c>
      <c r="F28" s="137">
        <v>1146904.240071289</v>
      </c>
      <c r="G28" s="137">
        <v>140682.74772525151</v>
      </c>
      <c r="H28" s="137">
        <v>947218.82361912355</v>
      </c>
      <c r="I28" s="137">
        <v>1523619.6823719144</v>
      </c>
      <c r="J28" s="137">
        <v>11596992.990762265</v>
      </c>
      <c r="K28" s="137">
        <v>4524357.601704794</v>
      </c>
      <c r="L28" s="137">
        <v>4892793.5542207267</v>
      </c>
      <c r="M28" s="137">
        <v>2841485.8098278958</v>
      </c>
      <c r="N28" s="137">
        <v>-674057.97499117744</v>
      </c>
      <c r="O28" s="137">
        <v>4575368.3583067376</v>
      </c>
      <c r="P28" s="137">
        <v>4137210.9982472388</v>
      </c>
      <c r="Q28" s="137">
        <v>438157.36005949922</v>
      </c>
      <c r="R28" s="137">
        <v>90900857.513577178</v>
      </c>
      <c r="S28" s="137">
        <v>91125802.183764219</v>
      </c>
      <c r="T28" s="137">
        <v>-3225269.8067112789</v>
      </c>
      <c r="U28" s="137">
        <v>1728296.9095645063</v>
      </c>
      <c r="V28" s="137">
        <v>1272028.2269597908</v>
      </c>
      <c r="W28" s="137">
        <v>1029015.3730397484</v>
      </c>
      <c r="X28" s="137">
        <v>58078.256768049971</v>
      </c>
      <c r="Y28" s="137">
        <v>6424752.9865601994</v>
      </c>
      <c r="Z28" s="137">
        <v>-148517.38398822569</v>
      </c>
      <c r="AA28" s="137">
        <v>25980684.515465982</v>
      </c>
      <c r="AB28" s="137">
        <v>2413885.7052008519</v>
      </c>
      <c r="AC28" s="137">
        <v>224470.32746675395</v>
      </c>
      <c r="AD28" s="137">
        <v>2875381.538014173</v>
      </c>
      <c r="AE28" s="137">
        <v>214860112.71967477</v>
      </c>
    </row>
    <row r="29" spans="1:31" ht="19.5" customHeight="1">
      <c r="A29" s="76" t="s">
        <v>812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</row>
    <row r="30" spans="1:31"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</row>
    <row r="31" spans="1:31">
      <c r="AE31" s="141"/>
    </row>
    <row r="32" spans="1:31">
      <c r="AE32" s="141"/>
    </row>
    <row r="33" spans="31:31">
      <c r="AE33" s="141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37" fitToHeight="3" orientation="landscape" r:id="rId1"/>
  <colBreaks count="1" manualBreakCount="1">
    <brk id="1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36"/>
  <sheetViews>
    <sheetView zoomScaleNormal="100" workbookViewId="0">
      <pane xSplit="1" ySplit="5" topLeftCell="B6" activePane="bottomRight" state="frozen"/>
      <selection activeCell="S42" sqref="S42"/>
      <selection pane="topRight" activeCell="S42" sqref="S42"/>
      <selection pane="bottomLeft" activeCell="S42" sqref="S42"/>
      <selection pane="bottomRight" activeCell="B6" sqref="B6"/>
    </sheetView>
  </sheetViews>
  <sheetFormatPr defaultColWidth="29.5703125" defaultRowHeight="15.75"/>
  <cols>
    <col min="1" max="1" width="58.7109375" style="153" customWidth="1"/>
    <col min="2" max="2" width="20.140625" style="142" customWidth="1"/>
    <col min="3" max="7" width="21.7109375" style="142" customWidth="1"/>
    <col min="8" max="8" width="26.7109375" style="142" customWidth="1"/>
    <col min="9" max="9" width="21.7109375" style="142" customWidth="1"/>
    <col min="10" max="10" width="18.42578125" style="142" customWidth="1"/>
    <col min="11" max="67" width="42" style="142" customWidth="1"/>
    <col min="68" max="16384" width="29.5703125" style="142"/>
  </cols>
  <sheetData>
    <row r="1" spans="1:10" ht="21" customHeight="1">
      <c r="A1" s="291" t="s">
        <v>875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0">
      <c r="A2" s="143"/>
      <c r="B2" s="144"/>
      <c r="C2" s="144"/>
      <c r="D2" s="144"/>
      <c r="E2" s="144"/>
      <c r="F2" s="144"/>
      <c r="G2" s="144"/>
      <c r="H2" s="144"/>
      <c r="I2" s="144"/>
      <c r="J2" s="225" t="s">
        <v>746</v>
      </c>
    </row>
    <row r="3" spans="1:10" s="145" customFormat="1" ht="33.75" customHeight="1">
      <c r="A3" s="295" t="s">
        <v>543</v>
      </c>
      <c r="B3" s="297" t="s">
        <v>55</v>
      </c>
      <c r="C3" s="293" t="s">
        <v>38</v>
      </c>
      <c r="D3" s="299"/>
      <c r="E3" s="292" t="s">
        <v>741</v>
      </c>
      <c r="F3" s="292"/>
      <c r="G3" s="293" t="s">
        <v>39</v>
      </c>
      <c r="H3" s="294"/>
      <c r="I3" s="292" t="s">
        <v>57</v>
      </c>
      <c r="J3" s="289" t="s">
        <v>40</v>
      </c>
    </row>
    <row r="4" spans="1:10" s="147" customFormat="1" ht="47.25">
      <c r="A4" s="296"/>
      <c r="B4" s="298"/>
      <c r="C4" s="83" t="s">
        <v>12</v>
      </c>
      <c r="D4" s="146" t="s">
        <v>41</v>
      </c>
      <c r="E4" s="146" t="s">
        <v>42</v>
      </c>
      <c r="F4" s="146" t="s">
        <v>43</v>
      </c>
      <c r="G4" s="146" t="s">
        <v>13</v>
      </c>
      <c r="H4" s="146" t="s">
        <v>50</v>
      </c>
      <c r="I4" s="292"/>
      <c r="J4" s="290"/>
    </row>
    <row r="5" spans="1:10" s="147" customFormat="1">
      <c r="A5" s="296"/>
      <c r="B5" s="148" t="s">
        <v>44</v>
      </c>
      <c r="C5" s="148" t="s">
        <v>44</v>
      </c>
      <c r="D5" s="148" t="s">
        <v>44</v>
      </c>
      <c r="E5" s="148" t="s">
        <v>44</v>
      </c>
      <c r="F5" s="148" t="s">
        <v>44</v>
      </c>
      <c r="G5" s="148" t="s">
        <v>44</v>
      </c>
      <c r="H5" s="148" t="s">
        <v>44</v>
      </c>
      <c r="I5" s="148" t="s">
        <v>44</v>
      </c>
      <c r="J5" s="148" t="s">
        <v>44</v>
      </c>
    </row>
    <row r="6" spans="1:10" ht="15.95" customHeight="1">
      <c r="A6" s="46" t="s">
        <v>19</v>
      </c>
      <c r="B6" s="47">
        <v>217401.97313286847</v>
      </c>
      <c r="C6" s="47">
        <v>6971791.5114047807</v>
      </c>
      <c r="D6" s="47">
        <v>384811.78545308893</v>
      </c>
      <c r="E6" s="47">
        <v>148731.61861001578</v>
      </c>
      <c r="F6" s="47">
        <v>346131.91667554009</v>
      </c>
      <c r="G6" s="47">
        <v>0</v>
      </c>
      <c r="H6" s="47">
        <v>2606292.9187868591</v>
      </c>
      <c r="I6" s="47">
        <v>145917.72929072249</v>
      </c>
      <c r="J6" s="47">
        <v>10821079.453353873</v>
      </c>
    </row>
    <row r="7" spans="1:10" ht="47.25">
      <c r="A7" s="46" t="s">
        <v>817</v>
      </c>
      <c r="B7" s="47">
        <v>2649.5694569366674</v>
      </c>
      <c r="C7" s="47">
        <v>398491.43120693741</v>
      </c>
      <c r="D7" s="47">
        <v>19880.400519457198</v>
      </c>
      <c r="E7" s="47">
        <v>11344.280283467291</v>
      </c>
      <c r="F7" s="47">
        <v>28372.440400553183</v>
      </c>
      <c r="G7" s="47">
        <v>0</v>
      </c>
      <c r="H7" s="47">
        <v>161250.01765735837</v>
      </c>
      <c r="I7" s="47">
        <v>4815.3768258433875</v>
      </c>
      <c r="J7" s="47">
        <v>626803.5163505536</v>
      </c>
    </row>
    <row r="8" spans="1:10" ht="15.95" customHeight="1">
      <c r="A8" s="46" t="s">
        <v>20</v>
      </c>
      <c r="B8" s="47">
        <v>511207.34888126713</v>
      </c>
      <c r="C8" s="47">
        <v>4384137.7760556145</v>
      </c>
      <c r="D8" s="47">
        <v>359253.78078697814</v>
      </c>
      <c r="E8" s="47">
        <v>117174.24761980929</v>
      </c>
      <c r="F8" s="47">
        <v>1026257.871521148</v>
      </c>
      <c r="G8" s="47">
        <v>0</v>
      </c>
      <c r="H8" s="47">
        <v>5003232.9802856892</v>
      </c>
      <c r="I8" s="47">
        <v>20910.387417393707</v>
      </c>
      <c r="J8" s="47">
        <v>11422174.392567897</v>
      </c>
    </row>
    <row r="9" spans="1:10" ht="31.5">
      <c r="A9" s="46" t="s">
        <v>21</v>
      </c>
      <c r="B9" s="47">
        <v>7108944.0926911393</v>
      </c>
      <c r="C9" s="47">
        <v>83833681.415224195</v>
      </c>
      <c r="D9" s="47">
        <v>7399871.1071765926</v>
      </c>
      <c r="E9" s="47">
        <v>2322611.905940108</v>
      </c>
      <c r="F9" s="47">
        <v>3534018.8528254097</v>
      </c>
      <c r="G9" s="47">
        <v>0</v>
      </c>
      <c r="H9" s="47">
        <v>34075168.173455425</v>
      </c>
      <c r="I9" s="47">
        <v>2507382.9078568909</v>
      </c>
      <c r="J9" s="47">
        <v>140781678.45516974</v>
      </c>
    </row>
    <row r="10" spans="1:10" ht="15.95" customHeight="1">
      <c r="A10" s="46" t="s">
        <v>22</v>
      </c>
      <c r="B10" s="47">
        <v>52594.541634778754</v>
      </c>
      <c r="C10" s="47">
        <v>463440.56065560423</v>
      </c>
      <c r="D10" s="47">
        <v>5911.909617770455</v>
      </c>
      <c r="E10" s="47">
        <v>42955.561815771078</v>
      </c>
      <c r="F10" s="47">
        <v>115595.90429999999</v>
      </c>
      <c r="G10" s="47">
        <v>0</v>
      </c>
      <c r="H10" s="47">
        <v>172240.34493551712</v>
      </c>
      <c r="I10" s="47">
        <v>302.48012109350867</v>
      </c>
      <c r="J10" s="47">
        <v>853041.30308053503</v>
      </c>
    </row>
    <row r="11" spans="1:10" ht="15.95" customHeight="1">
      <c r="A11" s="46" t="s">
        <v>23</v>
      </c>
      <c r="B11" s="47">
        <v>24173.272119474266</v>
      </c>
      <c r="C11" s="47">
        <v>7035.09</v>
      </c>
      <c r="D11" s="47">
        <v>176.42691966933793</v>
      </c>
      <c r="E11" s="47">
        <v>6531.1210544086052</v>
      </c>
      <c r="F11" s="47">
        <v>8039.7831963305171</v>
      </c>
      <c r="G11" s="47">
        <v>0</v>
      </c>
      <c r="H11" s="47">
        <v>497031.73281648604</v>
      </c>
      <c r="I11" s="47">
        <v>-1103982.356179673</v>
      </c>
      <c r="J11" s="47">
        <v>-560994.93007330422</v>
      </c>
    </row>
    <row r="12" spans="1:10" ht="15.95" customHeight="1">
      <c r="A12" s="46" t="s">
        <v>24</v>
      </c>
      <c r="B12" s="47">
        <v>382411.17</v>
      </c>
      <c r="C12" s="47">
        <v>387420.93164922058</v>
      </c>
      <c r="D12" s="47">
        <v>16199.952924235356</v>
      </c>
      <c r="E12" s="47">
        <v>18663.784241160432</v>
      </c>
      <c r="F12" s="47">
        <v>93615.343492148226</v>
      </c>
      <c r="G12" s="47">
        <v>0</v>
      </c>
      <c r="H12" s="47">
        <v>835792.17046864645</v>
      </c>
      <c r="I12" s="47">
        <v>12264.608873802517</v>
      </c>
      <c r="J12" s="47">
        <v>1746367.9616492137</v>
      </c>
    </row>
    <row r="13" spans="1:10" ht="15.95" customHeight="1">
      <c r="A13" s="46" t="s">
        <v>25</v>
      </c>
      <c r="B13" s="47">
        <v>220111.43793362699</v>
      </c>
      <c r="C13" s="47">
        <v>2373385.0842988733</v>
      </c>
      <c r="D13" s="47">
        <v>125076.40564703401</v>
      </c>
      <c r="E13" s="47">
        <v>37907.062104179349</v>
      </c>
      <c r="F13" s="47">
        <v>126084.12540434595</v>
      </c>
      <c r="G13" s="47">
        <v>0</v>
      </c>
      <c r="H13" s="47">
        <v>2249152.1268291636</v>
      </c>
      <c r="I13" s="47">
        <v>24573.754712164955</v>
      </c>
      <c r="J13" s="47">
        <v>5156289.9969293866</v>
      </c>
    </row>
    <row r="14" spans="1:10" ht="15.95" customHeight="1">
      <c r="A14" s="46" t="s">
        <v>26</v>
      </c>
      <c r="B14" s="47">
        <v>2101751.3994473075</v>
      </c>
      <c r="C14" s="47">
        <v>32178375.926660549</v>
      </c>
      <c r="D14" s="47">
        <v>3039074.1970985834</v>
      </c>
      <c r="E14" s="47">
        <v>811577.68843128532</v>
      </c>
      <c r="F14" s="47">
        <v>1788542.1064449947</v>
      </c>
      <c r="G14" s="47">
        <v>0</v>
      </c>
      <c r="H14" s="47">
        <v>18136438.257101163</v>
      </c>
      <c r="I14" s="47">
        <v>809630.13789799321</v>
      </c>
      <c r="J14" s="47">
        <v>58865389.713081874</v>
      </c>
    </row>
    <row r="15" spans="1:10" ht="15.95" customHeight="1">
      <c r="A15" s="46" t="s">
        <v>827</v>
      </c>
      <c r="B15" s="47">
        <v>942980.89633047523</v>
      </c>
      <c r="C15" s="47">
        <v>13253915.382459607</v>
      </c>
      <c r="D15" s="47">
        <v>1794406.7841815001</v>
      </c>
      <c r="E15" s="47">
        <v>512081.39979836973</v>
      </c>
      <c r="F15" s="47">
        <v>1020582.879403178</v>
      </c>
      <c r="G15" s="47">
        <v>0</v>
      </c>
      <c r="H15" s="47">
        <v>9744471.7955890298</v>
      </c>
      <c r="I15" s="47">
        <v>154422.66348092246</v>
      </c>
      <c r="J15" s="47">
        <v>27422861.801243089</v>
      </c>
    </row>
    <row r="16" spans="1:10" ht="15.95" customHeight="1">
      <c r="A16" s="46" t="s">
        <v>828</v>
      </c>
      <c r="B16" s="47">
        <v>1028659.4313137259</v>
      </c>
      <c r="C16" s="47">
        <v>14706816.102596702</v>
      </c>
      <c r="D16" s="47">
        <v>804315.4730724697</v>
      </c>
      <c r="E16" s="47">
        <v>205675.73991337913</v>
      </c>
      <c r="F16" s="47">
        <v>446045.25140587194</v>
      </c>
      <c r="G16" s="47">
        <v>0</v>
      </c>
      <c r="H16" s="47">
        <v>6078398.5903953817</v>
      </c>
      <c r="I16" s="47">
        <v>361927.06055929861</v>
      </c>
      <c r="J16" s="47">
        <v>23631837.649256825</v>
      </c>
    </row>
    <row r="17" spans="1:47" ht="15.95" customHeight="1">
      <c r="A17" s="46" t="s">
        <v>829</v>
      </c>
      <c r="B17" s="47">
        <v>91317.792670358816</v>
      </c>
      <c r="C17" s="47">
        <v>1823218.4676398719</v>
      </c>
      <c r="D17" s="47">
        <v>253687.37073266541</v>
      </c>
      <c r="E17" s="47">
        <v>39763.027143609783</v>
      </c>
      <c r="F17" s="47">
        <v>127686.73457893968</v>
      </c>
      <c r="G17" s="47">
        <v>0</v>
      </c>
      <c r="H17" s="47">
        <v>1264778.5468546788</v>
      </c>
      <c r="I17" s="47">
        <v>9949.1822140597451</v>
      </c>
      <c r="J17" s="47">
        <v>3610401.1218341836</v>
      </c>
    </row>
    <row r="18" spans="1:47" ht="15.95" customHeight="1">
      <c r="A18" s="46" t="s">
        <v>830</v>
      </c>
      <c r="B18" s="47">
        <v>38793.279132747062</v>
      </c>
      <c r="C18" s="47">
        <v>2394425.9739643647</v>
      </c>
      <c r="D18" s="47">
        <v>186664.56911194834</v>
      </c>
      <c r="E18" s="47">
        <v>54057.521575926694</v>
      </c>
      <c r="F18" s="47">
        <v>194227.24105700498</v>
      </c>
      <c r="G18" s="47">
        <v>0</v>
      </c>
      <c r="H18" s="47">
        <v>1048789.3242620698</v>
      </c>
      <c r="I18" s="47">
        <v>283331.23164371226</v>
      </c>
      <c r="J18" s="47">
        <v>4200289.1407477735</v>
      </c>
    </row>
    <row r="19" spans="1:47" ht="15.95" customHeight="1">
      <c r="A19" s="46" t="s">
        <v>27</v>
      </c>
      <c r="B19" s="47">
        <v>83049.104349533969</v>
      </c>
      <c r="C19" s="47">
        <v>2740278.2091565975</v>
      </c>
      <c r="D19" s="47">
        <v>464228.95762874541</v>
      </c>
      <c r="E19" s="47">
        <v>27682.767587276358</v>
      </c>
      <c r="F19" s="47">
        <v>256355.35377798669</v>
      </c>
      <c r="G19" s="47">
        <v>0</v>
      </c>
      <c r="H19" s="47">
        <v>1338499.9228798312</v>
      </c>
      <c r="I19" s="47">
        <v>13106.185390519031</v>
      </c>
      <c r="J19" s="47">
        <v>4923200.5007704897</v>
      </c>
    </row>
    <row r="20" spans="1:47" ht="31.5">
      <c r="A20" s="46" t="s">
        <v>831</v>
      </c>
      <c r="B20" s="47">
        <v>69905.628181204258</v>
      </c>
      <c r="C20" s="47">
        <v>2673641.2497553281</v>
      </c>
      <c r="D20" s="47">
        <v>454582.07970527827</v>
      </c>
      <c r="E20" s="47">
        <v>26178.449459032268</v>
      </c>
      <c r="F20" s="47">
        <v>252269.63921606593</v>
      </c>
      <c r="G20" s="47">
        <v>0</v>
      </c>
      <c r="H20" s="47">
        <v>1280047.1126784573</v>
      </c>
      <c r="I20" s="47">
        <v>5816.9187441121394</v>
      </c>
      <c r="J20" s="47">
        <v>4762441.0777394781</v>
      </c>
    </row>
    <row r="21" spans="1:47" ht="15.95" customHeight="1">
      <c r="A21" s="46" t="s">
        <v>832</v>
      </c>
      <c r="B21" s="47">
        <v>13143.476168329709</v>
      </c>
      <c r="C21" s="47">
        <v>66636.9594012694</v>
      </c>
      <c r="D21" s="47">
        <v>9646.8779234671565</v>
      </c>
      <c r="E21" s="47">
        <v>1504.3181282440894</v>
      </c>
      <c r="F21" s="47">
        <v>4085.7145619207408</v>
      </c>
      <c r="G21" s="47">
        <v>0</v>
      </c>
      <c r="H21" s="47">
        <v>58452.810201373759</v>
      </c>
      <c r="I21" s="47">
        <v>7289.2666464068916</v>
      </c>
      <c r="J21" s="47">
        <v>160759.42303101174</v>
      </c>
    </row>
    <row r="22" spans="1:47" ht="31.5">
      <c r="A22" s="46" t="s">
        <v>28</v>
      </c>
      <c r="B22" s="47">
        <v>15616985.789280025</v>
      </c>
      <c r="C22" s="47">
        <v>96491910.090483919</v>
      </c>
      <c r="D22" s="47">
        <v>3559171.9078618204</v>
      </c>
      <c r="E22" s="47">
        <v>1679843.8594520669</v>
      </c>
      <c r="F22" s="47">
        <v>11154029.632788237</v>
      </c>
      <c r="G22" s="47">
        <v>0</v>
      </c>
      <c r="H22" s="47">
        <v>33691182.012552001</v>
      </c>
      <c r="I22" s="47">
        <v>1090572.2822168292</v>
      </c>
      <c r="J22" s="47">
        <v>163283695.57463488</v>
      </c>
    </row>
    <row r="23" spans="1:47" ht="15.95" customHeight="1">
      <c r="A23" s="46" t="s">
        <v>818</v>
      </c>
      <c r="B23" s="47">
        <v>15159333.323559258</v>
      </c>
      <c r="C23" s="47">
        <v>94596738.90240486</v>
      </c>
      <c r="D23" s="47">
        <v>3481366.9746646276</v>
      </c>
      <c r="E23" s="47">
        <v>1625598.3658806388</v>
      </c>
      <c r="F23" s="47">
        <v>11049754.813180318</v>
      </c>
      <c r="G23" s="47">
        <v>0</v>
      </c>
      <c r="H23" s="47">
        <v>31628847.617427569</v>
      </c>
      <c r="I23" s="47">
        <v>1059100.6758180105</v>
      </c>
      <c r="J23" s="47">
        <v>158600740.67293525</v>
      </c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</row>
    <row r="24" spans="1:47" ht="15.95" customHeight="1">
      <c r="A24" s="46" t="s">
        <v>819</v>
      </c>
      <c r="B24" s="47">
        <v>146846.63625040822</v>
      </c>
      <c r="C24" s="47">
        <v>0</v>
      </c>
      <c r="D24" s="47">
        <v>-274.64999999999998</v>
      </c>
      <c r="E24" s="47">
        <v>0</v>
      </c>
      <c r="F24" s="47">
        <v>0</v>
      </c>
      <c r="G24" s="47">
        <v>0</v>
      </c>
      <c r="H24" s="47">
        <v>1200618.9162175993</v>
      </c>
      <c r="I24" s="47">
        <v>0</v>
      </c>
      <c r="J24" s="47">
        <v>1347190.9024680075</v>
      </c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</row>
    <row r="25" spans="1:47" s="151" customFormat="1" ht="15.95" customHeight="1">
      <c r="A25" s="46" t="s">
        <v>820</v>
      </c>
      <c r="B25" s="47">
        <v>33857.961561329481</v>
      </c>
      <c r="C25" s="47">
        <v>441543.17000000004</v>
      </c>
      <c r="D25" s="47">
        <v>7987.743485871797</v>
      </c>
      <c r="E25" s="47">
        <v>17284.081700000002</v>
      </c>
      <c r="F25" s="47">
        <v>56681.246593946744</v>
      </c>
      <c r="G25" s="47">
        <v>0</v>
      </c>
      <c r="H25" s="47">
        <v>174739.41580192256</v>
      </c>
      <c r="I25" s="47">
        <v>970.39240572470555</v>
      </c>
      <c r="J25" s="47">
        <v>733064.01154879527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</row>
    <row r="26" spans="1:47" ht="15.95" customHeight="1">
      <c r="A26" s="46" t="s">
        <v>821</v>
      </c>
      <c r="B26" s="47">
        <v>276947.86790903006</v>
      </c>
      <c r="C26" s="47">
        <v>1453628.0180790741</v>
      </c>
      <c r="D26" s="47">
        <v>70091.839711321241</v>
      </c>
      <c r="E26" s="47">
        <v>36961.411871428172</v>
      </c>
      <c r="F26" s="47">
        <v>47593.573013971036</v>
      </c>
      <c r="G26" s="47">
        <v>0</v>
      </c>
      <c r="H26" s="47">
        <v>686976.06310490787</v>
      </c>
      <c r="I26" s="47">
        <v>30501.213993094116</v>
      </c>
      <c r="J26" s="47">
        <v>2602699.9876828273</v>
      </c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</row>
    <row r="27" spans="1:47" ht="47.25">
      <c r="A27" s="46" t="s">
        <v>29</v>
      </c>
      <c r="B27" s="47">
        <v>0</v>
      </c>
      <c r="C27" s="47">
        <v>70334.989999999991</v>
      </c>
      <c r="D27" s="47">
        <v>0</v>
      </c>
      <c r="E27" s="47">
        <v>1620.6734771634492</v>
      </c>
      <c r="F27" s="47">
        <v>0</v>
      </c>
      <c r="G27" s="47">
        <v>0</v>
      </c>
      <c r="H27" s="47">
        <v>308574.4659368468</v>
      </c>
      <c r="I27" s="47">
        <v>109474.22274698969</v>
      </c>
      <c r="J27" s="47">
        <v>490004.3521609999</v>
      </c>
    </row>
    <row r="28" spans="1:47" ht="47.25">
      <c r="A28" s="46" t="s">
        <v>30</v>
      </c>
      <c r="B28" s="47">
        <v>1510</v>
      </c>
      <c r="C28" s="47">
        <v>36591.883248986807</v>
      </c>
      <c r="D28" s="47">
        <v>12977.364355952846</v>
      </c>
      <c r="E28" s="47">
        <v>793.23285499477788</v>
      </c>
      <c r="F28" s="47">
        <v>2027.3764959458099</v>
      </c>
      <c r="G28" s="47">
        <v>0</v>
      </c>
      <c r="H28" s="47">
        <v>78895.738906169194</v>
      </c>
      <c r="I28" s="47">
        <v>3323.4815021436557</v>
      </c>
      <c r="J28" s="47">
        <v>136119.07736419307</v>
      </c>
    </row>
    <row r="29" spans="1:47" ht="31.5">
      <c r="A29" s="46" t="s">
        <v>31</v>
      </c>
      <c r="B29" s="47">
        <v>193342.12083970368</v>
      </c>
      <c r="C29" s="47">
        <v>5868943.5387720158</v>
      </c>
      <c r="D29" s="47">
        <v>334934.91540785664</v>
      </c>
      <c r="E29" s="47">
        <v>143715.90435745716</v>
      </c>
      <c r="F29" s="47">
        <v>849681.12494937924</v>
      </c>
      <c r="G29" s="47">
        <v>0</v>
      </c>
      <c r="H29" s="47">
        <v>2736252.0108371386</v>
      </c>
      <c r="I29" s="47">
        <v>34694.383437214929</v>
      </c>
      <c r="J29" s="47">
        <v>10161563.998600764</v>
      </c>
    </row>
    <row r="30" spans="1:47">
      <c r="A30" s="46" t="s">
        <v>32</v>
      </c>
      <c r="B30" s="47">
        <v>77.665177239948434</v>
      </c>
      <c r="C30" s="47">
        <v>175765.05</v>
      </c>
      <c r="D30" s="47">
        <v>248.03950529812397</v>
      </c>
      <c r="E30" s="47">
        <v>8312.2488376754973</v>
      </c>
      <c r="F30" s="47">
        <v>190312.72786179511</v>
      </c>
      <c r="G30" s="47">
        <v>0</v>
      </c>
      <c r="H30" s="47">
        <v>666859.12588750955</v>
      </c>
      <c r="I30" s="47">
        <v>95130.836825842664</v>
      </c>
      <c r="J30" s="47">
        <v>1136705.694095361</v>
      </c>
    </row>
    <row r="31" spans="1:47" ht="15.95" customHeight="1">
      <c r="A31" s="46" t="s">
        <v>33</v>
      </c>
      <c r="B31" s="47">
        <v>158302.34949099226</v>
      </c>
      <c r="C31" s="47">
        <v>5329206.7600000007</v>
      </c>
      <c r="D31" s="47">
        <v>1836317.4395671436</v>
      </c>
      <c r="E31" s="47">
        <v>474484.52856929705</v>
      </c>
      <c r="F31" s="47">
        <v>2228440.1336522545</v>
      </c>
      <c r="G31" s="47">
        <v>0</v>
      </c>
      <c r="H31" s="47">
        <v>3069047.9557648371</v>
      </c>
      <c r="I31" s="47">
        <v>15507.491028165216</v>
      </c>
      <c r="J31" s="47">
        <v>13111306.65807269</v>
      </c>
    </row>
    <row r="32" spans="1:47" ht="15.95" customHeight="1">
      <c r="A32" s="46" t="s">
        <v>34</v>
      </c>
      <c r="B32" s="47">
        <v>64804.511449815807</v>
      </c>
      <c r="C32" s="47">
        <v>1381407.3536160726</v>
      </c>
      <c r="D32" s="47">
        <v>30516.71515109979</v>
      </c>
      <c r="E32" s="47">
        <v>64280.342193968339</v>
      </c>
      <c r="F32" s="47">
        <v>183203.03350392226</v>
      </c>
      <c r="G32" s="47">
        <v>0</v>
      </c>
      <c r="H32" s="47">
        <v>1619220.4966996131</v>
      </c>
      <c r="I32" s="47">
        <v>59040.304026448212</v>
      </c>
      <c r="J32" s="47">
        <v>3402472.756640939</v>
      </c>
    </row>
    <row r="33" spans="1:10" ht="15.95" customHeight="1">
      <c r="A33" s="46" t="s">
        <v>35</v>
      </c>
      <c r="B33" s="47">
        <v>9103.07</v>
      </c>
      <c r="C33" s="47">
        <v>381868.34</v>
      </c>
      <c r="D33" s="47">
        <v>0</v>
      </c>
      <c r="E33" s="47">
        <v>2841.6942227306781</v>
      </c>
      <c r="F33" s="47">
        <v>28794.080000000002</v>
      </c>
      <c r="G33" s="47">
        <v>0</v>
      </c>
      <c r="H33" s="47">
        <v>48991.428855045466</v>
      </c>
      <c r="I33" s="47">
        <v>0</v>
      </c>
      <c r="J33" s="47">
        <v>471598.61307777622</v>
      </c>
    </row>
    <row r="34" spans="1:10" ht="15.95" customHeight="1">
      <c r="A34" s="46" t="s">
        <v>36</v>
      </c>
      <c r="B34" s="47">
        <v>497161.85728000838</v>
      </c>
      <c r="C34" s="47">
        <v>10203155.646465486</v>
      </c>
      <c r="D34" s="47">
        <v>289098.18272763619</v>
      </c>
      <c r="E34" s="47">
        <v>61510.170828212198</v>
      </c>
      <c r="F34" s="47">
        <v>233693.42863501766</v>
      </c>
      <c r="G34" s="47">
        <v>0</v>
      </c>
      <c r="H34" s="47">
        <v>1367335.6251645708</v>
      </c>
      <c r="I34" s="47">
        <v>112547.29638057685</v>
      </c>
      <c r="J34" s="47">
        <v>12764502.207481505</v>
      </c>
    </row>
    <row r="35" spans="1:10" s="145" customFormat="1" ht="21.75" customHeight="1">
      <c r="A35" s="154" t="s">
        <v>37</v>
      </c>
      <c r="B35" s="53">
        <v>27242931.703707773</v>
      </c>
      <c r="C35" s="53">
        <v>253278730.15769184</v>
      </c>
      <c r="D35" s="53">
        <v>17857869.087829504</v>
      </c>
      <c r="E35" s="53">
        <v>5971238.4121975815</v>
      </c>
      <c r="F35" s="53">
        <v>22164822.795524452</v>
      </c>
      <c r="G35" s="53">
        <v>0</v>
      </c>
      <c r="H35" s="53">
        <v>108500207.48816252</v>
      </c>
      <c r="I35" s="53">
        <v>3950396.1335451179</v>
      </c>
      <c r="J35" s="53">
        <v>438966195.77865875</v>
      </c>
    </row>
    <row r="36" spans="1:10" ht="17.25" customHeight="1">
      <c r="A36" s="76" t="s">
        <v>812</v>
      </c>
      <c r="B36" s="152"/>
      <c r="C36" s="152"/>
      <c r="D36" s="152"/>
      <c r="E36" s="152"/>
      <c r="F36" s="152"/>
      <c r="G36" s="152"/>
      <c r="H36" s="152"/>
      <c r="I36" s="152"/>
      <c r="J36" s="152"/>
    </row>
  </sheetData>
  <mergeCells count="8">
    <mergeCell ref="J3:J4"/>
    <mergeCell ref="A1:J1"/>
    <mergeCell ref="E3:F3"/>
    <mergeCell ref="G3:H3"/>
    <mergeCell ref="I3:I4"/>
    <mergeCell ref="A3:A5"/>
    <mergeCell ref="B3:B4"/>
    <mergeCell ref="C3:D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37"/>
  <sheetViews>
    <sheetView zoomScaleNormal="10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B7" sqref="B7"/>
    </sheetView>
  </sheetViews>
  <sheetFormatPr defaultColWidth="43.28515625" defaultRowHeight="51" customHeight="1"/>
  <cols>
    <col min="1" max="1" width="58.7109375" style="156" customWidth="1"/>
    <col min="2" max="2" width="15.42578125" style="156" customWidth="1"/>
    <col min="3" max="3" width="21.7109375" style="156" customWidth="1"/>
    <col min="4" max="4" width="20.85546875" style="156" customWidth="1"/>
    <col min="5" max="5" width="15.5703125" style="156" customWidth="1"/>
    <col min="6" max="6" width="22.28515625" style="156" customWidth="1"/>
    <col min="7" max="7" width="20.28515625" style="156" customWidth="1"/>
    <col min="8" max="8" width="19.85546875" style="156" customWidth="1"/>
    <col min="9" max="9" width="21" style="156" customWidth="1"/>
    <col min="10" max="10" width="14.7109375" style="156" customWidth="1"/>
    <col min="11" max="11" width="28.140625" style="156" customWidth="1"/>
    <col min="12" max="12" width="29.85546875" style="156" customWidth="1"/>
    <col min="13" max="13" width="16.42578125" style="156" customWidth="1"/>
    <col min="14" max="14" width="15.5703125" style="156" customWidth="1"/>
    <col min="15" max="15" width="21.42578125" style="156" customWidth="1"/>
    <col min="16" max="16" width="11.5703125" style="156" customWidth="1"/>
    <col min="17" max="17" width="16.5703125" style="156" customWidth="1"/>
    <col min="18" max="18" width="14.5703125" style="156" customWidth="1"/>
    <col min="19" max="19" width="16" style="156" customWidth="1"/>
    <col min="20" max="20" width="10.7109375" style="156" customWidth="1"/>
    <col min="21" max="21" width="16.42578125" style="156" customWidth="1"/>
    <col min="22" max="22" width="24.85546875" style="156" customWidth="1"/>
    <col min="23" max="23" width="15" style="156" customWidth="1"/>
    <col min="24" max="24" width="16.5703125" style="156" customWidth="1"/>
    <col min="25" max="25" width="24.7109375" style="156" customWidth="1"/>
    <col min="26" max="26" width="11.28515625" style="156" customWidth="1"/>
    <col min="27" max="27" width="12.42578125" style="156" customWidth="1"/>
    <col min="28" max="28" width="25.5703125" style="156" customWidth="1"/>
    <col min="29" max="29" width="16.28515625" style="156" customWidth="1"/>
    <col min="30" max="16384" width="43.28515625" style="156"/>
  </cols>
  <sheetData>
    <row r="1" spans="1:39" ht="25.5">
      <c r="A1" s="88" t="s">
        <v>876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1:39" ht="25.5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225" t="s">
        <v>746</v>
      </c>
    </row>
    <row r="3" spans="1:39" ht="32.25" customHeight="1">
      <c r="A3" s="300" t="s">
        <v>599</v>
      </c>
      <c r="B3" s="300" t="s">
        <v>45</v>
      </c>
      <c r="C3" s="300"/>
      <c r="D3" s="300"/>
      <c r="E3" s="300" t="s">
        <v>843</v>
      </c>
      <c r="F3" s="300"/>
      <c r="G3" s="300"/>
      <c r="H3" s="300" t="s">
        <v>75</v>
      </c>
      <c r="I3" s="300"/>
      <c r="J3" s="300"/>
      <c r="K3" s="300" t="s">
        <v>7</v>
      </c>
      <c r="L3" s="300"/>
      <c r="M3" s="300" t="s">
        <v>46</v>
      </c>
      <c r="N3" s="300"/>
      <c r="O3" s="303" t="s">
        <v>5</v>
      </c>
      <c r="P3" s="301" t="s">
        <v>61</v>
      </c>
      <c r="Q3" s="301"/>
      <c r="R3" s="301"/>
      <c r="S3" s="301"/>
      <c r="T3" s="300" t="s">
        <v>840</v>
      </c>
      <c r="U3" s="300"/>
      <c r="V3" s="300"/>
      <c r="W3" s="300"/>
      <c r="X3" s="300"/>
      <c r="Y3" s="300"/>
      <c r="Z3" s="300" t="s">
        <v>6</v>
      </c>
      <c r="AA3" s="300"/>
      <c r="AB3" s="301" t="s">
        <v>833</v>
      </c>
      <c r="AC3" s="301" t="s">
        <v>607</v>
      </c>
      <c r="AD3" s="157"/>
      <c r="AE3" s="157"/>
      <c r="AF3" s="157"/>
      <c r="AG3" s="157"/>
      <c r="AH3" s="157"/>
      <c r="AI3" s="157"/>
      <c r="AJ3" s="157"/>
      <c r="AK3" s="157"/>
      <c r="AL3" s="157"/>
      <c r="AM3" s="157"/>
    </row>
    <row r="4" spans="1:39" s="157" customFormat="1" ht="32.25" customHeight="1">
      <c r="A4" s="300"/>
      <c r="B4" s="300" t="s">
        <v>76</v>
      </c>
      <c r="C4" s="300"/>
      <c r="D4" s="300" t="s">
        <v>78</v>
      </c>
      <c r="E4" s="300" t="s">
        <v>79</v>
      </c>
      <c r="F4" s="300"/>
      <c r="G4" s="300" t="s">
        <v>80</v>
      </c>
      <c r="H4" s="300" t="s">
        <v>333</v>
      </c>
      <c r="I4" s="300" t="s">
        <v>335</v>
      </c>
      <c r="J4" s="300" t="s">
        <v>336</v>
      </c>
      <c r="K4" s="300"/>
      <c r="L4" s="300"/>
      <c r="M4" s="300" t="s">
        <v>48</v>
      </c>
      <c r="N4" s="300" t="s">
        <v>841</v>
      </c>
      <c r="O4" s="304"/>
      <c r="P4" s="301" t="s">
        <v>62</v>
      </c>
      <c r="Q4" s="301"/>
      <c r="R4" s="301" t="s">
        <v>63</v>
      </c>
      <c r="S4" s="301"/>
      <c r="T4" s="302" t="s">
        <v>64</v>
      </c>
      <c r="U4" s="302"/>
      <c r="V4" s="302"/>
      <c r="W4" s="302" t="s">
        <v>65</v>
      </c>
      <c r="X4" s="302"/>
      <c r="Y4" s="302"/>
      <c r="Z4" s="302" t="s">
        <v>64</v>
      </c>
      <c r="AA4" s="302" t="s">
        <v>65</v>
      </c>
      <c r="AB4" s="301"/>
      <c r="AC4" s="301"/>
      <c r="AD4" s="156"/>
      <c r="AE4" s="156"/>
      <c r="AF4" s="156"/>
      <c r="AG4" s="156"/>
      <c r="AH4" s="156"/>
      <c r="AI4" s="156"/>
      <c r="AJ4" s="156"/>
      <c r="AK4" s="156"/>
      <c r="AL4" s="156"/>
      <c r="AM4" s="156"/>
    </row>
    <row r="5" spans="1:39" ht="66" customHeight="1">
      <c r="A5" s="300"/>
      <c r="B5" s="158" t="s">
        <v>77</v>
      </c>
      <c r="C5" s="158" t="s">
        <v>499</v>
      </c>
      <c r="D5" s="300"/>
      <c r="E5" s="158" t="s">
        <v>77</v>
      </c>
      <c r="F5" s="158" t="s">
        <v>500</v>
      </c>
      <c r="G5" s="300"/>
      <c r="H5" s="300"/>
      <c r="I5" s="300"/>
      <c r="J5" s="300"/>
      <c r="K5" s="158" t="s">
        <v>330</v>
      </c>
      <c r="L5" s="158" t="s">
        <v>329</v>
      </c>
      <c r="M5" s="300"/>
      <c r="N5" s="300"/>
      <c r="O5" s="305"/>
      <c r="P5" s="159" t="s">
        <v>54</v>
      </c>
      <c r="Q5" s="159" t="s">
        <v>337</v>
      </c>
      <c r="R5" s="159" t="s">
        <v>66</v>
      </c>
      <c r="S5" s="159" t="s">
        <v>337</v>
      </c>
      <c r="T5" s="159" t="s">
        <v>54</v>
      </c>
      <c r="U5" s="159" t="s">
        <v>338</v>
      </c>
      <c r="V5" s="159" t="s">
        <v>339</v>
      </c>
      <c r="W5" s="158" t="s">
        <v>66</v>
      </c>
      <c r="X5" s="158" t="s">
        <v>340</v>
      </c>
      <c r="Y5" s="159" t="s">
        <v>341</v>
      </c>
      <c r="Z5" s="302"/>
      <c r="AA5" s="302"/>
      <c r="AB5" s="301"/>
      <c r="AC5" s="301"/>
    </row>
    <row r="6" spans="1:39" ht="15.75">
      <c r="A6" s="46" t="s">
        <v>19</v>
      </c>
      <c r="B6" s="47">
        <v>605531</v>
      </c>
      <c r="C6" s="47">
        <v>364556</v>
      </c>
      <c r="D6" s="47">
        <v>624235</v>
      </c>
      <c r="E6" s="47">
        <v>3290333</v>
      </c>
      <c r="F6" s="47">
        <v>1827049</v>
      </c>
      <c r="G6" s="47">
        <v>2249404</v>
      </c>
      <c r="H6" s="47">
        <v>27679278.092732091</v>
      </c>
      <c r="I6" s="47">
        <v>25033585.124890625</v>
      </c>
      <c r="J6" s="47">
        <v>213843.28000000006</v>
      </c>
      <c r="K6" s="47">
        <v>1155449.8600000001</v>
      </c>
      <c r="L6" s="47">
        <v>2122109.5500000003</v>
      </c>
      <c r="M6" s="47">
        <v>25012900.255410239</v>
      </c>
      <c r="N6" s="47">
        <v>15297232.110476203</v>
      </c>
      <c r="O6" s="47">
        <v>396185.55075461109</v>
      </c>
      <c r="P6" s="47">
        <v>225885.64300000004</v>
      </c>
      <c r="Q6" s="47">
        <v>2977</v>
      </c>
      <c r="R6" s="47">
        <v>8092540.4530689996</v>
      </c>
      <c r="S6" s="47">
        <v>5008974.2550689997</v>
      </c>
      <c r="T6" s="47">
        <v>5355.5001000000002</v>
      </c>
      <c r="U6" s="47">
        <v>2903.0001000000002</v>
      </c>
      <c r="V6" s="47">
        <v>733.5</v>
      </c>
      <c r="W6" s="47">
        <v>5639064.3700000001</v>
      </c>
      <c r="X6" s="47">
        <v>4349870.4462079173</v>
      </c>
      <c r="Y6" s="47">
        <v>1595262.249349935</v>
      </c>
      <c r="Z6" s="47">
        <v>1391</v>
      </c>
      <c r="AA6" s="47">
        <v>2661115.0009999997</v>
      </c>
      <c r="AB6" s="47">
        <v>113837.04999999999</v>
      </c>
      <c r="AC6" s="47">
        <v>0</v>
      </c>
    </row>
    <row r="7" spans="1:39" ht="47.25">
      <c r="A7" s="46" t="s">
        <v>532</v>
      </c>
      <c r="B7" s="47">
        <v>28899</v>
      </c>
      <c r="C7" s="47">
        <v>16153</v>
      </c>
      <c r="D7" s="47">
        <v>17036</v>
      </c>
      <c r="E7" s="47">
        <v>426425</v>
      </c>
      <c r="F7" s="47">
        <v>241456</v>
      </c>
      <c r="G7" s="47">
        <v>265593</v>
      </c>
      <c r="H7" s="47">
        <v>1846741.27</v>
      </c>
      <c r="I7" s="47">
        <v>1574829.6500000004</v>
      </c>
      <c r="J7" s="47">
        <v>0</v>
      </c>
      <c r="K7" s="47">
        <v>170969.24000000005</v>
      </c>
      <c r="L7" s="47">
        <v>134644.54999999999</v>
      </c>
      <c r="M7" s="47">
        <v>1542955.14</v>
      </c>
      <c r="N7" s="47">
        <v>936318.51</v>
      </c>
      <c r="O7" s="47">
        <v>26325.27259999996</v>
      </c>
      <c r="P7" s="47">
        <v>22</v>
      </c>
      <c r="Q7" s="47">
        <v>15</v>
      </c>
      <c r="R7" s="47">
        <v>299201.52</v>
      </c>
      <c r="S7" s="47">
        <v>244501.52</v>
      </c>
      <c r="T7" s="47">
        <v>9</v>
      </c>
      <c r="U7" s="47">
        <v>7</v>
      </c>
      <c r="V7" s="47">
        <v>5</v>
      </c>
      <c r="W7" s="47">
        <v>53033.33</v>
      </c>
      <c r="X7" s="47">
        <v>50333.33</v>
      </c>
      <c r="Y7" s="47">
        <v>36333.33</v>
      </c>
      <c r="Z7" s="47">
        <v>13</v>
      </c>
      <c r="AA7" s="47">
        <v>27582</v>
      </c>
      <c r="AB7" s="47">
        <v>0</v>
      </c>
      <c r="AC7" s="47">
        <v>0</v>
      </c>
    </row>
    <row r="8" spans="1:39" ht="15.75">
      <c r="A8" s="46" t="s">
        <v>20</v>
      </c>
      <c r="B8" s="47">
        <v>98387</v>
      </c>
      <c r="C8" s="47">
        <v>52422</v>
      </c>
      <c r="D8" s="47">
        <v>58950</v>
      </c>
      <c r="E8" s="47">
        <v>449608</v>
      </c>
      <c r="F8" s="47">
        <v>341559</v>
      </c>
      <c r="G8" s="47">
        <v>369272</v>
      </c>
      <c r="H8" s="47">
        <v>43931837.839099824</v>
      </c>
      <c r="I8" s="47">
        <v>41708922.159099683</v>
      </c>
      <c r="J8" s="47">
        <v>2516126.2199999942</v>
      </c>
      <c r="K8" s="47">
        <v>1795566.8699999996</v>
      </c>
      <c r="L8" s="47">
        <v>2035565.0900000054</v>
      </c>
      <c r="M8" s="47">
        <v>35863317.799782023</v>
      </c>
      <c r="N8" s="47">
        <v>15439883.831958551</v>
      </c>
      <c r="O8" s="47">
        <v>734810.64617022662</v>
      </c>
      <c r="P8" s="47">
        <v>3449350.5900000008</v>
      </c>
      <c r="Q8" s="47">
        <v>40212</v>
      </c>
      <c r="R8" s="47">
        <v>18385974.421574969</v>
      </c>
      <c r="S8" s="47">
        <v>2262844.1022000001</v>
      </c>
      <c r="T8" s="47">
        <v>271354.36569999997</v>
      </c>
      <c r="U8" s="47">
        <v>61506.865700000002</v>
      </c>
      <c r="V8" s="47">
        <v>20598</v>
      </c>
      <c r="W8" s="47">
        <v>20257914.150000051</v>
      </c>
      <c r="X8" s="47">
        <v>4817422.4921999918</v>
      </c>
      <c r="Y8" s="47">
        <v>2522812.5699999956</v>
      </c>
      <c r="Z8" s="47">
        <v>29790</v>
      </c>
      <c r="AA8" s="47">
        <v>2078709.9000000004</v>
      </c>
      <c r="AB8" s="47">
        <v>2712.63</v>
      </c>
      <c r="AC8" s="47">
        <v>6602.41</v>
      </c>
    </row>
    <row r="9" spans="1:39" ht="31.5">
      <c r="A9" s="46" t="s">
        <v>21</v>
      </c>
      <c r="B9" s="47">
        <v>614971</v>
      </c>
      <c r="C9" s="47">
        <v>356843</v>
      </c>
      <c r="D9" s="47">
        <v>621760</v>
      </c>
      <c r="E9" s="47">
        <v>933524</v>
      </c>
      <c r="F9" s="47">
        <v>549496</v>
      </c>
      <c r="G9" s="47">
        <v>637387</v>
      </c>
      <c r="H9" s="47">
        <v>352174411.87000006</v>
      </c>
      <c r="I9" s="47">
        <v>327469380.89702457</v>
      </c>
      <c r="J9" s="47">
        <v>227962.26</v>
      </c>
      <c r="K9" s="47">
        <v>11812620.140000001</v>
      </c>
      <c r="L9" s="47">
        <v>5618781.3900000015</v>
      </c>
      <c r="M9" s="47">
        <v>327022606.47294128</v>
      </c>
      <c r="N9" s="47">
        <v>165144313.68916383</v>
      </c>
      <c r="O9" s="47">
        <v>5584394.2898588246</v>
      </c>
      <c r="P9" s="47">
        <v>203303.9601</v>
      </c>
      <c r="Q9" s="47">
        <v>6542</v>
      </c>
      <c r="R9" s="47">
        <v>177585747.7578204</v>
      </c>
      <c r="S9" s="47">
        <v>7279219.187385397</v>
      </c>
      <c r="T9" s="47">
        <v>170358.03339999999</v>
      </c>
      <c r="U9" s="47">
        <v>65150.646200000003</v>
      </c>
      <c r="V9" s="47">
        <v>61820.530599999998</v>
      </c>
      <c r="W9" s="47">
        <v>164636861.21999988</v>
      </c>
      <c r="X9" s="47">
        <v>79621622.09255968</v>
      </c>
      <c r="Y9" s="47">
        <v>76379593.08759667</v>
      </c>
      <c r="Z9" s="47">
        <v>24116</v>
      </c>
      <c r="AA9" s="47">
        <v>16768049.202267302</v>
      </c>
      <c r="AB9" s="47">
        <v>122378.18</v>
      </c>
      <c r="AC9" s="47">
        <v>29320732.518669296</v>
      </c>
    </row>
    <row r="10" spans="1:39" ht="15.75" customHeight="1">
      <c r="A10" s="46" t="s">
        <v>22</v>
      </c>
      <c r="B10" s="47">
        <v>58</v>
      </c>
      <c r="C10" s="47">
        <v>45</v>
      </c>
      <c r="D10" s="47">
        <v>47</v>
      </c>
      <c r="E10" s="47">
        <v>0</v>
      </c>
      <c r="F10" s="47">
        <v>0</v>
      </c>
      <c r="G10" s="47">
        <v>0</v>
      </c>
      <c r="H10" s="47">
        <v>3009850.75</v>
      </c>
      <c r="I10" s="47">
        <v>2991200.4634350003</v>
      </c>
      <c r="J10" s="47">
        <v>0</v>
      </c>
      <c r="K10" s="47">
        <v>2400</v>
      </c>
      <c r="L10" s="47">
        <v>0</v>
      </c>
      <c r="M10" s="47">
        <v>2557400.5599999996</v>
      </c>
      <c r="N10" s="47">
        <v>1294222.8699999999</v>
      </c>
      <c r="O10" s="47">
        <v>51207.33</v>
      </c>
      <c r="P10" s="47">
        <v>31</v>
      </c>
      <c r="Q10" s="47">
        <v>3</v>
      </c>
      <c r="R10" s="47">
        <v>836751.83000000007</v>
      </c>
      <c r="S10" s="47">
        <v>35891.86</v>
      </c>
      <c r="T10" s="47">
        <v>12</v>
      </c>
      <c r="U10" s="47">
        <v>9</v>
      </c>
      <c r="V10" s="47">
        <v>8</v>
      </c>
      <c r="W10" s="47">
        <v>259524.55</v>
      </c>
      <c r="X10" s="47">
        <v>247286.82500000001</v>
      </c>
      <c r="Y10" s="47">
        <v>238961.16499999998</v>
      </c>
      <c r="Z10" s="47">
        <v>18</v>
      </c>
      <c r="AA10" s="47">
        <v>64709.82</v>
      </c>
      <c r="AB10" s="47">
        <v>587.22</v>
      </c>
      <c r="AC10" s="47">
        <v>31663.199999999997</v>
      </c>
    </row>
    <row r="11" spans="1:39" ht="15.75" customHeight="1">
      <c r="A11" s="46" t="s">
        <v>23</v>
      </c>
      <c r="B11" s="47">
        <v>37</v>
      </c>
      <c r="C11" s="47">
        <v>23</v>
      </c>
      <c r="D11" s="47">
        <v>28</v>
      </c>
      <c r="E11" s="47">
        <v>76</v>
      </c>
      <c r="F11" s="47">
        <v>13</v>
      </c>
      <c r="G11" s="47">
        <v>13</v>
      </c>
      <c r="H11" s="47">
        <v>1218401.71</v>
      </c>
      <c r="I11" s="47">
        <v>1197119.7600000002</v>
      </c>
      <c r="J11" s="47">
        <v>0</v>
      </c>
      <c r="K11" s="47">
        <v>55976.17</v>
      </c>
      <c r="L11" s="47">
        <v>0</v>
      </c>
      <c r="M11" s="47">
        <v>2626422.84</v>
      </c>
      <c r="N11" s="47">
        <v>516611.98</v>
      </c>
      <c r="O11" s="47">
        <v>164.23999999999998</v>
      </c>
      <c r="P11" s="47">
        <v>0</v>
      </c>
      <c r="Q11" s="47">
        <v>0</v>
      </c>
      <c r="R11" s="47">
        <v>0</v>
      </c>
      <c r="S11" s="47">
        <v>0</v>
      </c>
      <c r="T11" s="47">
        <v>2</v>
      </c>
      <c r="U11" s="47">
        <v>2</v>
      </c>
      <c r="V11" s="47">
        <v>2</v>
      </c>
      <c r="W11" s="47">
        <v>144997.06</v>
      </c>
      <c r="X11" s="47">
        <v>144997.06</v>
      </c>
      <c r="Y11" s="47">
        <v>144997.06</v>
      </c>
      <c r="Z11" s="47">
        <v>2</v>
      </c>
      <c r="AA11" s="47">
        <v>897916.5</v>
      </c>
      <c r="AB11" s="47">
        <v>2558.7800000000002</v>
      </c>
      <c r="AC11" s="47">
        <v>0</v>
      </c>
    </row>
    <row r="12" spans="1:39" ht="15.75">
      <c r="A12" s="46" t="s">
        <v>24</v>
      </c>
      <c r="B12" s="47">
        <v>395</v>
      </c>
      <c r="C12" s="47">
        <v>325</v>
      </c>
      <c r="D12" s="47">
        <v>361</v>
      </c>
      <c r="E12" s="47">
        <v>313</v>
      </c>
      <c r="F12" s="47">
        <v>240</v>
      </c>
      <c r="G12" s="47">
        <v>268</v>
      </c>
      <c r="H12" s="47">
        <v>4559676.6542558996</v>
      </c>
      <c r="I12" s="47">
        <v>4460001.1942559006</v>
      </c>
      <c r="J12" s="47">
        <v>94290</v>
      </c>
      <c r="K12" s="47">
        <v>52977.529999999992</v>
      </c>
      <c r="L12" s="47">
        <v>532826.80000000005</v>
      </c>
      <c r="M12" s="47">
        <v>2723540.1</v>
      </c>
      <c r="N12" s="47">
        <v>1100706.5299999998</v>
      </c>
      <c r="O12" s="47">
        <v>334</v>
      </c>
      <c r="P12" s="47">
        <v>24</v>
      </c>
      <c r="Q12" s="47">
        <v>13</v>
      </c>
      <c r="R12" s="47">
        <v>750475.87864050001</v>
      </c>
      <c r="S12" s="47">
        <v>323930.74</v>
      </c>
      <c r="T12" s="47">
        <v>18.9558</v>
      </c>
      <c r="U12" s="47">
        <v>14.9558</v>
      </c>
      <c r="V12" s="47">
        <v>13.993</v>
      </c>
      <c r="W12" s="47">
        <v>504333.88497020002</v>
      </c>
      <c r="X12" s="47">
        <v>427693.44</v>
      </c>
      <c r="Y12" s="47">
        <v>401842.19</v>
      </c>
      <c r="Z12" s="47">
        <v>7</v>
      </c>
      <c r="AA12" s="47">
        <v>1001876.1</v>
      </c>
      <c r="AB12" s="47">
        <v>58876.75</v>
      </c>
      <c r="AC12" s="47">
        <v>0</v>
      </c>
    </row>
    <row r="13" spans="1:39" ht="15.75" customHeight="1">
      <c r="A13" s="46" t="s">
        <v>25</v>
      </c>
      <c r="B13" s="47">
        <v>21007</v>
      </c>
      <c r="C13" s="47">
        <v>18844</v>
      </c>
      <c r="D13" s="47">
        <v>25746</v>
      </c>
      <c r="E13" s="47">
        <v>4214</v>
      </c>
      <c r="F13" s="47">
        <v>2870</v>
      </c>
      <c r="G13" s="47">
        <v>61239</v>
      </c>
      <c r="H13" s="47">
        <v>11572563.918704199</v>
      </c>
      <c r="I13" s="47">
        <v>7617170.7761519011</v>
      </c>
      <c r="J13" s="47">
        <v>152642.5</v>
      </c>
      <c r="K13" s="47">
        <v>652636.35000000009</v>
      </c>
      <c r="L13" s="47">
        <v>128859.38</v>
      </c>
      <c r="M13" s="47">
        <v>9579923.5</v>
      </c>
      <c r="N13" s="47">
        <v>7598388.7093011001</v>
      </c>
      <c r="O13" s="47">
        <v>60786.023999999998</v>
      </c>
      <c r="P13" s="47">
        <v>918</v>
      </c>
      <c r="Q13" s="47">
        <v>300</v>
      </c>
      <c r="R13" s="47">
        <v>5784162.2105418025</v>
      </c>
      <c r="S13" s="47">
        <v>786385.4031818998</v>
      </c>
      <c r="T13" s="47">
        <v>722</v>
      </c>
      <c r="U13" s="47">
        <v>361</v>
      </c>
      <c r="V13" s="47">
        <v>125</v>
      </c>
      <c r="W13" s="47">
        <v>3419442.6474312008</v>
      </c>
      <c r="X13" s="47">
        <v>1227221.8348037396</v>
      </c>
      <c r="Y13" s="47">
        <v>883797.95992914226</v>
      </c>
      <c r="Z13" s="47">
        <v>135</v>
      </c>
      <c r="AA13" s="47">
        <v>737288.09374880011</v>
      </c>
      <c r="AB13" s="47">
        <v>5913.2599999999993</v>
      </c>
      <c r="AC13" s="47">
        <v>293228.81000000006</v>
      </c>
    </row>
    <row r="14" spans="1:39" ht="15.75" customHeight="1">
      <c r="A14" s="46" t="s">
        <v>26</v>
      </c>
      <c r="B14" s="47">
        <v>766694</v>
      </c>
      <c r="C14" s="47">
        <v>341311</v>
      </c>
      <c r="D14" s="47">
        <v>356195</v>
      </c>
      <c r="E14" s="47">
        <v>368520.4</v>
      </c>
      <c r="F14" s="47">
        <v>125211.4</v>
      </c>
      <c r="G14" s="47">
        <v>129153.4</v>
      </c>
      <c r="H14" s="47">
        <v>171359568.53582916</v>
      </c>
      <c r="I14" s="47">
        <v>153447247.34654441</v>
      </c>
      <c r="J14" s="47">
        <v>8509198.1069226023</v>
      </c>
      <c r="K14" s="47">
        <v>2652132.3692999999</v>
      </c>
      <c r="L14" s="47">
        <v>4804020.1833999734</v>
      </c>
      <c r="M14" s="47">
        <v>139422875.39500102</v>
      </c>
      <c r="N14" s="47">
        <v>77753576.180213809</v>
      </c>
      <c r="O14" s="47">
        <v>2604401.7393309022</v>
      </c>
      <c r="P14" s="47">
        <v>261847.18999999997</v>
      </c>
      <c r="Q14" s="47">
        <v>1869</v>
      </c>
      <c r="R14" s="47">
        <v>50967736.657700486</v>
      </c>
      <c r="S14" s="47">
        <v>8531887.4959191009</v>
      </c>
      <c r="T14" s="47">
        <v>16483.885699999999</v>
      </c>
      <c r="U14" s="47">
        <v>3558.9998999999998</v>
      </c>
      <c r="V14" s="47">
        <v>2819.9998999999998</v>
      </c>
      <c r="W14" s="47">
        <v>30866218.304511804</v>
      </c>
      <c r="X14" s="47">
        <v>18541884.361280683</v>
      </c>
      <c r="Y14" s="47">
        <v>15496506.709949357</v>
      </c>
      <c r="Z14" s="47">
        <v>4275</v>
      </c>
      <c r="AA14" s="47">
        <v>8954755.9896000009</v>
      </c>
      <c r="AB14" s="47">
        <v>2077312.9708750001</v>
      </c>
      <c r="AC14" s="47">
        <v>286847.7575524</v>
      </c>
    </row>
    <row r="15" spans="1:39" ht="15.75" customHeight="1">
      <c r="A15" s="46" t="s">
        <v>837</v>
      </c>
      <c r="B15" s="47">
        <v>33593</v>
      </c>
      <c r="C15" s="47">
        <v>18296</v>
      </c>
      <c r="D15" s="47">
        <v>19340</v>
      </c>
      <c r="E15" s="47">
        <v>29242</v>
      </c>
      <c r="F15" s="47">
        <v>13269</v>
      </c>
      <c r="G15" s="47">
        <v>14148</v>
      </c>
      <c r="H15" s="47">
        <v>100261980.86381504</v>
      </c>
      <c r="I15" s="47">
        <v>87366173.150429904</v>
      </c>
      <c r="J15" s="47">
        <v>2597626.3000000003</v>
      </c>
      <c r="K15" s="47">
        <v>996871.66</v>
      </c>
      <c r="L15" s="47">
        <v>1486048.5599999735</v>
      </c>
      <c r="M15" s="47">
        <v>77659049.187901005</v>
      </c>
      <c r="N15" s="47">
        <v>40693199.876274489</v>
      </c>
      <c r="O15" s="47">
        <v>1433336.9304901962</v>
      </c>
      <c r="P15" s="47">
        <v>240341.18999999997</v>
      </c>
      <c r="Q15" s="47">
        <v>453</v>
      </c>
      <c r="R15" s="47">
        <v>23471780.600000001</v>
      </c>
      <c r="S15" s="47">
        <v>4735575.38</v>
      </c>
      <c r="T15" s="47">
        <v>2004</v>
      </c>
      <c r="U15" s="47">
        <v>934</v>
      </c>
      <c r="V15" s="47">
        <v>795</v>
      </c>
      <c r="W15" s="47">
        <v>15629641.470000004</v>
      </c>
      <c r="X15" s="47">
        <v>11893896.420733267</v>
      </c>
      <c r="Y15" s="47">
        <v>9692019.7924591117</v>
      </c>
      <c r="Z15" s="47">
        <v>800</v>
      </c>
      <c r="AA15" s="47">
        <v>2609477.5995999998</v>
      </c>
      <c r="AB15" s="47">
        <v>1919637.4551249999</v>
      </c>
      <c r="AC15" s="47">
        <v>100892.34755240001</v>
      </c>
    </row>
    <row r="16" spans="1:39" ht="15.75">
      <c r="A16" s="46" t="s">
        <v>838</v>
      </c>
      <c r="B16" s="47">
        <v>724673</v>
      </c>
      <c r="C16" s="47">
        <v>318393</v>
      </c>
      <c r="D16" s="47">
        <v>331181</v>
      </c>
      <c r="E16" s="47">
        <v>335243.40000000002</v>
      </c>
      <c r="F16" s="47">
        <v>109214.39999999999</v>
      </c>
      <c r="G16" s="47">
        <v>112256.4</v>
      </c>
      <c r="H16" s="47">
        <v>50544248.920531988</v>
      </c>
      <c r="I16" s="47">
        <v>47457019.112657137</v>
      </c>
      <c r="J16" s="47">
        <v>3795482.5220896001</v>
      </c>
      <c r="K16" s="47">
        <v>1318859.5092999998</v>
      </c>
      <c r="L16" s="47">
        <v>1297642.0834000001</v>
      </c>
      <c r="M16" s="47">
        <v>44625698.0198</v>
      </c>
      <c r="N16" s="47">
        <v>25211332.537626315</v>
      </c>
      <c r="O16" s="47">
        <v>921002.12984070694</v>
      </c>
      <c r="P16" s="47">
        <v>20995</v>
      </c>
      <c r="Q16" s="47">
        <v>1381</v>
      </c>
      <c r="R16" s="47">
        <v>19979797.815012895</v>
      </c>
      <c r="S16" s="47">
        <v>835903.74043750006</v>
      </c>
      <c r="T16" s="47">
        <v>14258.8858</v>
      </c>
      <c r="U16" s="47">
        <v>2537</v>
      </c>
      <c r="V16" s="47">
        <v>1959</v>
      </c>
      <c r="W16" s="47">
        <v>10945668.799191799</v>
      </c>
      <c r="X16" s="47">
        <v>3460546.009565895</v>
      </c>
      <c r="Y16" s="47">
        <v>2927528.4815913448</v>
      </c>
      <c r="Z16" s="47">
        <v>3374</v>
      </c>
      <c r="AA16" s="47">
        <v>2555256.5299999993</v>
      </c>
      <c r="AB16" s="47">
        <v>130261.16574999999</v>
      </c>
      <c r="AC16" s="47">
        <v>185594.41</v>
      </c>
    </row>
    <row r="17" spans="1:39" ht="15.75">
      <c r="A17" s="46" t="s">
        <v>839</v>
      </c>
      <c r="B17" s="47">
        <v>5888</v>
      </c>
      <c r="C17" s="47">
        <v>2637</v>
      </c>
      <c r="D17" s="47">
        <v>2880</v>
      </c>
      <c r="E17" s="47">
        <v>891</v>
      </c>
      <c r="F17" s="47">
        <v>336</v>
      </c>
      <c r="G17" s="47">
        <v>350</v>
      </c>
      <c r="H17" s="47">
        <v>8657057.5700000003</v>
      </c>
      <c r="I17" s="47">
        <v>7366317.8876752397</v>
      </c>
      <c r="J17" s="47">
        <v>2115828.284833</v>
      </c>
      <c r="K17" s="47">
        <v>149789.75999999998</v>
      </c>
      <c r="L17" s="47">
        <v>102275.45999999999</v>
      </c>
      <c r="M17" s="47">
        <v>7821137.8599999994</v>
      </c>
      <c r="N17" s="47">
        <v>4760245.8320130007</v>
      </c>
      <c r="O17" s="47">
        <v>89399.948199999999</v>
      </c>
      <c r="P17" s="47">
        <v>217</v>
      </c>
      <c r="Q17" s="47">
        <v>32</v>
      </c>
      <c r="R17" s="47">
        <v>4086649.5654815999</v>
      </c>
      <c r="S17" s="47">
        <v>2899268.9454816002</v>
      </c>
      <c r="T17" s="47">
        <v>181</v>
      </c>
      <c r="U17" s="47">
        <v>84</v>
      </c>
      <c r="V17" s="47">
        <v>62</v>
      </c>
      <c r="W17" s="47">
        <v>3207845.0000000005</v>
      </c>
      <c r="X17" s="47">
        <v>3033870.780981523</v>
      </c>
      <c r="Y17" s="47">
        <v>2723387.2858989034</v>
      </c>
      <c r="Z17" s="47">
        <v>58</v>
      </c>
      <c r="AA17" s="47">
        <v>3550253.8600000003</v>
      </c>
      <c r="AB17" s="47">
        <v>6356.5599999999995</v>
      </c>
      <c r="AC17" s="47">
        <v>361</v>
      </c>
    </row>
    <row r="18" spans="1:39" ht="15.75">
      <c r="A18" s="46" t="s">
        <v>836</v>
      </c>
      <c r="B18" s="47">
        <v>2540</v>
      </c>
      <c r="C18" s="47">
        <v>1985</v>
      </c>
      <c r="D18" s="47">
        <v>2794</v>
      </c>
      <c r="E18" s="47">
        <v>3144</v>
      </c>
      <c r="F18" s="47">
        <v>2392</v>
      </c>
      <c r="G18" s="47">
        <v>2399</v>
      </c>
      <c r="H18" s="47">
        <v>11896281.181482099</v>
      </c>
      <c r="I18" s="47">
        <v>11257737.195782097</v>
      </c>
      <c r="J18" s="47">
        <v>261</v>
      </c>
      <c r="K18" s="47">
        <v>186611.44</v>
      </c>
      <c r="L18" s="47">
        <v>1918054.0799999996</v>
      </c>
      <c r="M18" s="47">
        <v>9316990.3272999991</v>
      </c>
      <c r="N18" s="47">
        <v>7088797.9342999998</v>
      </c>
      <c r="O18" s="47">
        <v>160662.73079999999</v>
      </c>
      <c r="P18" s="47">
        <v>294</v>
      </c>
      <c r="Q18" s="47">
        <v>3</v>
      </c>
      <c r="R18" s="47">
        <v>3429508.6772059998</v>
      </c>
      <c r="S18" s="47">
        <v>61139.43</v>
      </c>
      <c r="T18" s="47">
        <v>39.999899999999997</v>
      </c>
      <c r="U18" s="47">
        <v>3.9999000000000002</v>
      </c>
      <c r="V18" s="47">
        <v>3.9999000000000002</v>
      </c>
      <c r="W18" s="47">
        <v>1083063.03532</v>
      </c>
      <c r="X18" s="47">
        <v>153571.15</v>
      </c>
      <c r="Y18" s="47">
        <v>153571.15</v>
      </c>
      <c r="Z18" s="47">
        <v>43</v>
      </c>
      <c r="AA18" s="47">
        <v>239768</v>
      </c>
      <c r="AB18" s="47">
        <v>21057.79</v>
      </c>
      <c r="AC18" s="47">
        <v>0</v>
      </c>
    </row>
    <row r="19" spans="1:39" ht="15.75">
      <c r="A19" s="46" t="s">
        <v>27</v>
      </c>
      <c r="B19" s="47">
        <v>257056</v>
      </c>
      <c r="C19" s="47">
        <v>138311</v>
      </c>
      <c r="D19" s="47">
        <v>142539</v>
      </c>
      <c r="E19" s="47">
        <v>103767</v>
      </c>
      <c r="F19" s="47">
        <v>38886</v>
      </c>
      <c r="G19" s="47">
        <v>39951</v>
      </c>
      <c r="H19" s="47">
        <v>11321582.040000001</v>
      </c>
      <c r="I19" s="47">
        <v>9860810.96317623</v>
      </c>
      <c r="J19" s="47">
        <v>666200.1100000008</v>
      </c>
      <c r="K19" s="47">
        <v>304195.22000000003</v>
      </c>
      <c r="L19" s="47">
        <v>237403.41000000012</v>
      </c>
      <c r="M19" s="47">
        <v>9936841.4933333304</v>
      </c>
      <c r="N19" s="47">
        <v>5955220.6670784196</v>
      </c>
      <c r="O19" s="47">
        <v>184239.94786666671</v>
      </c>
      <c r="P19" s="47">
        <v>166640.18</v>
      </c>
      <c r="Q19" s="47">
        <v>550</v>
      </c>
      <c r="R19" s="47">
        <v>1604983.25</v>
      </c>
      <c r="S19" s="47">
        <v>520688.52</v>
      </c>
      <c r="T19" s="47">
        <v>882.99659999999994</v>
      </c>
      <c r="U19" s="47">
        <v>322</v>
      </c>
      <c r="V19" s="47">
        <v>269</v>
      </c>
      <c r="W19" s="47">
        <v>2453381.69</v>
      </c>
      <c r="X19" s="47">
        <v>1997626.2249091207</v>
      </c>
      <c r="Y19" s="47">
        <v>1896182.3989323671</v>
      </c>
      <c r="Z19" s="47">
        <v>294</v>
      </c>
      <c r="AA19" s="47">
        <v>735458.82</v>
      </c>
      <c r="AB19" s="47">
        <v>13676.869999999999</v>
      </c>
      <c r="AC19" s="47">
        <v>22652.22</v>
      </c>
    </row>
    <row r="20" spans="1:39" ht="31.5">
      <c r="A20" s="46" t="s">
        <v>834</v>
      </c>
      <c r="B20" s="47">
        <v>256961</v>
      </c>
      <c r="C20" s="47">
        <v>138258</v>
      </c>
      <c r="D20" s="47">
        <v>142479</v>
      </c>
      <c r="E20" s="47">
        <v>102858</v>
      </c>
      <c r="F20" s="47">
        <v>38241</v>
      </c>
      <c r="G20" s="47">
        <v>39301</v>
      </c>
      <c r="H20" s="47">
        <v>10813603.99</v>
      </c>
      <c r="I20" s="47">
        <v>9420012.9331762325</v>
      </c>
      <c r="J20" s="47">
        <v>666200.1100000008</v>
      </c>
      <c r="K20" s="47">
        <v>273131.30000000005</v>
      </c>
      <c r="L20" s="47">
        <v>236844.99000000011</v>
      </c>
      <c r="M20" s="47">
        <v>9440671.3733333312</v>
      </c>
      <c r="N20" s="47">
        <v>5717116.5070784204</v>
      </c>
      <c r="O20" s="47">
        <v>174959.69906666665</v>
      </c>
      <c r="P20" s="47">
        <v>166547.18</v>
      </c>
      <c r="Q20" s="47">
        <v>532</v>
      </c>
      <c r="R20" s="47">
        <v>1332231.2999999998</v>
      </c>
      <c r="S20" s="47">
        <v>505909.54000000004</v>
      </c>
      <c r="T20" s="47">
        <v>783</v>
      </c>
      <c r="U20" s="47">
        <v>279</v>
      </c>
      <c r="V20" s="47">
        <v>244</v>
      </c>
      <c r="W20" s="47">
        <v>2104849.6800000002</v>
      </c>
      <c r="X20" s="47">
        <v>1958731.9349091202</v>
      </c>
      <c r="Y20" s="47">
        <v>1872067.088932367</v>
      </c>
      <c r="Z20" s="47">
        <v>293</v>
      </c>
      <c r="AA20" s="47">
        <v>734458.82</v>
      </c>
      <c r="AB20" s="47">
        <v>13676.869999999999</v>
      </c>
      <c r="AC20" s="47">
        <v>22652.22</v>
      </c>
    </row>
    <row r="21" spans="1:39" ht="15.75">
      <c r="A21" s="46" t="s">
        <v>835</v>
      </c>
      <c r="B21" s="47">
        <v>95</v>
      </c>
      <c r="C21" s="47">
        <v>53</v>
      </c>
      <c r="D21" s="47">
        <v>60</v>
      </c>
      <c r="E21" s="47">
        <v>909</v>
      </c>
      <c r="F21" s="47">
        <v>645</v>
      </c>
      <c r="G21" s="47">
        <v>650</v>
      </c>
      <c r="H21" s="47">
        <v>507978.05</v>
      </c>
      <c r="I21" s="47">
        <v>440798.03</v>
      </c>
      <c r="J21" s="47">
        <v>0</v>
      </c>
      <c r="K21" s="47">
        <v>31063.919999999998</v>
      </c>
      <c r="L21" s="47">
        <v>558.41999999999996</v>
      </c>
      <c r="M21" s="47">
        <v>496170.12</v>
      </c>
      <c r="N21" s="47">
        <v>238104.15999999997</v>
      </c>
      <c r="O21" s="47">
        <v>9280.2487999999994</v>
      </c>
      <c r="P21" s="47">
        <v>93</v>
      </c>
      <c r="Q21" s="47">
        <v>18</v>
      </c>
      <c r="R21" s="47">
        <v>272751.94999999995</v>
      </c>
      <c r="S21" s="47">
        <v>14778.979999999992</v>
      </c>
      <c r="T21" s="47">
        <v>99.996600000000001</v>
      </c>
      <c r="U21" s="47">
        <v>43</v>
      </c>
      <c r="V21" s="47">
        <v>25</v>
      </c>
      <c r="W21" s="47">
        <v>348532.01</v>
      </c>
      <c r="X21" s="47">
        <v>38894.29</v>
      </c>
      <c r="Y21" s="47">
        <v>24115.309999999998</v>
      </c>
      <c r="Z21" s="47">
        <v>1</v>
      </c>
      <c r="AA21" s="47">
        <v>1000</v>
      </c>
      <c r="AB21" s="47">
        <v>0</v>
      </c>
      <c r="AC21" s="47">
        <v>0</v>
      </c>
    </row>
    <row r="22" spans="1:39" ht="31.5">
      <c r="A22" s="46" t="s">
        <v>28</v>
      </c>
      <c r="B22" s="47">
        <v>3706914</v>
      </c>
      <c r="C22" s="47">
        <v>2219027</v>
      </c>
      <c r="D22" s="47">
        <v>2580676</v>
      </c>
      <c r="E22" s="47">
        <v>4135572</v>
      </c>
      <c r="F22" s="47">
        <v>2363757</v>
      </c>
      <c r="G22" s="47">
        <v>2535821</v>
      </c>
      <c r="H22" s="47">
        <v>593768213.25816047</v>
      </c>
      <c r="I22" s="47">
        <v>551683565.5999074</v>
      </c>
      <c r="J22" s="47">
        <v>233524.97999999998</v>
      </c>
      <c r="K22" s="47">
        <v>44459061.5999998</v>
      </c>
      <c r="L22" s="47">
        <v>18043608.319000009</v>
      </c>
      <c r="M22" s="47">
        <v>537247711.89000368</v>
      </c>
      <c r="N22" s="47">
        <v>359948346.57136804</v>
      </c>
      <c r="O22" s="47">
        <v>8734091.8338004518</v>
      </c>
      <c r="P22" s="47">
        <v>87003.711500000005</v>
      </c>
      <c r="Q22" s="47">
        <v>28697.194500000001</v>
      </c>
      <c r="R22" s="47">
        <v>294349980.17887574</v>
      </c>
      <c r="S22" s="47">
        <v>183280964.53941897</v>
      </c>
      <c r="T22" s="47">
        <v>76648.179100000008</v>
      </c>
      <c r="U22" s="47">
        <v>43799.550999999992</v>
      </c>
      <c r="V22" s="47">
        <v>28845.983699999997</v>
      </c>
      <c r="W22" s="47">
        <v>296494446.04317552</v>
      </c>
      <c r="X22" s="47">
        <v>260575914.08965579</v>
      </c>
      <c r="Y22" s="47">
        <v>195558840.11476296</v>
      </c>
      <c r="Z22" s="47">
        <v>7551</v>
      </c>
      <c r="AA22" s="47">
        <v>36048091.855580091</v>
      </c>
      <c r="AB22" s="47">
        <v>5170.92</v>
      </c>
      <c r="AC22" s="47">
        <v>3530487.1319999998</v>
      </c>
    </row>
    <row r="23" spans="1:39" ht="15.75">
      <c r="A23" s="46" t="s">
        <v>818</v>
      </c>
      <c r="B23" s="47">
        <v>3254368</v>
      </c>
      <c r="C23" s="47">
        <v>1972850</v>
      </c>
      <c r="D23" s="47">
        <v>2313013</v>
      </c>
      <c r="E23" s="47">
        <v>3687029</v>
      </c>
      <c r="F23" s="47">
        <v>2120590</v>
      </c>
      <c r="G23" s="47">
        <v>2272556</v>
      </c>
      <c r="H23" s="47">
        <v>583951356.0181607</v>
      </c>
      <c r="I23" s="47">
        <v>543834720.99990726</v>
      </c>
      <c r="J23" s="47">
        <v>866.21</v>
      </c>
      <c r="K23" s="47">
        <v>43936517.499999799</v>
      </c>
      <c r="L23" s="47">
        <v>17732541.999000009</v>
      </c>
      <c r="M23" s="47">
        <v>528369849.08000374</v>
      </c>
      <c r="N23" s="47">
        <v>354822181.46136785</v>
      </c>
      <c r="O23" s="47">
        <v>8559747.8722004518</v>
      </c>
      <c r="P23" s="47">
        <v>85625.711500000005</v>
      </c>
      <c r="Q23" s="47">
        <v>27992.194500000001</v>
      </c>
      <c r="R23" s="47">
        <v>286927787.09523731</v>
      </c>
      <c r="S23" s="47">
        <v>178410840.82870519</v>
      </c>
      <c r="T23" s="47">
        <v>75774.179100000008</v>
      </c>
      <c r="U23" s="47">
        <v>43072.550999999992</v>
      </c>
      <c r="V23" s="47">
        <v>28612.983699999997</v>
      </c>
      <c r="W23" s="47">
        <v>291074798.38317549</v>
      </c>
      <c r="X23" s="47">
        <v>255323789.55471674</v>
      </c>
      <c r="Y23" s="47">
        <v>191110590.36906993</v>
      </c>
      <c r="Z23" s="47">
        <v>7212</v>
      </c>
      <c r="AA23" s="47">
        <v>33784727.00102549</v>
      </c>
      <c r="AB23" s="47">
        <v>5170.92</v>
      </c>
      <c r="AC23" s="47">
        <v>3530487.1319999998</v>
      </c>
      <c r="AD23" s="130"/>
      <c r="AE23" s="130"/>
      <c r="AF23" s="130"/>
      <c r="AG23" s="130"/>
      <c r="AH23" s="130"/>
      <c r="AI23" s="130"/>
      <c r="AJ23" s="130"/>
      <c r="AK23" s="130"/>
      <c r="AL23" s="130"/>
    </row>
    <row r="24" spans="1:39" ht="15.75">
      <c r="A24" s="46" t="s">
        <v>819</v>
      </c>
      <c r="B24" s="47">
        <v>434426</v>
      </c>
      <c r="C24" s="47">
        <v>230030</v>
      </c>
      <c r="D24" s="47">
        <v>243852</v>
      </c>
      <c r="E24" s="47">
        <v>434426</v>
      </c>
      <c r="F24" s="47">
        <v>230030</v>
      </c>
      <c r="G24" s="47">
        <v>243852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194.70500000000001</v>
      </c>
      <c r="P24" s="47">
        <v>78</v>
      </c>
      <c r="Q24" s="47">
        <v>40</v>
      </c>
      <c r="R24" s="47">
        <v>3011889.5315917805</v>
      </c>
      <c r="S24" s="47">
        <v>2861311.6849117796</v>
      </c>
      <c r="T24" s="47">
        <v>49</v>
      </c>
      <c r="U24" s="47">
        <v>36</v>
      </c>
      <c r="V24" s="47">
        <v>16</v>
      </c>
      <c r="W24" s="47">
        <v>1794184.33</v>
      </c>
      <c r="X24" s="47">
        <v>1789184.7054416891</v>
      </c>
      <c r="Y24" s="47">
        <v>1724473.2176924248</v>
      </c>
      <c r="Z24" s="47">
        <v>18</v>
      </c>
      <c r="AA24" s="47">
        <v>96494.730299999996</v>
      </c>
      <c r="AB24" s="47">
        <v>0</v>
      </c>
      <c r="AC24" s="47">
        <v>0</v>
      </c>
      <c r="AD24" s="130"/>
      <c r="AE24" s="130"/>
      <c r="AF24" s="130"/>
      <c r="AG24" s="130"/>
      <c r="AH24" s="130"/>
      <c r="AI24" s="130"/>
      <c r="AJ24" s="130"/>
      <c r="AK24" s="130"/>
      <c r="AL24" s="130"/>
    </row>
    <row r="25" spans="1:39" ht="15.75">
      <c r="A25" s="46" t="s">
        <v>820</v>
      </c>
      <c r="B25" s="47">
        <v>9609</v>
      </c>
      <c r="C25" s="47">
        <v>10422</v>
      </c>
      <c r="D25" s="47">
        <v>17565</v>
      </c>
      <c r="E25" s="47">
        <v>9370</v>
      </c>
      <c r="F25" s="47">
        <v>10184</v>
      </c>
      <c r="G25" s="47">
        <v>16205</v>
      </c>
      <c r="H25" s="47">
        <v>2292517.7500000014</v>
      </c>
      <c r="I25" s="47">
        <v>1302365.9400000847</v>
      </c>
      <c r="J25" s="47">
        <v>0</v>
      </c>
      <c r="K25" s="47">
        <v>540.54</v>
      </c>
      <c r="L25" s="47">
        <v>3769</v>
      </c>
      <c r="M25" s="47">
        <v>2315506.850000035</v>
      </c>
      <c r="N25" s="47">
        <v>2134088.2300001974</v>
      </c>
      <c r="O25" s="47">
        <v>43935.465000000404</v>
      </c>
      <c r="P25" s="47">
        <v>35</v>
      </c>
      <c r="Q25" s="47">
        <v>17</v>
      </c>
      <c r="R25" s="47">
        <v>185170.14600000001</v>
      </c>
      <c r="S25" s="47">
        <v>129818.07600000002</v>
      </c>
      <c r="T25" s="47">
        <v>46</v>
      </c>
      <c r="U25" s="47">
        <v>40</v>
      </c>
      <c r="V25" s="47">
        <v>35</v>
      </c>
      <c r="W25" s="47">
        <v>790874.97000000009</v>
      </c>
      <c r="X25" s="47">
        <v>786593.59</v>
      </c>
      <c r="Y25" s="47">
        <v>768013.27999999991</v>
      </c>
      <c r="Z25" s="47">
        <v>4</v>
      </c>
      <c r="AA25" s="47">
        <v>4947.84</v>
      </c>
      <c r="AB25" s="47">
        <v>0</v>
      </c>
      <c r="AC25" s="47">
        <v>0</v>
      </c>
      <c r="AD25" s="86"/>
      <c r="AE25" s="86"/>
      <c r="AF25" s="86"/>
      <c r="AG25" s="86"/>
      <c r="AH25" s="86"/>
      <c r="AI25" s="86"/>
      <c r="AJ25" s="86"/>
      <c r="AK25" s="86"/>
      <c r="AL25" s="86"/>
      <c r="AM25" s="86"/>
    </row>
    <row r="26" spans="1:39" s="151" customFormat="1" ht="15.75">
      <c r="A26" s="46" t="s">
        <v>821</v>
      </c>
      <c r="B26" s="47">
        <v>8511</v>
      </c>
      <c r="C26" s="47">
        <v>5725</v>
      </c>
      <c r="D26" s="47">
        <v>6246</v>
      </c>
      <c r="E26" s="47">
        <v>4747</v>
      </c>
      <c r="F26" s="47">
        <v>2953</v>
      </c>
      <c r="G26" s="47">
        <v>3208</v>
      </c>
      <c r="H26" s="47">
        <v>7524339.4900000002</v>
      </c>
      <c r="I26" s="47">
        <v>6546478.6600000011</v>
      </c>
      <c r="J26" s="47">
        <v>232658.77</v>
      </c>
      <c r="K26" s="47">
        <v>522003.56000000006</v>
      </c>
      <c r="L26" s="47">
        <v>307297.31999999995</v>
      </c>
      <c r="M26" s="47">
        <v>6562355.959999999</v>
      </c>
      <c r="N26" s="47">
        <v>2992076.88</v>
      </c>
      <c r="O26" s="47">
        <v>130213.79160000004</v>
      </c>
      <c r="P26" s="47">
        <v>1265</v>
      </c>
      <c r="Q26" s="47">
        <v>648</v>
      </c>
      <c r="R26" s="47">
        <v>4225133.406046601</v>
      </c>
      <c r="S26" s="47">
        <v>1878993.9498020003</v>
      </c>
      <c r="T26" s="47">
        <v>779</v>
      </c>
      <c r="U26" s="47">
        <v>651</v>
      </c>
      <c r="V26" s="47">
        <v>182</v>
      </c>
      <c r="W26" s="47">
        <v>2834588.36</v>
      </c>
      <c r="X26" s="47">
        <v>2676346.2394973971</v>
      </c>
      <c r="Y26" s="47">
        <v>1955763.2480005999</v>
      </c>
      <c r="Z26" s="47">
        <v>317</v>
      </c>
      <c r="AA26" s="47">
        <v>2161922.2842546003</v>
      </c>
      <c r="AB26" s="47">
        <v>0</v>
      </c>
      <c r="AC26" s="47">
        <v>0</v>
      </c>
      <c r="AD26" s="130"/>
      <c r="AE26" s="130"/>
      <c r="AF26" s="130"/>
      <c r="AG26" s="130"/>
      <c r="AH26" s="130"/>
      <c r="AI26" s="130"/>
      <c r="AJ26" s="130"/>
      <c r="AK26" s="130"/>
      <c r="AL26" s="130"/>
      <c r="AM26" s="156"/>
    </row>
    <row r="27" spans="1:39" ht="47.25">
      <c r="A27" s="46" t="s">
        <v>29</v>
      </c>
      <c r="B27" s="47">
        <v>69</v>
      </c>
      <c r="C27" s="47">
        <v>40</v>
      </c>
      <c r="D27" s="47">
        <v>42</v>
      </c>
      <c r="E27" s="47">
        <v>58</v>
      </c>
      <c r="F27" s="47">
        <v>28</v>
      </c>
      <c r="G27" s="47">
        <v>30</v>
      </c>
      <c r="H27" s="47">
        <v>2618084.3200000003</v>
      </c>
      <c r="I27" s="47">
        <v>2489548.5500000003</v>
      </c>
      <c r="J27" s="47">
        <v>0</v>
      </c>
      <c r="K27" s="47">
        <v>104516.87999999999</v>
      </c>
      <c r="L27" s="47">
        <v>0</v>
      </c>
      <c r="M27" s="47">
        <v>2180181.15</v>
      </c>
      <c r="N27" s="47">
        <v>909284.78</v>
      </c>
      <c r="O27" s="47">
        <v>4523.34</v>
      </c>
      <c r="P27" s="47">
        <v>2</v>
      </c>
      <c r="Q27" s="47">
        <v>0</v>
      </c>
      <c r="R27" s="47">
        <v>71645.210000000006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1</v>
      </c>
      <c r="AA27" s="47">
        <v>2933.75</v>
      </c>
      <c r="AB27" s="47">
        <v>0</v>
      </c>
      <c r="AC27" s="47">
        <v>0</v>
      </c>
      <c r="AD27" s="130"/>
      <c r="AE27" s="130"/>
      <c r="AF27" s="130"/>
      <c r="AG27" s="130"/>
      <c r="AH27" s="130"/>
      <c r="AI27" s="130"/>
      <c r="AJ27" s="130"/>
      <c r="AK27" s="130"/>
      <c r="AL27" s="130"/>
    </row>
    <row r="28" spans="1:39" ht="47.25">
      <c r="A28" s="46" t="s">
        <v>30</v>
      </c>
      <c r="B28" s="47">
        <v>419</v>
      </c>
      <c r="C28" s="47">
        <v>297</v>
      </c>
      <c r="D28" s="47">
        <v>325</v>
      </c>
      <c r="E28" s="47">
        <v>383</v>
      </c>
      <c r="F28" s="47">
        <v>264</v>
      </c>
      <c r="G28" s="47">
        <v>283</v>
      </c>
      <c r="H28" s="47">
        <v>327394.12</v>
      </c>
      <c r="I28" s="47">
        <v>268945.44</v>
      </c>
      <c r="J28" s="47">
        <v>0</v>
      </c>
      <c r="K28" s="47">
        <v>6416.28</v>
      </c>
      <c r="L28" s="47">
        <v>471.39</v>
      </c>
      <c r="M28" s="47">
        <v>311197.21000000002</v>
      </c>
      <c r="N28" s="47">
        <v>170492.12000000002</v>
      </c>
      <c r="O28" s="47">
        <v>109</v>
      </c>
      <c r="P28" s="47">
        <v>3</v>
      </c>
      <c r="Q28" s="47">
        <v>1</v>
      </c>
      <c r="R28" s="47">
        <v>153059.81</v>
      </c>
      <c r="S28" s="47">
        <v>420</v>
      </c>
      <c r="T28" s="47">
        <v>2</v>
      </c>
      <c r="U28" s="47">
        <v>1</v>
      </c>
      <c r="V28" s="47">
        <v>1</v>
      </c>
      <c r="W28" s="47">
        <v>25123.61</v>
      </c>
      <c r="X28" s="47">
        <v>9391.9</v>
      </c>
      <c r="Y28" s="47">
        <v>9391.9</v>
      </c>
      <c r="Z28" s="47">
        <v>1</v>
      </c>
      <c r="AA28" s="47">
        <v>2933.75</v>
      </c>
      <c r="AB28" s="47">
        <v>0</v>
      </c>
      <c r="AC28" s="47">
        <v>0</v>
      </c>
      <c r="AD28" s="130"/>
      <c r="AE28" s="130"/>
      <c r="AF28" s="130"/>
      <c r="AG28" s="130"/>
      <c r="AH28" s="130"/>
      <c r="AI28" s="130"/>
      <c r="AJ28" s="130"/>
      <c r="AK28" s="130"/>
      <c r="AL28" s="130"/>
    </row>
    <row r="29" spans="1:39" ht="31.5">
      <c r="A29" s="46" t="s">
        <v>31</v>
      </c>
      <c r="B29" s="47">
        <v>138682</v>
      </c>
      <c r="C29" s="47">
        <v>90920</v>
      </c>
      <c r="D29" s="47">
        <v>93116</v>
      </c>
      <c r="E29" s="47">
        <v>67874</v>
      </c>
      <c r="F29" s="47">
        <v>35003</v>
      </c>
      <c r="G29" s="47">
        <v>36473</v>
      </c>
      <c r="H29" s="47">
        <v>35272070.530500025</v>
      </c>
      <c r="I29" s="47">
        <v>32816683.922340121</v>
      </c>
      <c r="J29" s="47">
        <v>10469042.091200002</v>
      </c>
      <c r="K29" s="47">
        <v>1150070.76</v>
      </c>
      <c r="L29" s="47">
        <v>5381415.5507000014</v>
      </c>
      <c r="M29" s="47">
        <v>37756344.740035512</v>
      </c>
      <c r="N29" s="47">
        <v>22664273.805453725</v>
      </c>
      <c r="O29" s="47">
        <v>713883.30487324507</v>
      </c>
      <c r="P29" s="47">
        <v>1171.0001</v>
      </c>
      <c r="Q29" s="47">
        <v>359.99990000000003</v>
      </c>
      <c r="R29" s="47">
        <v>8424458.5399999991</v>
      </c>
      <c r="S29" s="47">
        <v>6007198.1999999993</v>
      </c>
      <c r="T29" s="47">
        <v>823.98029999999994</v>
      </c>
      <c r="U29" s="47">
        <v>450.49439999999998</v>
      </c>
      <c r="V29" s="47">
        <v>288.97180000000003</v>
      </c>
      <c r="W29" s="47">
        <v>3976100.2100000004</v>
      </c>
      <c r="X29" s="47">
        <v>3456766.1860628119</v>
      </c>
      <c r="Y29" s="47">
        <v>3012105.2642344804</v>
      </c>
      <c r="Z29" s="47">
        <v>397</v>
      </c>
      <c r="AA29" s="47">
        <v>5203207.8900000006</v>
      </c>
      <c r="AB29" s="47">
        <v>19354.639999999996</v>
      </c>
      <c r="AC29" s="47">
        <v>3576.2</v>
      </c>
      <c r="AD29" s="130"/>
      <c r="AE29" s="130"/>
      <c r="AF29" s="130"/>
      <c r="AG29" s="130"/>
      <c r="AH29" s="130"/>
      <c r="AI29" s="130"/>
      <c r="AJ29" s="130"/>
      <c r="AK29" s="130"/>
      <c r="AL29" s="130"/>
    </row>
    <row r="30" spans="1:39" ht="15.75">
      <c r="A30" s="46" t="s">
        <v>32</v>
      </c>
      <c r="B30" s="47">
        <v>169</v>
      </c>
      <c r="C30" s="47">
        <v>147</v>
      </c>
      <c r="D30" s="47">
        <v>148</v>
      </c>
      <c r="E30" s="47">
        <v>27</v>
      </c>
      <c r="F30" s="47">
        <v>10</v>
      </c>
      <c r="G30" s="47">
        <v>11</v>
      </c>
      <c r="H30" s="47">
        <v>2910002.9899999998</v>
      </c>
      <c r="I30" s="47">
        <v>2238696.34</v>
      </c>
      <c r="J30" s="47">
        <v>533262.86</v>
      </c>
      <c r="K30" s="47">
        <v>48599.85</v>
      </c>
      <c r="L30" s="47">
        <v>29337.45</v>
      </c>
      <c r="M30" s="47">
        <v>2865076.82</v>
      </c>
      <c r="N30" s="47">
        <v>1173821.22</v>
      </c>
      <c r="O30" s="47">
        <v>57302.024799999999</v>
      </c>
      <c r="P30" s="47">
        <v>102</v>
      </c>
      <c r="Q30" s="47">
        <v>14</v>
      </c>
      <c r="R30" s="47">
        <v>3384459.79</v>
      </c>
      <c r="S30" s="47">
        <v>111271.72</v>
      </c>
      <c r="T30" s="47">
        <v>72</v>
      </c>
      <c r="U30" s="47">
        <v>21</v>
      </c>
      <c r="V30" s="47">
        <v>10</v>
      </c>
      <c r="W30" s="47">
        <v>770483.13</v>
      </c>
      <c r="X30" s="47">
        <v>411554.19</v>
      </c>
      <c r="Y30" s="47">
        <v>309698.48</v>
      </c>
      <c r="Z30" s="47">
        <v>2</v>
      </c>
      <c r="AA30" s="47">
        <v>40200.32</v>
      </c>
      <c r="AB30" s="47">
        <v>16381.75</v>
      </c>
      <c r="AC30" s="47">
        <v>931550.42</v>
      </c>
      <c r="AD30" s="130"/>
      <c r="AE30" s="130"/>
      <c r="AF30" s="130"/>
      <c r="AG30" s="130"/>
      <c r="AH30" s="130"/>
      <c r="AI30" s="130"/>
      <c r="AJ30" s="130"/>
      <c r="AK30" s="130"/>
      <c r="AL30" s="130"/>
    </row>
    <row r="31" spans="1:39" ht="15.75">
      <c r="A31" s="46" t="s">
        <v>33</v>
      </c>
      <c r="B31" s="47">
        <v>121464</v>
      </c>
      <c r="C31" s="47">
        <v>4956</v>
      </c>
      <c r="D31" s="47">
        <v>13931</v>
      </c>
      <c r="E31" s="47">
        <v>115423</v>
      </c>
      <c r="F31" s="47">
        <v>2161</v>
      </c>
      <c r="G31" s="47">
        <v>9749</v>
      </c>
      <c r="H31" s="47">
        <v>40729900.775499701</v>
      </c>
      <c r="I31" s="47">
        <v>29298436.480629224</v>
      </c>
      <c r="J31" s="47">
        <v>14895689.407573109</v>
      </c>
      <c r="K31" s="47">
        <v>6456649.1499999994</v>
      </c>
      <c r="L31" s="47">
        <v>1672801.9930000016</v>
      </c>
      <c r="M31" s="47">
        <v>41346708.720000029</v>
      </c>
      <c r="N31" s="47">
        <v>26357068.735518191</v>
      </c>
      <c r="O31" s="47">
        <v>477524.81300000177</v>
      </c>
      <c r="P31" s="47">
        <v>702</v>
      </c>
      <c r="Q31" s="47">
        <v>86</v>
      </c>
      <c r="R31" s="47">
        <v>312061.5</v>
      </c>
      <c r="S31" s="47">
        <v>55623.41</v>
      </c>
      <c r="T31" s="47">
        <v>1567.9958999999999</v>
      </c>
      <c r="U31" s="47">
        <v>959.99590000000001</v>
      </c>
      <c r="V31" s="47">
        <v>889.99590000000001</v>
      </c>
      <c r="W31" s="47">
        <v>415925.04</v>
      </c>
      <c r="X31" s="47">
        <v>310339.95</v>
      </c>
      <c r="Y31" s="47">
        <v>276381.53999999998</v>
      </c>
      <c r="Z31" s="47">
        <v>15</v>
      </c>
      <c r="AA31" s="47">
        <v>10183312.359999999</v>
      </c>
      <c r="AB31" s="47">
        <v>0</v>
      </c>
      <c r="AC31" s="47">
        <v>24035.25</v>
      </c>
      <c r="AD31" s="130"/>
      <c r="AE31" s="130"/>
      <c r="AF31" s="130"/>
      <c r="AG31" s="130"/>
      <c r="AH31" s="130"/>
      <c r="AI31" s="130"/>
      <c r="AJ31" s="130"/>
      <c r="AK31" s="130"/>
      <c r="AL31" s="130"/>
    </row>
    <row r="32" spans="1:39" ht="15.75" customHeight="1">
      <c r="A32" s="46" t="s">
        <v>34</v>
      </c>
      <c r="B32" s="47">
        <v>464465</v>
      </c>
      <c r="C32" s="47">
        <v>176223</v>
      </c>
      <c r="D32" s="47">
        <v>187850</v>
      </c>
      <c r="E32" s="47">
        <v>177726</v>
      </c>
      <c r="F32" s="47">
        <v>34478</v>
      </c>
      <c r="G32" s="47">
        <v>43080</v>
      </c>
      <c r="H32" s="47">
        <v>7114856.459999999</v>
      </c>
      <c r="I32" s="47">
        <v>6537206.8339552348</v>
      </c>
      <c r="J32" s="47">
        <v>2324382.7399999998</v>
      </c>
      <c r="K32" s="47">
        <v>744919.00999999989</v>
      </c>
      <c r="L32" s="47">
        <v>405779.95</v>
      </c>
      <c r="M32" s="47">
        <v>7527038.5535294125</v>
      </c>
      <c r="N32" s="47">
        <v>3879233.8911764757</v>
      </c>
      <c r="O32" s="47">
        <v>105611.38791021224</v>
      </c>
      <c r="P32" s="47">
        <v>2937.9</v>
      </c>
      <c r="Q32" s="47">
        <v>64</v>
      </c>
      <c r="R32" s="47">
        <v>2437016.5799999996</v>
      </c>
      <c r="S32" s="47">
        <v>445960.54000000004</v>
      </c>
      <c r="T32" s="47">
        <v>276</v>
      </c>
      <c r="U32" s="47">
        <v>118</v>
      </c>
      <c r="V32" s="47">
        <v>74</v>
      </c>
      <c r="W32" s="47">
        <v>846650.02</v>
      </c>
      <c r="X32" s="47">
        <v>407233.70999999996</v>
      </c>
      <c r="Y32" s="47">
        <v>220980.84000000003</v>
      </c>
      <c r="Z32" s="47">
        <v>200</v>
      </c>
      <c r="AA32" s="47">
        <v>1494821.8179000001</v>
      </c>
      <c r="AB32" s="47">
        <v>-7965.95</v>
      </c>
      <c r="AC32" s="47">
        <v>537515.96</v>
      </c>
      <c r="AD32" s="130"/>
      <c r="AE32" s="130"/>
      <c r="AF32" s="130"/>
      <c r="AG32" s="130"/>
      <c r="AH32" s="130"/>
      <c r="AI32" s="130"/>
      <c r="AJ32" s="130"/>
      <c r="AK32" s="130"/>
      <c r="AL32" s="130"/>
    </row>
    <row r="33" spans="1:38" ht="15.75">
      <c r="A33" s="46" t="s">
        <v>35</v>
      </c>
      <c r="B33" s="47">
        <v>31840</v>
      </c>
      <c r="C33" s="47">
        <v>31733</v>
      </c>
      <c r="D33" s="47">
        <v>269486</v>
      </c>
      <c r="E33" s="47">
        <v>228427</v>
      </c>
      <c r="F33" s="47">
        <v>207956</v>
      </c>
      <c r="G33" s="47">
        <v>261033</v>
      </c>
      <c r="H33" s="47">
        <v>1206606.8400000001</v>
      </c>
      <c r="I33" s="47">
        <v>1102150.8936094465</v>
      </c>
      <c r="J33" s="47">
        <v>0</v>
      </c>
      <c r="K33" s="47">
        <v>24920.149999999998</v>
      </c>
      <c r="L33" s="47">
        <v>2320.38</v>
      </c>
      <c r="M33" s="47">
        <v>1170336.06</v>
      </c>
      <c r="N33" s="47">
        <v>1053876.0992838475</v>
      </c>
      <c r="O33" s="47">
        <v>940.16</v>
      </c>
      <c r="P33" s="47">
        <v>95.728999999999985</v>
      </c>
      <c r="Q33" s="47">
        <v>74.248699999999985</v>
      </c>
      <c r="R33" s="47">
        <v>275985.37</v>
      </c>
      <c r="S33" s="47">
        <v>228622.28000000003</v>
      </c>
      <c r="T33" s="47">
        <v>23.194900000000004</v>
      </c>
      <c r="U33" s="47">
        <v>22.148100000000007</v>
      </c>
      <c r="V33" s="47">
        <v>1.0000000000000018</v>
      </c>
      <c r="W33" s="47">
        <v>20882.71</v>
      </c>
      <c r="X33" s="47">
        <v>18850.02</v>
      </c>
      <c r="Y33" s="47">
        <v>2660.0000000000036</v>
      </c>
      <c r="Z33" s="47">
        <v>0</v>
      </c>
      <c r="AA33" s="47">
        <v>0</v>
      </c>
      <c r="AB33" s="47">
        <v>0</v>
      </c>
      <c r="AC33" s="47">
        <v>0</v>
      </c>
      <c r="AD33" s="130"/>
      <c r="AE33" s="130"/>
      <c r="AF33" s="130"/>
      <c r="AG33" s="130"/>
      <c r="AH33" s="130"/>
      <c r="AI33" s="130"/>
      <c r="AJ33" s="130"/>
      <c r="AK33" s="130"/>
      <c r="AL33" s="130"/>
    </row>
    <row r="34" spans="1:38" ht="15.75">
      <c r="A34" s="46" t="s">
        <v>36</v>
      </c>
      <c r="B34" s="47">
        <v>495596</v>
      </c>
      <c r="C34" s="47">
        <v>444823</v>
      </c>
      <c r="D34" s="47">
        <v>963197</v>
      </c>
      <c r="E34" s="47">
        <v>631747</v>
      </c>
      <c r="F34" s="47">
        <v>413658</v>
      </c>
      <c r="G34" s="47">
        <v>795908</v>
      </c>
      <c r="H34" s="47">
        <v>27579523.873399995</v>
      </c>
      <c r="I34" s="47">
        <v>23553824.171438016</v>
      </c>
      <c r="J34" s="47">
        <v>391905.29399999988</v>
      </c>
      <c r="K34" s="47">
        <v>268708.84000000003</v>
      </c>
      <c r="L34" s="47">
        <v>352072.87800000008</v>
      </c>
      <c r="M34" s="47">
        <v>27268944.408627454</v>
      </c>
      <c r="N34" s="47">
        <v>24871924.953762162</v>
      </c>
      <c r="O34" s="47">
        <v>136872.49807254906</v>
      </c>
      <c r="P34" s="47">
        <v>60213.014815099996</v>
      </c>
      <c r="Q34" s="47">
        <v>1129</v>
      </c>
      <c r="R34" s="47">
        <v>3964529.0025767027</v>
      </c>
      <c r="S34" s="47">
        <v>1139349.6121510998</v>
      </c>
      <c r="T34" s="47">
        <v>3641.8468000000003</v>
      </c>
      <c r="U34" s="47">
        <v>2262.7268999999997</v>
      </c>
      <c r="V34" s="47">
        <v>1648.6761999999999</v>
      </c>
      <c r="W34" s="47">
        <v>2657762.8600001284</v>
      </c>
      <c r="X34" s="47">
        <v>1760161.2892758036</v>
      </c>
      <c r="Y34" s="47">
        <v>1070829.3964981043</v>
      </c>
      <c r="Z34" s="47">
        <v>1728</v>
      </c>
      <c r="AA34" s="47">
        <v>1400216.4302186999</v>
      </c>
      <c r="AB34" s="47">
        <v>4630.46</v>
      </c>
      <c r="AC34" s="47">
        <v>33552.649999999994</v>
      </c>
      <c r="AD34" s="130"/>
      <c r="AE34" s="130"/>
      <c r="AF34" s="130"/>
      <c r="AG34" s="130"/>
      <c r="AH34" s="130"/>
      <c r="AI34" s="130"/>
      <c r="AJ34" s="130"/>
      <c r="AK34" s="130"/>
      <c r="AL34" s="130"/>
    </row>
    <row r="35" spans="1:38" ht="15.75">
      <c r="A35" s="154" t="s">
        <v>37</v>
      </c>
      <c r="B35" s="53">
        <v>7323754</v>
      </c>
      <c r="C35" s="53">
        <v>4240846</v>
      </c>
      <c r="D35" s="53">
        <v>5938632</v>
      </c>
      <c r="E35" s="53">
        <v>10507592.4</v>
      </c>
      <c r="F35" s="53">
        <v>5942639.4000000004</v>
      </c>
      <c r="G35" s="53">
        <v>7169075.4000000004</v>
      </c>
      <c r="H35" s="53">
        <v>1338353824.5781817</v>
      </c>
      <c r="I35" s="53">
        <v>1223774496.9164579</v>
      </c>
      <c r="J35" s="53">
        <v>41228069.849695705</v>
      </c>
      <c r="K35" s="53">
        <v>71747817.029299796</v>
      </c>
      <c r="L35" s="53">
        <v>41367373.714099996</v>
      </c>
      <c r="M35" s="53">
        <v>1212419367.9686642</v>
      </c>
      <c r="N35" s="53">
        <v>731128478.74475431</v>
      </c>
      <c r="O35" s="53">
        <v>19847382.130437683</v>
      </c>
      <c r="P35" s="53">
        <v>4460230.9185151011</v>
      </c>
      <c r="Q35" s="53">
        <v>82891.443100000004</v>
      </c>
      <c r="R35" s="53">
        <v>577381568.44079959</v>
      </c>
      <c r="S35" s="53">
        <v>216019231.86532554</v>
      </c>
      <c r="T35" s="53">
        <v>548244.93429999996</v>
      </c>
      <c r="U35" s="53">
        <v>181463.38399999999</v>
      </c>
      <c r="V35" s="53">
        <v>118149.65109999999</v>
      </c>
      <c r="W35" s="53">
        <v>533389111.50008875</v>
      </c>
      <c r="X35" s="53">
        <v>378325836.11195546</v>
      </c>
      <c r="Y35" s="53">
        <v>300020842.92625308</v>
      </c>
      <c r="Z35" s="53">
        <v>69923</v>
      </c>
      <c r="AA35" s="53">
        <v>88275597.6003149</v>
      </c>
      <c r="AB35" s="53">
        <v>2435425.5308749997</v>
      </c>
      <c r="AC35" s="53">
        <v>35022444.528221697</v>
      </c>
    </row>
    <row r="36" spans="1:38" ht="15.75">
      <c r="A36" s="76" t="s">
        <v>812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</row>
    <row r="37" spans="1:38" ht="18" customHeight="1"/>
  </sheetData>
  <mergeCells count="27">
    <mergeCell ref="AC3:AC5"/>
    <mergeCell ref="AA4:AA5"/>
    <mergeCell ref="B3:D3"/>
    <mergeCell ref="E4:F4"/>
    <mergeCell ref="P4:Q4"/>
    <mergeCell ref="B4:C4"/>
    <mergeCell ref="H4:H5"/>
    <mergeCell ref="M4:M5"/>
    <mergeCell ref="D4:D5"/>
    <mergeCell ref="J4:J5"/>
    <mergeCell ref="H3:J3"/>
    <mergeCell ref="E3:G3"/>
    <mergeCell ref="R4:S4"/>
    <mergeCell ref="T3:Y3"/>
    <mergeCell ref="M3:N3"/>
    <mergeCell ref="O3:O5"/>
    <mergeCell ref="A3:A5"/>
    <mergeCell ref="P3:S3"/>
    <mergeCell ref="K3:L4"/>
    <mergeCell ref="G4:G5"/>
    <mergeCell ref="AB3:AB5"/>
    <mergeCell ref="Z4:Z5"/>
    <mergeCell ref="I4:I5"/>
    <mergeCell ref="Z3:AA3"/>
    <mergeCell ref="N4:N5"/>
    <mergeCell ref="T4:V4"/>
    <mergeCell ref="W4:Y4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50" fitToHeight="3" orientation="landscape" r:id="rId1"/>
  <headerFooter alignWithMargins="0"/>
  <colBreaks count="2" manualBreakCount="2">
    <brk id="10" max="36" man="1"/>
    <brk id="19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9.140625" style="156" customWidth="1"/>
    <col min="2" max="2" width="28" style="156" customWidth="1"/>
    <col min="3" max="3" width="23.42578125" style="156" customWidth="1"/>
    <col min="4" max="4" width="16.5703125" style="156" bestFit="1" customWidth="1"/>
    <col min="5" max="6" width="30.7109375" style="156" customWidth="1"/>
    <col min="7" max="7" width="24.85546875" style="156" customWidth="1"/>
    <col min="8" max="8" width="27.7109375" style="156" customWidth="1"/>
    <col min="9" max="9" width="16.5703125" style="156" bestFit="1" customWidth="1"/>
    <col min="10" max="10" width="35" style="156" customWidth="1"/>
    <col min="11" max="11" width="17.42578125" style="156" customWidth="1"/>
    <col min="12" max="12" width="21" style="156" customWidth="1"/>
    <col min="13" max="13" width="29.5703125" style="156" customWidth="1"/>
    <col min="14" max="15" width="27.7109375" style="156" customWidth="1"/>
    <col min="16" max="74" width="42" style="156" customWidth="1"/>
    <col min="75" max="16384" width="29.5703125" style="156"/>
  </cols>
  <sheetData>
    <row r="1" spans="1:15">
      <c r="A1" s="306" t="s">
        <v>877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pans="1:1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225" t="s">
        <v>746</v>
      </c>
    </row>
    <row r="3" spans="1:15" s="157" customFormat="1" ht="34.5" customHeight="1">
      <c r="A3" s="307" t="s">
        <v>599</v>
      </c>
      <c r="B3" s="307" t="s">
        <v>59</v>
      </c>
      <c r="C3" s="307" t="s">
        <v>1</v>
      </c>
      <c r="D3" s="307" t="s">
        <v>600</v>
      </c>
      <c r="E3" s="307"/>
      <c r="F3" s="307" t="s">
        <v>60</v>
      </c>
      <c r="G3" s="307" t="s">
        <v>47</v>
      </c>
      <c r="H3" s="307" t="s">
        <v>58</v>
      </c>
      <c r="I3" s="307" t="s">
        <v>81</v>
      </c>
      <c r="J3" s="307"/>
      <c r="K3" s="307" t="s">
        <v>82</v>
      </c>
      <c r="L3" s="307"/>
      <c r="M3" s="307"/>
      <c r="N3" s="307" t="s">
        <v>93</v>
      </c>
      <c r="O3" s="307" t="s">
        <v>94</v>
      </c>
    </row>
    <row r="4" spans="1:15" s="162" customFormat="1" ht="47.25">
      <c r="A4" s="307"/>
      <c r="B4" s="307"/>
      <c r="C4" s="307"/>
      <c r="D4" s="161" t="s">
        <v>48</v>
      </c>
      <c r="E4" s="161" t="s">
        <v>90</v>
      </c>
      <c r="F4" s="307"/>
      <c r="G4" s="307"/>
      <c r="H4" s="307"/>
      <c r="I4" s="161" t="s">
        <v>48</v>
      </c>
      <c r="J4" s="161" t="s">
        <v>91</v>
      </c>
      <c r="K4" s="161" t="s">
        <v>48</v>
      </c>
      <c r="L4" s="161" t="s">
        <v>334</v>
      </c>
      <c r="M4" s="161" t="s">
        <v>92</v>
      </c>
      <c r="N4" s="307"/>
      <c r="O4" s="308"/>
    </row>
    <row r="5" spans="1:15" s="162" customFormat="1">
      <c r="A5" s="46" t="s">
        <v>19</v>
      </c>
      <c r="B5" s="47">
        <v>2717865.2691900004</v>
      </c>
      <c r="C5" s="47">
        <v>0</v>
      </c>
      <c r="D5" s="47">
        <v>1565662.5979946547</v>
      </c>
      <c r="E5" s="47">
        <v>0</v>
      </c>
      <c r="F5" s="47">
        <v>563295.72</v>
      </c>
      <c r="G5" s="47">
        <v>0</v>
      </c>
      <c r="H5" s="47">
        <v>1035516.4312486001</v>
      </c>
      <c r="I5" s="47">
        <v>2577569.3754810668</v>
      </c>
      <c r="J5" s="47">
        <v>76162.5</v>
      </c>
      <c r="K5" s="47">
        <v>0</v>
      </c>
      <c r="L5" s="47">
        <v>0</v>
      </c>
      <c r="M5" s="47">
        <v>0</v>
      </c>
      <c r="N5" s="47">
        <v>110439.98000000001</v>
      </c>
      <c r="O5" s="47">
        <v>335912.92</v>
      </c>
    </row>
    <row r="6" spans="1:15" s="162" customFormat="1" ht="47.25">
      <c r="A6" s="46" t="s">
        <v>532</v>
      </c>
      <c r="B6" s="47">
        <v>30493.82</v>
      </c>
      <c r="C6" s="47">
        <v>0</v>
      </c>
      <c r="D6" s="47">
        <v>259.84999999999997</v>
      </c>
      <c r="E6" s="47">
        <v>0</v>
      </c>
      <c r="F6" s="47">
        <v>0</v>
      </c>
      <c r="G6" s="47">
        <v>0</v>
      </c>
      <c r="H6" s="47">
        <v>0</v>
      </c>
      <c r="I6" s="47">
        <v>63917.869999999995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v>0</v>
      </c>
    </row>
    <row r="7" spans="1:15" s="162" customFormat="1">
      <c r="A7" s="46" t="s">
        <v>20</v>
      </c>
      <c r="B7" s="47">
        <v>4660701.1113862144</v>
      </c>
      <c r="C7" s="47">
        <v>0</v>
      </c>
      <c r="D7" s="47">
        <v>3322453.5980051258</v>
      </c>
      <c r="E7" s="47">
        <v>0</v>
      </c>
      <c r="F7" s="47">
        <v>842000.66</v>
      </c>
      <c r="G7" s="47">
        <v>0</v>
      </c>
      <c r="H7" s="47">
        <v>1140841.69</v>
      </c>
      <c r="I7" s="47">
        <v>272831.42</v>
      </c>
      <c r="J7" s="47">
        <v>0</v>
      </c>
      <c r="K7" s="47">
        <v>0</v>
      </c>
      <c r="L7" s="47">
        <v>0</v>
      </c>
      <c r="M7" s="47">
        <v>0</v>
      </c>
      <c r="N7" s="47">
        <v>43156.12</v>
      </c>
      <c r="O7" s="47">
        <v>1266054.23</v>
      </c>
    </row>
    <row r="8" spans="1:15" s="162" customFormat="1" ht="31.5">
      <c r="A8" s="46" t="s">
        <v>21</v>
      </c>
      <c r="B8" s="47">
        <v>44538489.022873215</v>
      </c>
      <c r="C8" s="47">
        <v>0</v>
      </c>
      <c r="D8" s="47">
        <v>32091489.091111138</v>
      </c>
      <c r="E8" s="47">
        <v>0</v>
      </c>
      <c r="F8" s="47">
        <v>18245936.73</v>
      </c>
      <c r="G8" s="47">
        <v>0</v>
      </c>
      <c r="H8" s="47">
        <v>19373635.825515043</v>
      </c>
      <c r="I8" s="47">
        <v>15748448.379579091</v>
      </c>
      <c r="J8" s="47">
        <v>0</v>
      </c>
      <c r="K8" s="47">
        <v>0</v>
      </c>
      <c r="L8" s="47">
        <v>0</v>
      </c>
      <c r="M8" s="47">
        <v>0</v>
      </c>
      <c r="N8" s="47">
        <v>120471.42904364635</v>
      </c>
      <c r="O8" s="47">
        <v>554807.41</v>
      </c>
    </row>
    <row r="9" spans="1:15" s="162" customFormat="1" ht="15.75" customHeight="1">
      <c r="A9" s="46" t="s">
        <v>22</v>
      </c>
      <c r="B9" s="47">
        <v>347108.30000000005</v>
      </c>
      <c r="C9" s="47">
        <v>0</v>
      </c>
      <c r="D9" s="47">
        <v>99120.675731140451</v>
      </c>
      <c r="E9" s="47">
        <v>0</v>
      </c>
      <c r="F9" s="47">
        <v>119855.47</v>
      </c>
      <c r="G9" s="47">
        <v>10521.62</v>
      </c>
      <c r="H9" s="47">
        <v>124294.04999999999</v>
      </c>
      <c r="I9" s="47">
        <v>478996.28</v>
      </c>
      <c r="J9" s="47">
        <v>0</v>
      </c>
      <c r="K9" s="47">
        <v>0</v>
      </c>
      <c r="L9" s="47">
        <v>0</v>
      </c>
      <c r="M9" s="47">
        <v>0</v>
      </c>
      <c r="N9" s="47">
        <v>133117.4377327089</v>
      </c>
      <c r="O9" s="47">
        <v>232462.70821459999</v>
      </c>
    </row>
    <row r="10" spans="1:15" s="162" customFormat="1">
      <c r="A10" s="46" t="s">
        <v>23</v>
      </c>
      <c r="B10" s="47">
        <v>2396434.9292119998</v>
      </c>
      <c r="C10" s="47">
        <v>69433.91</v>
      </c>
      <c r="D10" s="47">
        <v>2470447.058637938</v>
      </c>
      <c r="E10" s="47">
        <v>0</v>
      </c>
      <c r="F10" s="47">
        <v>77274.549324399995</v>
      </c>
      <c r="G10" s="47">
        <v>0</v>
      </c>
      <c r="H10" s="47">
        <v>49348.82</v>
      </c>
      <c r="I10" s="47">
        <v>404146.419371114</v>
      </c>
      <c r="J10" s="47">
        <v>0</v>
      </c>
      <c r="K10" s="47">
        <v>0</v>
      </c>
      <c r="L10" s="47">
        <v>0</v>
      </c>
      <c r="M10" s="47">
        <v>0</v>
      </c>
      <c r="N10" s="47">
        <v>5636.9</v>
      </c>
      <c r="O10" s="47">
        <v>1170770.8899999999</v>
      </c>
    </row>
    <row r="11" spans="1:15" s="162" customFormat="1">
      <c r="A11" s="46" t="s">
        <v>24</v>
      </c>
      <c r="B11" s="47">
        <v>935356.39257475687</v>
      </c>
      <c r="C11" s="47">
        <v>0</v>
      </c>
      <c r="D11" s="47">
        <v>1328188.5263321677</v>
      </c>
      <c r="E11" s="47">
        <v>0</v>
      </c>
      <c r="F11" s="47">
        <v>171239.36772224749</v>
      </c>
      <c r="G11" s="47">
        <v>17859.95</v>
      </c>
      <c r="H11" s="47">
        <v>126824.11903840001</v>
      </c>
      <c r="I11" s="47">
        <v>881100.61855912895</v>
      </c>
      <c r="J11" s="47">
        <v>0</v>
      </c>
      <c r="K11" s="47">
        <v>0</v>
      </c>
      <c r="L11" s="47">
        <v>0</v>
      </c>
      <c r="M11" s="47">
        <v>0</v>
      </c>
      <c r="N11" s="47">
        <v>4089.2799999999997</v>
      </c>
      <c r="O11" s="47">
        <v>10230.64</v>
      </c>
    </row>
    <row r="12" spans="1:15" s="162" customFormat="1" ht="15.75" customHeight="1">
      <c r="A12" s="46" t="s">
        <v>25</v>
      </c>
      <c r="B12" s="47">
        <v>5132315.8103136737</v>
      </c>
      <c r="C12" s="47">
        <v>0</v>
      </c>
      <c r="D12" s="47">
        <v>2068892.8257083113</v>
      </c>
      <c r="E12" s="47">
        <v>0</v>
      </c>
      <c r="F12" s="47">
        <v>1165110.1280155473</v>
      </c>
      <c r="G12" s="47">
        <v>260625.03</v>
      </c>
      <c r="H12" s="47">
        <v>1933936.7084321</v>
      </c>
      <c r="I12" s="47">
        <v>5676991.1591653917</v>
      </c>
      <c r="J12" s="47">
        <v>0</v>
      </c>
      <c r="K12" s="47">
        <v>0</v>
      </c>
      <c r="L12" s="47">
        <v>0</v>
      </c>
      <c r="M12" s="47">
        <v>0</v>
      </c>
      <c r="N12" s="47">
        <v>48525.179999999993</v>
      </c>
      <c r="O12" s="47">
        <v>263218.62</v>
      </c>
    </row>
    <row r="13" spans="1:15" s="162" customFormat="1" ht="15.75" customHeight="1">
      <c r="A13" s="46" t="s">
        <v>26</v>
      </c>
      <c r="B13" s="47">
        <v>89115213.337509051</v>
      </c>
      <c r="C13" s="47">
        <v>1344.63</v>
      </c>
      <c r="D13" s="47">
        <v>59455053.76418642</v>
      </c>
      <c r="E13" s="47">
        <v>236931.0846802</v>
      </c>
      <c r="F13" s="47">
        <v>10295502.742335452</v>
      </c>
      <c r="G13" s="47">
        <v>397645.12</v>
      </c>
      <c r="H13" s="47">
        <v>13949603.710330477</v>
      </c>
      <c r="I13" s="47">
        <v>117527280.09610339</v>
      </c>
      <c r="J13" s="47">
        <v>0</v>
      </c>
      <c r="K13" s="47">
        <v>0</v>
      </c>
      <c r="L13" s="47">
        <v>0</v>
      </c>
      <c r="M13" s="47">
        <v>0</v>
      </c>
      <c r="N13" s="47">
        <v>4688277.939970619</v>
      </c>
      <c r="O13" s="47">
        <v>21100275.311270937</v>
      </c>
    </row>
    <row r="14" spans="1:15" s="162" customFormat="1">
      <c r="A14" s="46" t="s">
        <v>837</v>
      </c>
      <c r="B14" s="47">
        <v>70826740.25422737</v>
      </c>
      <c r="C14" s="47">
        <v>1344.63</v>
      </c>
      <c r="D14" s="47">
        <v>39099735.1007457</v>
      </c>
      <c r="E14" s="47">
        <v>0</v>
      </c>
      <c r="F14" s="47">
        <v>6525140.111525381</v>
      </c>
      <c r="G14" s="47">
        <v>23642.32</v>
      </c>
      <c r="H14" s="47">
        <v>10688588.580503818</v>
      </c>
      <c r="I14" s="47">
        <v>74922581.513169229</v>
      </c>
      <c r="J14" s="47">
        <v>0</v>
      </c>
      <c r="K14" s="47">
        <v>0</v>
      </c>
      <c r="L14" s="47">
        <v>0</v>
      </c>
      <c r="M14" s="47">
        <v>0</v>
      </c>
      <c r="N14" s="47">
        <v>4196041.1671240358</v>
      </c>
      <c r="O14" s="47">
        <v>20968315.203679215</v>
      </c>
    </row>
    <row r="15" spans="1:15" s="162" customFormat="1">
      <c r="A15" s="46" t="s">
        <v>838</v>
      </c>
      <c r="B15" s="47">
        <v>15142220.144443981</v>
      </c>
      <c r="C15" s="47">
        <v>0</v>
      </c>
      <c r="D15" s="47">
        <v>9618988.879273396</v>
      </c>
      <c r="E15" s="47">
        <v>236931.0846802</v>
      </c>
      <c r="F15" s="47">
        <v>2850052.6226662504</v>
      </c>
      <c r="G15" s="47">
        <v>330437.53000000003</v>
      </c>
      <c r="H15" s="47">
        <v>1299310.110900705</v>
      </c>
      <c r="I15" s="47">
        <v>39187715.346666358</v>
      </c>
      <c r="J15" s="47">
        <v>0</v>
      </c>
      <c r="K15" s="47">
        <v>0</v>
      </c>
      <c r="L15" s="47">
        <v>0</v>
      </c>
      <c r="M15" s="47">
        <v>0</v>
      </c>
      <c r="N15" s="47">
        <v>285681.67071652698</v>
      </c>
      <c r="O15" s="47">
        <v>-988800.05157210003</v>
      </c>
    </row>
    <row r="16" spans="1:15" s="162" customFormat="1">
      <c r="A16" s="46" t="s">
        <v>839</v>
      </c>
      <c r="B16" s="47">
        <v>2685925.4442098639</v>
      </c>
      <c r="C16" s="47">
        <v>0</v>
      </c>
      <c r="D16" s="47">
        <v>10558780.52640613</v>
      </c>
      <c r="E16" s="47">
        <v>0</v>
      </c>
      <c r="F16" s="47">
        <v>910227.72634882294</v>
      </c>
      <c r="G16" s="47">
        <v>43565.270000000004</v>
      </c>
      <c r="H16" s="47">
        <v>1959419.0189259499</v>
      </c>
      <c r="I16" s="47">
        <v>3195906.0121008046</v>
      </c>
      <c r="J16" s="47">
        <v>0</v>
      </c>
      <c r="K16" s="47">
        <v>0</v>
      </c>
      <c r="L16" s="47">
        <v>0</v>
      </c>
      <c r="M16" s="47">
        <v>0</v>
      </c>
      <c r="N16" s="47">
        <v>206555.10213005584</v>
      </c>
      <c r="O16" s="47">
        <v>1013552.6471310216</v>
      </c>
    </row>
    <row r="17" spans="1:15" s="162" customFormat="1">
      <c r="A17" s="46" t="s">
        <v>836</v>
      </c>
      <c r="B17" s="47">
        <v>460327.49462780001</v>
      </c>
      <c r="C17" s="47">
        <v>0</v>
      </c>
      <c r="D17" s="47">
        <v>177549.257761213</v>
      </c>
      <c r="E17" s="47">
        <v>0</v>
      </c>
      <c r="F17" s="47">
        <v>10082.281794999999</v>
      </c>
      <c r="G17" s="47">
        <v>0</v>
      </c>
      <c r="H17" s="47">
        <v>2286</v>
      </c>
      <c r="I17" s="47">
        <v>221077.22416702835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107207.5120328</v>
      </c>
    </row>
    <row r="18" spans="1:15" s="162" customFormat="1">
      <c r="A18" s="46" t="s">
        <v>27</v>
      </c>
      <c r="B18" s="47">
        <v>2173361.5052865674</v>
      </c>
      <c r="C18" s="47">
        <v>0</v>
      </c>
      <c r="D18" s="47">
        <v>1985823.3641106042</v>
      </c>
      <c r="E18" s="47">
        <v>0</v>
      </c>
      <c r="F18" s="47">
        <v>451222.65444675577</v>
      </c>
      <c r="G18" s="47">
        <v>776.14</v>
      </c>
      <c r="H18" s="47">
        <v>655951.87240335683</v>
      </c>
      <c r="I18" s="47">
        <v>4316242.9993761722</v>
      </c>
      <c r="J18" s="47">
        <v>0</v>
      </c>
      <c r="K18" s="47">
        <v>0</v>
      </c>
      <c r="L18" s="47">
        <v>0</v>
      </c>
      <c r="M18" s="47">
        <v>0</v>
      </c>
      <c r="N18" s="47">
        <v>48672.95375000003</v>
      </c>
      <c r="O18" s="47">
        <v>882322.16633099981</v>
      </c>
    </row>
    <row r="19" spans="1:15" s="162" customFormat="1" ht="31.5">
      <c r="A19" s="46" t="s">
        <v>834</v>
      </c>
      <c r="B19" s="47">
        <v>2168508.3352865675</v>
      </c>
      <c r="C19" s="47">
        <v>0</v>
      </c>
      <c r="D19" s="47">
        <v>1985823.3641106042</v>
      </c>
      <c r="E19" s="47">
        <v>0</v>
      </c>
      <c r="F19" s="47">
        <v>451222.65444675577</v>
      </c>
      <c r="G19" s="47">
        <v>776.14</v>
      </c>
      <c r="H19" s="47">
        <v>655951.87240335683</v>
      </c>
      <c r="I19" s="47">
        <v>4316242.9993761722</v>
      </c>
      <c r="J19" s="47">
        <v>0</v>
      </c>
      <c r="K19" s="47">
        <v>0</v>
      </c>
      <c r="L19" s="47">
        <v>0</v>
      </c>
      <c r="M19" s="47">
        <v>0</v>
      </c>
      <c r="N19" s="47">
        <v>48672.95375000003</v>
      </c>
      <c r="O19" s="47">
        <v>882322.16633099981</v>
      </c>
    </row>
    <row r="20" spans="1:15" s="162" customFormat="1">
      <c r="A20" s="46" t="s">
        <v>835</v>
      </c>
      <c r="B20" s="47">
        <v>4853.17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</row>
    <row r="21" spans="1:15" s="162" customFormat="1" ht="31.5">
      <c r="A21" s="46" t="s">
        <v>28</v>
      </c>
      <c r="B21" s="47">
        <v>258570144.45367789</v>
      </c>
      <c r="C21" s="47">
        <v>0</v>
      </c>
      <c r="D21" s="47">
        <v>198159034.6134063</v>
      </c>
      <c r="E21" s="47">
        <v>8483049.8724999987</v>
      </c>
      <c r="F21" s="47">
        <v>87523612.522221506</v>
      </c>
      <c r="G21" s="47">
        <v>-131478.76999999999</v>
      </c>
      <c r="H21" s="47">
        <v>145643479.29537201</v>
      </c>
      <c r="I21" s="47">
        <v>937823249.3376615</v>
      </c>
      <c r="J21" s="47">
        <v>52485675.233472802</v>
      </c>
      <c r="K21" s="47">
        <v>0</v>
      </c>
      <c r="L21" s="47">
        <v>0</v>
      </c>
      <c r="M21" s="47">
        <v>0</v>
      </c>
      <c r="N21" s="47">
        <v>25015499.823263053</v>
      </c>
      <c r="O21" s="47">
        <v>40780249.619876675</v>
      </c>
    </row>
    <row r="22" spans="1:15">
      <c r="A22" s="46" t="s">
        <v>818</v>
      </c>
      <c r="B22" s="47">
        <v>256993508.53364834</v>
      </c>
      <c r="C22" s="47">
        <v>0</v>
      </c>
      <c r="D22" s="47">
        <v>196881212.33508718</v>
      </c>
      <c r="E22" s="47">
        <v>8483049.8724999987</v>
      </c>
      <c r="F22" s="47">
        <v>87054020.043193161</v>
      </c>
      <c r="G22" s="47">
        <v>-147614.74</v>
      </c>
      <c r="H22" s="47">
        <v>145012255.17483902</v>
      </c>
      <c r="I22" s="47">
        <v>927185729.64302444</v>
      </c>
      <c r="J22" s="47">
        <v>52485675.233472802</v>
      </c>
      <c r="K22" s="47">
        <v>0</v>
      </c>
      <c r="L22" s="47">
        <v>0</v>
      </c>
      <c r="M22" s="47">
        <v>0</v>
      </c>
      <c r="N22" s="47">
        <v>24556116.073263053</v>
      </c>
      <c r="O22" s="47">
        <v>39895180.229876675</v>
      </c>
    </row>
    <row r="23" spans="1:15">
      <c r="A23" s="46" t="s">
        <v>819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2879.8450000000003</v>
      </c>
      <c r="I23" s="47">
        <v>562914.57484691916</v>
      </c>
      <c r="J23" s="47">
        <v>0</v>
      </c>
      <c r="K23" s="47">
        <v>0</v>
      </c>
      <c r="L23" s="47">
        <v>0</v>
      </c>
      <c r="M23" s="47">
        <v>0</v>
      </c>
      <c r="N23" s="47">
        <v>2041.69</v>
      </c>
      <c r="O23" s="47">
        <v>0</v>
      </c>
    </row>
    <row r="24" spans="1:15" s="151" customFormat="1">
      <c r="A24" s="46" t="s">
        <v>820</v>
      </c>
      <c r="B24" s="47">
        <v>5749.664693908544</v>
      </c>
      <c r="C24" s="47">
        <v>0</v>
      </c>
      <c r="D24" s="47">
        <v>667031.0136219277</v>
      </c>
      <c r="E24" s="47">
        <v>0</v>
      </c>
      <c r="F24" s="47">
        <v>591.31856326902516</v>
      </c>
      <c r="G24" s="47">
        <v>0</v>
      </c>
      <c r="H24" s="47">
        <v>1787.835</v>
      </c>
      <c r="I24" s="47">
        <v>3217737.4390694052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</row>
    <row r="25" spans="1:15">
      <c r="A25" s="46" t="s">
        <v>821</v>
      </c>
      <c r="B25" s="47">
        <v>1570886.2553356586</v>
      </c>
      <c r="C25" s="47">
        <v>0</v>
      </c>
      <c r="D25" s="47">
        <v>610791.2646972147</v>
      </c>
      <c r="E25" s="47">
        <v>0</v>
      </c>
      <c r="F25" s="47">
        <v>469001.16046508675</v>
      </c>
      <c r="G25" s="47">
        <v>16135.97</v>
      </c>
      <c r="H25" s="47">
        <v>626556.44053299993</v>
      </c>
      <c r="I25" s="47">
        <v>6856867.6807208322</v>
      </c>
      <c r="J25" s="47">
        <v>0</v>
      </c>
      <c r="K25" s="47">
        <v>0</v>
      </c>
      <c r="L25" s="47">
        <v>0</v>
      </c>
      <c r="M25" s="47">
        <v>0</v>
      </c>
      <c r="N25" s="47">
        <v>457342.05999999994</v>
      </c>
      <c r="O25" s="47">
        <v>885069.39000000013</v>
      </c>
    </row>
    <row r="26" spans="1:15" ht="31.5" customHeight="1">
      <c r="A26" s="46" t="s">
        <v>29</v>
      </c>
      <c r="B26" s="47">
        <v>732851.36</v>
      </c>
      <c r="C26" s="47">
        <v>0</v>
      </c>
      <c r="D26" s="47">
        <v>915522.091846072</v>
      </c>
      <c r="E26" s="47">
        <v>0</v>
      </c>
      <c r="F26" s="47">
        <v>40502.21</v>
      </c>
      <c r="G26" s="47">
        <v>0</v>
      </c>
      <c r="H26" s="47">
        <v>0</v>
      </c>
      <c r="I26" s="47">
        <v>127718.0613605</v>
      </c>
      <c r="J26" s="47">
        <v>0</v>
      </c>
      <c r="K26" s="47">
        <v>0</v>
      </c>
      <c r="L26" s="47">
        <v>0</v>
      </c>
      <c r="M26" s="47">
        <v>0</v>
      </c>
      <c r="N26" s="47">
        <v>19770.219999999998</v>
      </c>
      <c r="O26" s="47">
        <v>-164464.71000000002</v>
      </c>
    </row>
    <row r="27" spans="1:15" ht="31.5" customHeight="1">
      <c r="A27" s="46" t="s">
        <v>30</v>
      </c>
      <c r="B27" s="47">
        <v>21529.09</v>
      </c>
      <c r="C27" s="47">
        <v>0</v>
      </c>
      <c r="D27" s="47">
        <v>21286.374376911957</v>
      </c>
      <c r="E27" s="47">
        <v>0</v>
      </c>
      <c r="F27" s="47">
        <v>60.8</v>
      </c>
      <c r="G27" s="47">
        <v>0</v>
      </c>
      <c r="H27" s="47">
        <v>0</v>
      </c>
      <c r="I27" s="47">
        <v>79071.540000000008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</row>
    <row r="28" spans="1:15" ht="31.5">
      <c r="A28" s="46" t="s">
        <v>31</v>
      </c>
      <c r="B28" s="47">
        <v>17656388.237689178</v>
      </c>
      <c r="C28" s="47">
        <v>51823.29</v>
      </c>
      <c r="D28" s="47">
        <v>12572562.377365613</v>
      </c>
      <c r="E28" s="47">
        <v>0</v>
      </c>
      <c r="F28" s="47">
        <v>1610958.9818986224</v>
      </c>
      <c r="G28" s="47">
        <v>-17681.049999999996</v>
      </c>
      <c r="H28" s="47">
        <v>1326656.2450000001</v>
      </c>
      <c r="I28" s="47">
        <v>24266938.326866992</v>
      </c>
      <c r="J28" s="47">
        <v>0</v>
      </c>
      <c r="K28" s="47">
        <v>0</v>
      </c>
      <c r="L28" s="47">
        <v>0</v>
      </c>
      <c r="M28" s="47">
        <v>0</v>
      </c>
      <c r="N28" s="47">
        <v>337536.60486185155</v>
      </c>
      <c r="O28" s="47">
        <v>1286418.9210709999</v>
      </c>
    </row>
    <row r="29" spans="1:15">
      <c r="A29" s="46" t="s">
        <v>32</v>
      </c>
      <c r="B29" s="47">
        <v>1160062.06</v>
      </c>
      <c r="C29" s="47">
        <v>0</v>
      </c>
      <c r="D29" s="47">
        <v>476888.98999999982</v>
      </c>
      <c r="E29" s="47">
        <v>0</v>
      </c>
      <c r="F29" s="47">
        <v>326948.76</v>
      </c>
      <c r="G29" s="47">
        <v>0</v>
      </c>
      <c r="H29" s="47">
        <v>-116119.09</v>
      </c>
      <c r="I29" s="47">
        <v>2094777.3750374995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956451.18</v>
      </c>
    </row>
    <row r="30" spans="1:15">
      <c r="A30" s="46" t="s">
        <v>33</v>
      </c>
      <c r="B30" s="47">
        <v>12271560.65</v>
      </c>
      <c r="C30" s="47">
        <v>0</v>
      </c>
      <c r="D30" s="47">
        <v>25113250.39014294</v>
      </c>
      <c r="E30" s="47">
        <v>0</v>
      </c>
      <c r="F30" s="47">
        <v>901750.62</v>
      </c>
      <c r="G30" s="47">
        <v>0</v>
      </c>
      <c r="H30" s="47">
        <v>197759</v>
      </c>
      <c r="I30" s="47">
        <v>34083648.18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</row>
    <row r="31" spans="1:15" ht="15.75" customHeight="1">
      <c r="A31" s="46" t="s">
        <v>34</v>
      </c>
      <c r="B31" s="47">
        <v>135064.74000000002</v>
      </c>
      <c r="C31" s="47">
        <v>0</v>
      </c>
      <c r="D31" s="47">
        <v>67146.239999999991</v>
      </c>
      <c r="E31" s="47">
        <v>0</v>
      </c>
      <c r="F31" s="47">
        <v>3346.9</v>
      </c>
      <c r="G31" s="47">
        <v>1134</v>
      </c>
      <c r="H31" s="47">
        <v>4574.3500000000004</v>
      </c>
      <c r="I31" s="47">
        <v>10.378345488772881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-1731.12</v>
      </c>
    </row>
    <row r="32" spans="1:15">
      <c r="A32" s="46" t="s">
        <v>35</v>
      </c>
      <c r="B32" s="47">
        <v>58645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</row>
    <row r="33" spans="1:15">
      <c r="A33" s="46" t="s">
        <v>36</v>
      </c>
      <c r="B33" s="47">
        <v>16692768.66</v>
      </c>
      <c r="C33" s="47">
        <v>0</v>
      </c>
      <c r="D33" s="47">
        <v>8179933.04</v>
      </c>
      <c r="E33" s="47">
        <v>0</v>
      </c>
      <c r="F33" s="47">
        <v>6883865.0099999998</v>
      </c>
      <c r="G33" s="47">
        <v>0</v>
      </c>
      <c r="H33" s="47">
        <v>762510.6</v>
      </c>
      <c r="I33" s="47">
        <v>10576078.461880924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-32564.020000000004</v>
      </c>
    </row>
    <row r="34" spans="1:15">
      <c r="A34" s="154" t="s">
        <v>37</v>
      </c>
      <c r="B34" s="47">
        <v>459315859.92971259</v>
      </c>
      <c r="C34" s="47">
        <v>122601.83</v>
      </c>
      <c r="D34" s="47">
        <v>349892755.61895543</v>
      </c>
      <c r="E34" s="47">
        <v>8719980.9571801983</v>
      </c>
      <c r="F34" s="47">
        <v>129222483.82596456</v>
      </c>
      <c r="G34" s="47">
        <v>539402.04</v>
      </c>
      <c r="H34" s="47">
        <v>186208813.62733996</v>
      </c>
      <c r="I34" s="47">
        <v>1156935098.4087882</v>
      </c>
      <c r="J34" s="47">
        <v>52561837.733472802</v>
      </c>
      <c r="K34" s="47">
        <v>0</v>
      </c>
      <c r="L34" s="47">
        <v>0</v>
      </c>
      <c r="M34" s="47">
        <v>0</v>
      </c>
      <c r="N34" s="47">
        <v>30575193.868621875</v>
      </c>
      <c r="O34" s="47">
        <v>68640414.766764209</v>
      </c>
    </row>
    <row r="35" spans="1:15" ht="19.5" customHeight="1">
      <c r="A35" s="76" t="s">
        <v>812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</row>
  </sheetData>
  <mergeCells count="12">
    <mergeCell ref="A1:O1"/>
    <mergeCell ref="G3:G4"/>
    <mergeCell ref="A3:A4"/>
    <mergeCell ref="F3:F4"/>
    <mergeCell ref="B3:B4"/>
    <mergeCell ref="C3:C4"/>
    <mergeCell ref="D3:E3"/>
    <mergeCell ref="I3:J3"/>
    <mergeCell ref="H3:H4"/>
    <mergeCell ref="O3:O4"/>
    <mergeCell ref="K3:M3"/>
    <mergeCell ref="N3:N4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55" orientation="landscape" horizontalDpi="300" verticalDpi="300" r:id="rId1"/>
  <headerFooter alignWithMargins="0"/>
  <colBreaks count="1" manualBreakCount="1">
    <brk id="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Premiums</vt:lpstr>
      <vt:lpstr>Payments</vt:lpstr>
      <vt:lpstr>Prem-Pay-Total</vt:lpstr>
      <vt:lpstr>TP Част 1</vt:lpstr>
      <vt:lpstr>TP Част 2</vt:lpstr>
      <vt:lpstr>Технически резултат</vt:lpstr>
      <vt:lpstr>Разходи</vt:lpstr>
      <vt:lpstr>Премии, Обезщетения</vt:lpstr>
      <vt:lpstr>Пас. Презастраховане</vt:lpstr>
      <vt:lpstr>Акт. Презастраховане</vt:lpstr>
      <vt:lpstr>ЕИП-ОЗ</vt:lpstr>
      <vt:lpstr>Баланс</vt:lpstr>
      <vt:lpstr>ОПЗ</vt:lpstr>
      <vt:lpstr>banka</vt:lpstr>
      <vt:lpstr>dargava</vt:lpstr>
      <vt:lpstr>Payments!Print_Area</vt:lpstr>
      <vt:lpstr>Premiums!Print_Area</vt:lpstr>
      <vt:lpstr>'Prem-Pay-Total'!Print_Area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'ЕИП-ОЗ'!Print_Area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'Технически резултат'!Print_Area</vt:lpstr>
      <vt:lpstr>Payments!Print_Titles</vt:lpstr>
      <vt:lpstr>Premiums!Print_Titles</vt:lpstr>
      <vt:lpstr>'Prem-Pay-Total'!Print_Titles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'ЕИП-ОЗ'!Print_Titles</vt:lpstr>
      <vt:lpstr>ОПЗ!Print_Titles</vt:lpstr>
      <vt:lpstr>'Пас. Презастраховане'!Print_Titles</vt:lpstr>
      <vt:lpstr>'Премии, Обезщетения'!Print_Titles</vt:lpstr>
      <vt:lpstr>Разходи!Print_Titles</vt:lpstr>
      <vt:lpstr>'Технически резултат'!Print_Titles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2021-03-22T08:12:43Z</cp:lastPrinted>
  <dcterms:created xsi:type="dcterms:W3CDTF">2002-03-05T12:07:18Z</dcterms:created>
  <dcterms:modified xsi:type="dcterms:W3CDTF">2021-12-16T14:26:49Z</dcterms:modified>
</cp:coreProperties>
</file>