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drawings/drawing13.xml" ContentType="application/vnd.openxmlformats-officedocument.drawing+xml"/>
  <Override PartName="/xl/charts/chart4.xml" ContentType="application/vnd.openxmlformats-officedocument.drawingml.chart+xml"/>
  <Override PartName="/xl/drawings/drawing1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1\English\"/>
    </mc:Choice>
  </mc:AlternateContent>
  <bookViews>
    <workbookView xWindow="0" yWindow="0" windowWidth="28800" windowHeight="11775" tabRatio="872"/>
  </bookViews>
  <sheets>
    <sheet name="Table №1-U" sheetId="1" r:id="rId1"/>
    <sheet name="Table №1.1-U" sheetId="2" r:id="rId2"/>
    <sheet name="Table №2-U" sheetId="3" r:id="rId3"/>
    <sheet name="Table №2.1-U" sheetId="4" r:id="rId4"/>
    <sheet name="Table № 3-U" sheetId="51806" r:id="rId5"/>
    <sheet name="Table № 3.1-U" sheetId="51804" r:id="rId6"/>
    <sheet name="Таблица № 6-У" sheetId="2048" state="hidden" r:id="rId7"/>
    <sheet name="Table №4-U" sheetId="51808" r:id="rId8"/>
    <sheet name="Table №4.1-U" sheetId="51809" r:id="rId9"/>
    <sheet name="Table № 5-U" sheetId="10541" r:id="rId10"/>
    <sheet name="Table № 5.1-U" sheetId="51813" r:id="rId11"/>
    <sheet name="Table №6-U" sheetId="51805" r:id="rId12"/>
    <sheet name="Chart № 1-U" sheetId="51810" r:id="rId13"/>
    <sheet name="Chart № 2-U" sheetId="51811" r:id="rId14"/>
    <sheet name="Chart № 3-U" sheetId="51812" r:id="rId15"/>
    <sheet name="Графика №4-У" sheetId="51792" state="hidden" r:id="rId16"/>
  </sheets>
  <definedNames>
    <definedName name="_xlnm.Print_Area" localSheetId="11">'Table №6-U'!$A$1:$K$7</definedName>
  </definedNames>
  <calcPr calcId="162913"/>
</workbook>
</file>

<file path=xl/calcChain.xml><?xml version="1.0" encoding="utf-8"?>
<calcChain xmlns="http://schemas.openxmlformats.org/spreadsheetml/2006/main">
  <c r="B3" i="10541" l="1"/>
  <c r="B3" i="2" l="1"/>
  <c r="B3" i="3"/>
  <c r="B3" i="4"/>
</calcChain>
</file>

<file path=xl/sharedStrings.xml><?xml version="1.0" encoding="utf-8"?>
<sst xmlns="http://schemas.openxmlformats.org/spreadsheetml/2006/main" count="231" uniqueCount="79">
  <si>
    <t xml:space="preserve">№ </t>
  </si>
  <si>
    <t>/%/</t>
  </si>
  <si>
    <t>Относителен дял</t>
  </si>
  <si>
    <t>1.</t>
  </si>
  <si>
    <t>2.</t>
  </si>
  <si>
    <t>3.</t>
  </si>
  <si>
    <t>УПФ "ДОВЕРИЕ" / UPF "DOVERIE"</t>
  </si>
  <si>
    <t>УПФ "СЪГЛАСИЕ"/ UPF "SAGLASIE"</t>
  </si>
  <si>
    <t>УПФ "ДСК-РОДИНА" / UPF "DSK - RODINA"</t>
  </si>
  <si>
    <t>ЗУПФ "АЛИАНЦ БЪЛГАРИЯ"
 ZUPF "ALLIANZ BULGARIA"</t>
  </si>
  <si>
    <t>"АЙ ЕН ДЖИ УПФ" / "ING UPF"</t>
  </si>
  <si>
    <t>УПФ "ЦКБ-СИЛА" / UPF "CCB - SILA"</t>
  </si>
  <si>
    <t>"ЛУКОЙЛ ГАРАНТ-БЪЛГАРИЯ-УПФ"
 "LUKOIL GARANT-BULGARIA - UPF"</t>
  </si>
  <si>
    <t xml:space="preserve">Разпределена доходност по УПФ / Distributed rate of return by UPFs </t>
  </si>
  <si>
    <t>Универсални пенсионни фондове 
Universal Pension Funds</t>
  </si>
  <si>
    <t>Среднопретеглена доходност
Weighted average rate of return</t>
  </si>
  <si>
    <t>Доходност за периодa 01.10.2002 - 30.09.2004 г. на годишна база
Rate of return for the period 01.10.2002 - 30.09.2004 (annualized)</t>
  </si>
  <si>
    <t>Минимална доходност за периода 01.10.2002-30.09.2004 г. на годишна база: 7,04%
Minimum required rate of return for the period 01.10.2002-30.09.2004 : 7,04%</t>
  </si>
  <si>
    <t>(%)</t>
  </si>
  <si>
    <t xml:space="preserve"> </t>
  </si>
  <si>
    <t>І.</t>
  </si>
  <si>
    <t xml:space="preserve">ІІ. </t>
  </si>
  <si>
    <t>4.</t>
  </si>
  <si>
    <t>6.</t>
  </si>
  <si>
    <t>7.</t>
  </si>
  <si>
    <t>5.</t>
  </si>
  <si>
    <t xml:space="preserve"> Universal Pension Fund (UPF) members' dynamics</t>
  </si>
  <si>
    <t xml:space="preserve">UPFs' market share by number of fund members                            </t>
  </si>
  <si>
    <t xml:space="preserve"> UPFs' market share by net assets   </t>
  </si>
  <si>
    <t>Gross contributions to UPFs</t>
  </si>
  <si>
    <t xml:space="preserve"> Average monthly contributions per UPF member * </t>
  </si>
  <si>
    <t xml:space="preserve">Average savings account balance per fund member 
(as at the end of each month) </t>
  </si>
  <si>
    <t>Year, month</t>
  </si>
  <si>
    <t>UPF</t>
  </si>
  <si>
    <t>UPF "DOVERIE"</t>
  </si>
  <si>
    <t>UPF "SAGLASIE"</t>
  </si>
  <si>
    <t>UPF "DSK - RODINA"</t>
  </si>
  <si>
    <t>ZUPF "ALLIANZ BULGARIA"</t>
  </si>
  <si>
    <t>UPF "CCB - SILA"</t>
  </si>
  <si>
    <t>"UPF - FUTURE"</t>
  </si>
  <si>
    <t>UPF "TOPLINA"</t>
  </si>
  <si>
    <t>UPF "PENSIONNOOSIGURITELEN INSTITUT"</t>
  </si>
  <si>
    <t>Total</t>
  </si>
  <si>
    <t>Year, period</t>
  </si>
  <si>
    <t>"UPF FUTURE"</t>
  </si>
  <si>
    <t>Indicators</t>
  </si>
  <si>
    <t xml:space="preserve">Lump-sum payments of fund members </t>
  </si>
  <si>
    <t>Рayments due to fund members' survivors who have not received survivor pension</t>
  </si>
  <si>
    <t>month</t>
  </si>
  <si>
    <t xml:space="preserve">                                                     UPF                           Investment instruments </t>
  </si>
  <si>
    <t>Total investments, incl.</t>
  </si>
  <si>
    <t>Corporate bonds</t>
  </si>
  <si>
    <t>Municipal bonds</t>
  </si>
  <si>
    <t>Shares, rights and units</t>
  </si>
  <si>
    <t>Shares and rights to the shares of a special investment purpose company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</si>
  <si>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</si>
  <si>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</si>
  <si>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</si>
  <si>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</si>
  <si>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</si>
  <si>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</si>
  <si>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(in BGN) </t>
  </si>
  <si>
    <t>Year</t>
  </si>
  <si>
    <t xml:space="preserve">(BGN) </t>
  </si>
  <si>
    <t xml:space="preserve">(in thousands BGN) </t>
  </si>
  <si>
    <t>"NN UPF"</t>
  </si>
  <si>
    <t xml:space="preserve">  UPFs' net assets dynamics</t>
  </si>
  <si>
    <t>* Average monthly contributions calculation is based on pension fund members, for whom are made monthly contributions during corresponding month.</t>
  </si>
  <si>
    <t>UPF "PENSIONNO-OSIGURITELEN INSTITUT"</t>
  </si>
  <si>
    <t>Shares, rights and warrants</t>
  </si>
  <si>
    <t>Shares, rights and warrants other then 4.1 and 4.2</t>
  </si>
  <si>
    <t xml:space="preserve">Total investments </t>
  </si>
  <si>
    <t>Debt securities issued or guaranteed by States or by their central banks, the ECB, the EIB or international financial organizations</t>
  </si>
  <si>
    <t>Shares and units, issued by collective investment schemes and alternative investment funds</t>
  </si>
  <si>
    <r>
      <t>Average savings account balance of fund member</t>
    </r>
    <r>
      <rPr>
        <b/>
        <sz val="12"/>
        <rFont val="Times New Roman"/>
        <family val="1"/>
      </rPr>
      <t>, for which at least one contribution has been accumulated in the previous 12 months</t>
    </r>
    <r>
      <rPr>
        <sz val="12"/>
        <rFont val="Times New Roman"/>
        <family val="1"/>
        <charset val="204"/>
      </rPr>
      <t xml:space="preserve">
(as at the end of each month)   </t>
    </r>
  </si>
  <si>
    <t>First half of the year</t>
  </si>
  <si>
    <t>UPFs' investment portfolio as of 30.06.2021</t>
  </si>
  <si>
    <t>Structure of UPFs' investment portfolio as of 30.06.2021</t>
  </si>
  <si>
    <t>Amounts credited and paid out to fund as of 30.06.2021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</si>
</sst>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(* #,##0.00_);_(* \(#,##0.00\);_(* &quot;-&quot;??_);_(@_)"/>
    <numFmt numFmtId="167" formatCode="_-* #,##0.00\ _л_в_-;\-* #,##0.00\ _л_в_-;_-* &quot;-&quot;\ _л_в_-;_-@_-"/>
    <numFmt numFmtId="168" formatCode="#,##0.00_ ;\-#,##0.00\ "/>
  </numFmts>
  <fonts count="16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color rgb="FF777777"/>
      <name val="Arial"/>
      <family val="2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 applyBorder="1"/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166" fontId="4" fillId="0" borderId="1" xfId="1" applyFont="1" applyBorder="1" applyAlignment="1">
      <alignment wrapText="1"/>
    </xf>
    <xf numFmtId="2" fontId="4" fillId="0" borderId="2" xfId="1" applyNumberFormat="1" applyFont="1" applyBorder="1" applyAlignment="1">
      <alignment horizontal="right" wrapText="1"/>
    </xf>
    <xf numFmtId="0" fontId="4" fillId="0" borderId="0" xfId="5" applyFont="1"/>
    <xf numFmtId="0" fontId="6" fillId="0" borderId="0" xfId="5" applyFont="1" applyFill="1"/>
    <xf numFmtId="0" fontId="4" fillId="0" borderId="3" xfId="5" applyFont="1" applyBorder="1" applyAlignment="1">
      <alignment horizontal="right" wrapText="1"/>
    </xf>
    <xf numFmtId="10" fontId="4" fillId="0" borderId="0" xfId="5" applyNumberFormat="1" applyFont="1" applyAlignment="1">
      <alignment horizontal="right"/>
    </xf>
    <xf numFmtId="0" fontId="4" fillId="0" borderId="0" xfId="5" applyFont="1" applyAlignment="1">
      <alignment horizontal="center"/>
    </xf>
    <xf numFmtId="2" fontId="4" fillId="0" borderId="1" xfId="1" applyNumberFormat="1" applyFont="1" applyBorder="1" applyAlignment="1">
      <alignment horizontal="right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4" fillId="0" borderId="4" xfId="5" applyNumberFormat="1" applyFont="1" applyBorder="1" applyAlignment="1">
      <alignment horizontal="right"/>
    </xf>
    <xf numFmtId="0" fontId="4" fillId="0" borderId="2" xfId="5" applyFont="1" applyBorder="1" applyAlignment="1">
      <alignment horizontal="center" vertical="center" wrapText="1"/>
    </xf>
    <xf numFmtId="10" fontId="4" fillId="0" borderId="0" xfId="5" applyNumberFormat="1" applyFont="1"/>
    <xf numFmtId="10" fontId="4" fillId="0" borderId="2" xfId="11" applyNumberFormat="1" applyFont="1" applyBorder="1"/>
    <xf numFmtId="10" fontId="4" fillId="0" borderId="2" xfId="0" applyNumberFormat="1" applyFont="1" applyBorder="1"/>
    <xf numFmtId="10" fontId="4" fillId="0" borderId="2" xfId="5" applyNumberFormat="1" applyFont="1" applyBorder="1" applyAlignment="1">
      <alignment horizontal="right"/>
    </xf>
    <xf numFmtId="10" fontId="6" fillId="0" borderId="0" xfId="5" applyNumberFormat="1" applyFont="1" applyFill="1"/>
    <xf numFmtId="10" fontId="6" fillId="0" borderId="0" xfId="5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Border="1"/>
    <xf numFmtId="0" fontId="8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8" fillId="0" borderId="0" xfId="0" applyNumberFormat="1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wrapText="1"/>
    </xf>
    <xf numFmtId="3" fontId="4" fillId="0" borderId="0" xfId="0" applyNumberFormat="1" applyFont="1" applyBorder="1" applyAlignment="1">
      <alignment horizontal="center" vertical="center" wrapText="1"/>
    </xf>
    <xf numFmtId="0" fontId="4" fillId="0" borderId="0" xfId="8" applyFont="1" applyBorder="1"/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5" fontId="6" fillId="0" borderId="0" xfId="3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165" fontId="3" fillId="0" borderId="0" xfId="3" applyFont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quotePrefix="1" applyNumberFormat="1" applyFont="1" applyAlignment="1">
      <alignment wrapText="1"/>
    </xf>
    <xf numFmtId="3" fontId="4" fillId="0" borderId="0" xfId="0" applyNumberFormat="1" applyFont="1"/>
    <xf numFmtId="10" fontId="4" fillId="0" borderId="0" xfId="1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wrapText="1"/>
    </xf>
    <xf numFmtId="2" fontId="4" fillId="0" borderId="0" xfId="0" applyNumberFormat="1" applyFont="1" applyBorder="1" applyAlignment="1">
      <alignment horizontal="right" vertical="center" wrapText="1"/>
    </xf>
    <xf numFmtId="166" fontId="4" fillId="0" borderId="0" xfId="1" applyFont="1" applyBorder="1" applyAlignment="1">
      <alignment wrapText="1"/>
    </xf>
    <xf numFmtId="0" fontId="11" fillId="0" borderId="0" xfId="6" applyFont="1" applyFill="1"/>
    <xf numFmtId="0" fontId="11" fillId="0" borderId="0" xfId="4" applyFont="1" applyAlignment="1">
      <alignment horizontal="left" vertical="center" wrapText="1"/>
    </xf>
    <xf numFmtId="0" fontId="11" fillId="0" borderId="0" xfId="4" applyFont="1" applyAlignment="1">
      <alignment horizontal="center" vertical="center" wrapText="1"/>
    </xf>
    <xf numFmtId="0" fontId="11" fillId="0" borderId="0" xfId="6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11" fillId="0" borderId="6" xfId="0" applyFont="1" applyBorder="1" applyAlignment="1">
      <alignment horizontal="right" vertical="justify"/>
    </xf>
    <xf numFmtId="165" fontId="11" fillId="0" borderId="6" xfId="2" applyFont="1" applyFill="1" applyBorder="1" applyAlignment="1">
      <alignment horizontal="right" vertical="justify" wrapText="1"/>
    </xf>
    <xf numFmtId="165" fontId="11" fillId="0" borderId="5" xfId="2" applyFont="1" applyFill="1" applyBorder="1" applyAlignment="1">
      <alignment horizontal="justify" wrapText="1"/>
    </xf>
    <xf numFmtId="0" fontId="11" fillId="0" borderId="2" xfId="4" applyFont="1" applyBorder="1" applyAlignment="1">
      <alignment horizontal="left" vertical="center" wrapText="1"/>
    </xf>
    <xf numFmtId="0" fontId="11" fillId="0" borderId="0" xfId="4" applyFont="1" applyFill="1" applyAlignment="1">
      <alignment vertical="center" wrapText="1"/>
    </xf>
    <xf numFmtId="166" fontId="4" fillId="0" borderId="2" xfId="1" applyFont="1" applyBorder="1" applyAlignment="1">
      <alignment wrapText="1"/>
    </xf>
    <xf numFmtId="0" fontId="11" fillId="0" borderId="7" xfId="0" applyFont="1" applyBorder="1" applyAlignment="1">
      <alignment horizontal="justify" vertical="justify"/>
    </xf>
    <xf numFmtId="0" fontId="11" fillId="0" borderId="5" xfId="0" applyFont="1" applyBorder="1" applyAlignment="1">
      <alignment horizontal="justify" vertical="justify"/>
    </xf>
    <xf numFmtId="0" fontId="4" fillId="0" borderId="3" xfId="0" applyFont="1" applyBorder="1" applyAlignment="1">
      <alignment vertical="center"/>
    </xf>
    <xf numFmtId="0" fontId="2" fillId="0" borderId="3" xfId="6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justify" vertical="justify" wrapText="1"/>
    </xf>
    <xf numFmtId="0" fontId="3" fillId="0" borderId="2" xfId="7" applyFont="1" applyFill="1" applyBorder="1" applyAlignment="1">
      <alignment horizontal="left" vertical="center" indent="1"/>
    </xf>
    <xf numFmtId="0" fontId="12" fillId="0" borderId="1" xfId="0" applyFont="1" applyFill="1" applyBorder="1" applyAlignment="1">
      <alignment horizontal="left" vertical="center" wrapText="1"/>
    </xf>
    <xf numFmtId="0" fontId="4" fillId="0" borderId="2" xfId="7" quotePrefix="1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7" applyFont="1" applyFill="1" applyBorder="1" applyAlignment="1">
      <alignment horizontal="left" vertical="center" indent="1"/>
    </xf>
    <xf numFmtId="0" fontId="3" fillId="0" borderId="2" xfId="7" applyFont="1" applyFill="1" applyBorder="1" applyAlignment="1">
      <alignment horizontal="left" vertical="center" wrapText="1" indent="1"/>
    </xf>
    <xf numFmtId="2" fontId="0" fillId="0" borderId="0" xfId="0" applyNumberFormat="1"/>
    <xf numFmtId="0" fontId="4" fillId="0" borderId="3" xfId="6" applyFont="1" applyBorder="1" applyAlignment="1">
      <alignment horizontal="right"/>
    </xf>
    <xf numFmtId="0" fontId="11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6" fontId="4" fillId="0" borderId="6" xfId="1" applyFont="1" applyBorder="1" applyAlignment="1">
      <alignment horizontal="center" vertical="center" wrapText="1"/>
    </xf>
    <xf numFmtId="3" fontId="4" fillId="2" borderId="2" xfId="0" applyNumberFormat="1" applyFont="1" applyFill="1" applyBorder="1"/>
    <xf numFmtId="3" fontId="4" fillId="2" borderId="2" xfId="0" applyNumberFormat="1" applyFont="1" applyFill="1" applyBorder="1" applyAlignment="1">
      <alignment vertical="center"/>
    </xf>
    <xf numFmtId="2" fontId="4" fillId="2" borderId="2" xfId="11" applyNumberFormat="1" applyFont="1" applyFill="1" applyBorder="1" applyAlignment="1">
      <alignment horizontal="right" wrapText="1"/>
    </xf>
    <xf numFmtId="2" fontId="4" fillId="2" borderId="2" xfId="11" applyNumberFormat="1" applyFont="1" applyFill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wrapText="1"/>
    </xf>
    <xf numFmtId="3" fontId="4" fillId="2" borderId="2" xfId="0" applyNumberFormat="1" applyFont="1" applyFill="1" applyBorder="1" applyAlignment="1">
      <alignment vertical="center" wrapText="1"/>
    </xf>
    <xf numFmtId="2" fontId="4" fillId="2" borderId="2" xfId="11" applyNumberFormat="1" applyFont="1" applyFill="1" applyBorder="1" applyAlignment="1">
      <alignment wrapText="1"/>
    </xf>
    <xf numFmtId="2" fontId="4" fillId="2" borderId="2" xfId="11" applyNumberFormat="1" applyFont="1" applyFill="1" applyBorder="1" applyAlignment="1">
      <alignment vertical="center" wrapText="1"/>
    </xf>
    <xf numFmtId="3" fontId="5" fillId="2" borderId="2" xfId="0" applyNumberFormat="1" applyFont="1" applyFill="1" applyBorder="1" applyAlignment="1">
      <alignment wrapText="1"/>
    </xf>
    <xf numFmtId="3" fontId="5" fillId="2" borderId="2" xfId="0" applyNumberFormat="1" applyFont="1" applyFill="1" applyBorder="1" applyAlignment="1">
      <alignment vertical="center" wrapText="1"/>
    </xf>
    <xf numFmtId="2" fontId="5" fillId="2" borderId="2" xfId="0" applyNumberFormat="1" applyFont="1" applyFill="1" applyBorder="1" applyAlignment="1">
      <alignment wrapText="1"/>
    </xf>
    <xf numFmtId="2" fontId="5" fillId="2" borderId="2" xfId="0" applyNumberFormat="1" applyFont="1" applyFill="1" applyBorder="1" applyAlignment="1">
      <alignment vertical="center" wrapText="1"/>
    </xf>
    <xf numFmtId="4" fontId="4" fillId="2" borderId="2" xfId="1" applyNumberFormat="1" applyFont="1" applyFill="1" applyBorder="1" applyAlignment="1">
      <alignment horizontal="right" wrapText="1"/>
    </xf>
    <xf numFmtId="4" fontId="4" fillId="2" borderId="2" xfId="1" applyNumberFormat="1" applyFont="1" applyFill="1" applyBorder="1" applyAlignment="1">
      <alignment horizontal="right" vertical="center" wrapText="1"/>
    </xf>
    <xf numFmtId="3" fontId="13" fillId="0" borderId="2" xfId="9" applyNumberFormat="1" applyFont="1" applyFill="1" applyBorder="1" applyAlignment="1">
      <alignment horizontal="right" vertical="center" wrapText="1" indent="1"/>
    </xf>
    <xf numFmtId="0" fontId="14" fillId="0" borderId="0" xfId="0" applyFont="1" applyAlignment="1">
      <alignment vertical="center"/>
    </xf>
    <xf numFmtId="164" fontId="12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67" fontId="12" fillId="0" borderId="2" xfId="0" applyNumberFormat="1" applyFont="1" applyFill="1" applyBorder="1" applyAlignment="1">
      <alignment horizontal="right" vertical="center" wrapText="1"/>
    </xf>
    <xf numFmtId="168" fontId="5" fillId="0" borderId="2" xfId="0" applyNumberFormat="1" applyFont="1" applyFill="1" applyBorder="1" applyAlignment="1">
      <alignment horizontal="right" vertical="center" wrapText="1"/>
    </xf>
    <xf numFmtId="2" fontId="4" fillId="0" borderId="2" xfId="11" applyNumberFormat="1" applyFont="1" applyFill="1" applyBorder="1" applyAlignment="1">
      <alignment horizontal="right" wrapText="1"/>
    </xf>
    <xf numFmtId="2" fontId="4" fillId="0" borderId="2" xfId="11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8" applyFont="1" applyBorder="1" applyAlignment="1">
      <alignment horizontal="right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0" fontId="4" fillId="0" borderId="2" xfId="8" applyFont="1" applyBorder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6" fontId="4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9" xfId="0" applyNumberFormat="1" applyFont="1" applyBorder="1" applyAlignment="1">
      <alignment horizontal="center" vertical="center" wrapText="1"/>
    </xf>
    <xf numFmtId="0" fontId="11" fillId="0" borderId="1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5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5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</cellXfs>
  <cellStyles count="12">
    <cellStyle name="Comma" xfId="1" builtinId="3"/>
    <cellStyle name="Comma_PPF_2006_Q2_BG" xfId="2"/>
    <cellStyle name="Comma_Таблица № 4-У" xfId="3"/>
    <cellStyle name="Normal" xfId="0" builtinId="0"/>
    <cellStyle name="Normal_DPF" xfId="4"/>
    <cellStyle name="Normal_Graph_10_11" xfId="5"/>
    <cellStyle name="Normal_PPF_2006_Q2_BG" xfId="6"/>
    <cellStyle name="Normal_Spr_06_04" xfId="7"/>
    <cellStyle name="Normal_ППФ0603" xfId="8"/>
    <cellStyle name="Normal_Таблица № 7- П" xfId="9"/>
    <cellStyle name="Normal_Таблица №4-У" xfId="10"/>
    <cellStyle name="Percent" xfId="1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number of pension fund members as of 30.06.2021</a:t>
            </a:r>
          </a:p>
        </c:rich>
      </c:tx>
      <c:layout>
        <c:manualLayout>
          <c:xMode val="edge"/>
          <c:yMode val="edge"/>
          <c:x val="0.24819027921406411"/>
          <c:y val="2.5423728813559383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23"/>
          <c:y val="0.40847457627118688"/>
          <c:w val="0.58531540847983454"/>
          <c:h val="0.37966101694915311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5.5701672244433459E-3"/>
                  <c:y val="-0.10003007251212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60D-44D4-8913-F0E682D7062B}"/>
                </c:ext>
              </c:extLst>
            </c:dLbl>
            <c:dLbl>
              <c:idx val="1"/>
              <c:layout>
                <c:manualLayout>
                  <c:x val="-8.1182758742206443E-2"/>
                  <c:y val="9.36969255415739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0D-44D4-8913-F0E682D7062B}"/>
                </c:ext>
              </c:extLst>
            </c:dLbl>
            <c:dLbl>
              <c:idx val="2"/>
              <c:layout>
                <c:manualLayout>
                  <c:x val="-0.11391195542129112"/>
                  <c:y val="9.75352996129722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60D-44D4-8913-F0E682D7062B}"/>
                </c:ext>
              </c:extLst>
            </c:dLbl>
            <c:dLbl>
              <c:idx val="3"/>
              <c:layout>
                <c:manualLayout>
                  <c:x val="2.5231701259679714E-2"/>
                  <c:y val="8.36679567596428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60D-44D4-8913-F0E682D7062B}"/>
                </c:ext>
              </c:extLst>
            </c:dLbl>
            <c:dLbl>
              <c:idx val="4"/>
              <c:layout>
                <c:manualLayout>
                  <c:x val="-2.2314325497317003E-2"/>
                  <c:y val="4.726010943547294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60D-44D4-8913-F0E682D7062B}"/>
                </c:ext>
              </c:extLst>
            </c:dLbl>
            <c:dLbl>
              <c:idx val="5"/>
              <c:layout>
                <c:manualLayout>
                  <c:x val="-2.4560089244273588E-2"/>
                  <c:y val="-7.05328528849147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60D-44D4-8913-F0E682D7062B}"/>
                </c:ext>
              </c:extLst>
            </c:dLbl>
            <c:dLbl>
              <c:idx val="6"/>
              <c:layout>
                <c:manualLayout>
                  <c:x val="-8.1139547318736127E-2"/>
                  <c:y val="-0.108910894612749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60D-44D4-8913-F0E682D7062B}"/>
                </c:ext>
              </c:extLst>
            </c:dLbl>
            <c:dLbl>
              <c:idx val="7"/>
              <c:layout>
                <c:manualLayout>
                  <c:x val="5.0560463809655766E-2"/>
                  <c:y val="-0.1730690867031454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60D-44D4-8913-F0E682D7062B}"/>
                </c:ext>
              </c:extLst>
            </c:dLbl>
            <c:dLbl>
              <c:idx val="8"/>
              <c:layout>
                <c:manualLayout>
                  <c:x val="0.21315223911385428"/>
                  <c:y val="-8.7615819209039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60D-44D4-8913-F0E682D7062B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0D-44D4-8913-F0E682D7062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№1.1-U'!$H$5:$H$13</c:f>
              <c:numCache>
                <c:formatCode>0.00</c:formatCode>
                <c:ptCount val="9"/>
                <c:pt idx="0">
                  <c:v>25.53</c:v>
                </c:pt>
                <c:pt idx="1">
                  <c:v>10.34</c:v>
                </c:pt>
                <c:pt idx="2">
                  <c:v>17.13</c:v>
                </c:pt>
                <c:pt idx="3">
                  <c:v>20.170000000000002</c:v>
                </c:pt>
                <c:pt idx="4">
                  <c:v>8.89</c:v>
                </c:pt>
                <c:pt idx="5">
                  <c:v>8.31</c:v>
                </c:pt>
                <c:pt idx="6">
                  <c:v>5.28</c:v>
                </c:pt>
                <c:pt idx="7">
                  <c:v>2.44</c:v>
                </c:pt>
                <c:pt idx="8">
                  <c:v>1.91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60D-44D4-8913-F0E682D7062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UPFs' market share by net assets value as of 30.06.2021 </a:t>
            </a:r>
          </a:p>
        </c:rich>
      </c:tx>
      <c:layout>
        <c:manualLayout>
          <c:xMode val="edge"/>
          <c:yMode val="edge"/>
          <c:x val="0.3029989658738379"/>
          <c:y val="2.0338983050847428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4985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65365191420038E-3"/>
                  <c:y val="-9.86040381064955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F60-437D-9F54-1F91CE94F17B}"/>
                </c:ext>
              </c:extLst>
            </c:dLbl>
            <c:dLbl>
              <c:idx val="1"/>
              <c:layout>
                <c:manualLayout>
                  <c:x val="2.6560955742601141E-3"/>
                  <c:y val="9.7604385472022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F60-437D-9F54-1F91CE94F17B}"/>
                </c:ext>
              </c:extLst>
            </c:dLbl>
            <c:dLbl>
              <c:idx val="2"/>
              <c:layout>
                <c:manualLayout>
                  <c:x val="-8.2639545961615227E-2"/>
                  <c:y val="6.0555540726900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F60-437D-9F54-1F91CE94F17B}"/>
                </c:ext>
              </c:extLst>
            </c:dLbl>
            <c:dLbl>
              <c:idx val="3"/>
              <c:layout>
                <c:manualLayout>
                  <c:x val="-2.2823625847182755E-2"/>
                  <c:y val="3.375345878375366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F60-437D-9F54-1F91CE94F17B}"/>
                </c:ext>
              </c:extLst>
            </c:dLbl>
            <c:dLbl>
              <c:idx val="4"/>
              <c:layout>
                <c:manualLayout>
                  <c:x val="-3.2532251979360882E-2"/>
                  <c:y val="1.43018817563058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EF60-437D-9F54-1F91CE94F17B}"/>
                </c:ext>
              </c:extLst>
            </c:dLbl>
            <c:dLbl>
              <c:idx val="5"/>
              <c:layout>
                <c:manualLayout>
                  <c:x val="-2.2759135459670513E-2"/>
                  <c:y val="-7.17782819520443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F60-437D-9F54-1F91CE94F17B}"/>
                </c:ext>
              </c:extLst>
            </c:dLbl>
            <c:dLbl>
              <c:idx val="6"/>
              <c:layout>
                <c:manualLayout>
                  <c:x val="-8.2383383111593808E-2"/>
                  <c:y val="-0.1358625427014524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F60-437D-9F54-1F91CE94F17B}"/>
                </c:ext>
              </c:extLst>
            </c:dLbl>
            <c:dLbl>
              <c:idx val="7"/>
              <c:layout>
                <c:manualLayout>
                  <c:x val="4.4772940093967102E-2"/>
                  <c:y val="-0.1809292228301975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F60-437D-9F54-1F91CE94F17B}"/>
                </c:ext>
              </c:extLst>
            </c:dLbl>
            <c:dLbl>
              <c:idx val="8"/>
              <c:layout>
                <c:manualLayout>
                  <c:x val="0.1632966096404444"/>
                  <c:y val="-7.27936296098582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F60-437D-9F54-1F91CE94F17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F60-437D-9F54-1F91CE94F17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№2.1-U'!$A$5:$A$13</c:f>
              <c:strCache>
                <c:ptCount val="9"/>
                <c:pt idx="0">
                  <c:v>UPF "DOVERIE"</c:v>
                </c:pt>
                <c:pt idx="1">
                  <c:v>UPF "SAGLASIE"</c:v>
                </c:pt>
                <c:pt idx="2">
                  <c:v>UPF "DSK - RODINA"</c:v>
                </c:pt>
                <c:pt idx="3">
                  <c:v>ZUPF "ALLIANZ BULGARIA"</c:v>
                </c:pt>
                <c:pt idx="4">
                  <c:v>"NN UPF"</c:v>
                </c:pt>
                <c:pt idx="5">
                  <c:v>UPF "CCB - SILA"</c:v>
                </c:pt>
                <c:pt idx="6">
                  <c:v>"UPF - FUTURE"</c:v>
                </c:pt>
                <c:pt idx="7">
                  <c:v>UPF "TOPLINA"</c:v>
                </c:pt>
                <c:pt idx="8">
                  <c:v>UPF "PENSIONNOOSIGURITELEN INSTITUT"</c:v>
                </c:pt>
              </c:strCache>
            </c:strRef>
          </c:cat>
          <c:val>
            <c:numRef>
              <c:f>'Table №2.1-U'!$H$5:$H$13</c:f>
              <c:numCache>
                <c:formatCode>0.00</c:formatCode>
                <c:ptCount val="9"/>
                <c:pt idx="0">
                  <c:v>25.73</c:v>
                </c:pt>
                <c:pt idx="1">
                  <c:v>10.24</c:v>
                </c:pt>
                <c:pt idx="2">
                  <c:v>18.579999999999998</c:v>
                </c:pt>
                <c:pt idx="3">
                  <c:v>20.79</c:v>
                </c:pt>
                <c:pt idx="4">
                  <c:v>10.79</c:v>
                </c:pt>
                <c:pt idx="5">
                  <c:v>8.84</c:v>
                </c:pt>
                <c:pt idx="6">
                  <c:v>2.66</c:v>
                </c:pt>
                <c:pt idx="7">
                  <c:v>1.31</c:v>
                </c:pt>
                <c:pt idx="8">
                  <c:v>1.06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F60-437D-9F54-1F91CE94F17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UPF as of 30.06.2021</a:t>
            </a:r>
          </a:p>
        </c:rich>
      </c:tx>
      <c:layout>
        <c:manualLayout>
          <c:xMode val="edge"/>
          <c:yMode val="edge"/>
          <c:x val="0.34126163391933817"/>
          <c:y val="3.2203389830508473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791"/>
          <c:w val="0.53050672182005965"/>
          <c:h val="0.34576271186440777"/>
        </c:manualLayout>
      </c:layout>
      <c:pie3DChart>
        <c:varyColors val="1"/>
        <c:ser>
          <c:idx val="0"/>
          <c:order val="0"/>
          <c:explosion val="13"/>
          <c:dLbls>
            <c:dLbl>
              <c:idx val="0"/>
              <c:layout>
                <c:manualLayout>
                  <c:x val="-2.5843023761102812E-2"/>
                  <c:y val="-0.2592312194083847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8B0-4D0F-BFCA-3FE3099BE444}"/>
                </c:ext>
              </c:extLst>
            </c:dLbl>
            <c:dLbl>
              <c:idx val="1"/>
              <c:layout>
                <c:manualLayout>
                  <c:x val="9.9319062766160857E-2"/>
                  <c:y val="8.7326736185003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8B0-4D0F-BFCA-3FE3099BE444}"/>
                </c:ext>
              </c:extLst>
            </c:dLbl>
            <c:dLbl>
              <c:idx val="2"/>
              <c:layout>
                <c:manualLayout>
                  <c:x val="-3.3057177869322642E-2"/>
                  <c:y val="7.6168688373412779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8B0-4D0F-BFCA-3FE3099BE444}"/>
                </c:ext>
              </c:extLst>
            </c:dLbl>
            <c:dLbl>
              <c:idx val="3"/>
              <c:layout>
                <c:manualLayout>
                  <c:x val="-6.5622990213971596E-2"/>
                  <c:y val="-9.032772930410725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8B0-4D0F-BFCA-3FE3099BE444}"/>
                </c:ext>
              </c:extLst>
            </c:dLbl>
            <c:dLbl>
              <c:idx val="4"/>
              <c:layout>
                <c:manualLayout>
                  <c:x val="-3.6779844779336407E-2"/>
                  <c:y val="-7.66638291835142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8B0-4D0F-BFCA-3FE3099BE444}"/>
                </c:ext>
              </c:extLst>
            </c:dLbl>
            <c:dLbl>
              <c:idx val="5"/>
              <c:layout>
                <c:manualLayout>
                  <c:x val="0.13068508717039509"/>
                  <c:y val="-8.45497268922465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8B0-4D0F-BFCA-3FE3099BE444}"/>
                </c:ext>
              </c:extLst>
            </c:dLbl>
            <c:dLbl>
              <c:idx val="6"/>
              <c:layout>
                <c:manualLayout>
                  <c:x val="0.14517936464838446"/>
                  <c:y val="-6.79218590946191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8B0-4D0F-BFCA-3FE3099BE444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8B0-4D0F-BFCA-3FE3099BE444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8B0-4D0F-BFCA-3FE3099BE444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8B0-4D0F-BFCA-3FE3099BE444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8B0-4D0F-BFCA-3FE3099BE444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8B0-4D0F-BFCA-3FE3099BE444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8B0-4D0F-BFCA-3FE3099BE44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№4.1-U'!$B$5:$B$7,'Table №4.1-U'!$B$8,'Table №4.1-U'!$B$12:$B$13)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№4.1-U'!$L$5:$L$7,'Table №4.1-U'!$L$8,'Table №4.1-U'!$L$12:$L$13)</c:f>
              <c:numCache>
                <c:formatCode>#\ ##0.00_ ;\-#\ ##0.00\ </c:formatCode>
                <c:ptCount val="6"/>
                <c:pt idx="0">
                  <c:v>52.47</c:v>
                </c:pt>
                <c:pt idx="1">
                  <c:v>9.34</c:v>
                </c:pt>
                <c:pt idx="2">
                  <c:v>0.02</c:v>
                </c:pt>
                <c:pt idx="3">
                  <c:v>36.08</c:v>
                </c:pt>
                <c:pt idx="4">
                  <c:v>0.55000000000000004</c:v>
                </c:pt>
                <c:pt idx="5">
                  <c:v>1.54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8B0-4D0F-BFCA-3FE3099BE444}"/>
            </c:ext>
          </c:extLst>
        </c:ser>
        <c:ser>
          <c:idx val="1"/>
          <c:order val="1"/>
          <c:tx>
            <c:strRef>
              <c:f>'Table №4.1-U'!$B$7</c:f>
              <c:strCache>
                <c:ptCount val="1"/>
                <c:pt idx="0">
                  <c:v>Municipal bonds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№4.1-U'!$B$5:$B$7,'Table №4.1-U'!$B$8,'Table №4.1-U'!$B$12:$B$13)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'Table №4.1-U'!$L$7</c:f>
              <c:numCache>
                <c:formatCode>#\ ##0.00_ ;\-#\ ##0.00\ </c:formatCode>
                <c:ptCount val="1"/>
                <c:pt idx="0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ED-4714-AD7C-C2842C274B37}"/>
            </c:ext>
          </c:extLst>
        </c:ser>
        <c:ser>
          <c:idx val="2"/>
          <c:order val="2"/>
          <c:tx>
            <c:strRef>
              <c:f>'Table №4.1-U'!$B$7</c:f>
              <c:strCache>
                <c:ptCount val="1"/>
                <c:pt idx="0">
                  <c:v>Municipal bonds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№4.1-U'!$B$5:$B$7,'Table №4.1-U'!$B$8,'Table №4.1-U'!$B$12:$B$13)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units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'Table №4.1-U'!$L$7</c:f>
              <c:numCache>
                <c:formatCode>#\ ##0.00_ ;\-#\ ##0.00\ </c:formatCode>
                <c:ptCount val="1"/>
                <c:pt idx="0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ED-4714-AD7C-C2842C274B37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t>ДОХОДНОСТ НА УНИВЕРСАЛНИТЕ ПЕНСИОННИ ФОНДОВЕ ЗА ПЕРИОДА
1.10.2002 - 30.09.2004 Г. НА ГОДИШНА БАЗА</a:t>
            </a:r>
          </a:p>
        </c:rich>
      </c:tx>
      <c:layout>
        <c:manualLayout>
          <c:xMode val="edge"/>
          <c:yMode val="edge"/>
          <c:x val="0.26266804550155121"/>
          <c:y val="1.0169491525423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569803516028963E-2"/>
          <c:y val="0.14067796610169492"/>
          <c:w val="0.82936918304033058"/>
          <c:h val="0.7881355932203389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val="993366">
                    <a:gamma/>
                    <a:shade val="60392"/>
                    <a:invGamma/>
                  </a:srgbClr>
                </a:gs>
                <a:gs pos="50000">
                  <a:srgbClr val="993366"/>
                </a:gs>
                <a:gs pos="100000">
                  <a:srgbClr val="993366">
                    <a:gamma/>
                    <a:shade val="60392"/>
                    <a:invGamma/>
                  </a:srgbClr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"/>
              <c:layout>
                <c:manualLayout>
                  <c:xMode val="edge"/>
                  <c:yMode val="edge"/>
                  <c:x val="0.3226473629782838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A4-41B4-8657-1E43B63EF609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44570837642192329"/>
                  <c:y val="0.364406779661017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A4-41B4-8657-1E43B63EF60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0.11877166090335553</c:v>
              </c:pt>
              <c:pt idx="1">
                <c:v>0.12018794211030581</c:v>
              </c:pt>
              <c:pt idx="2">
                <c:v>0.10611588937743699</c:v>
              </c:pt>
              <c:pt idx="3">
                <c:v>0.10806540477097173</c:v>
              </c:pt>
              <c:pt idx="4">
                <c:v>0.12071828450408964</c:v>
              </c:pt>
              <c:pt idx="5">
                <c:v>0.11971554116876272</c:v>
              </c:pt>
              <c:pt idx="6">
                <c:v>0.14223922061149269</c:v>
              </c:pt>
            </c:numLit>
          </c:val>
          <c:extLst>
            <c:ext xmlns:c16="http://schemas.microsoft.com/office/drawing/2014/chart" uri="{C3380CC4-5D6E-409C-BE32-E72D297353CC}">
              <c16:uniqueId val="{00000002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3958144"/>
        <c:axId val="53959680"/>
      </c:barChart>
      <c:lineChart>
        <c:grouping val="standard"/>
        <c:varyColors val="0"/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7.0400000000000004E-2</c:v>
              </c:pt>
              <c:pt idx="1">
                <c:v>7.0400000000000004E-2</c:v>
              </c:pt>
              <c:pt idx="2">
                <c:v>7.0400000000000004E-2</c:v>
              </c:pt>
              <c:pt idx="3">
                <c:v>7.0400000000000004E-2</c:v>
              </c:pt>
              <c:pt idx="4">
                <c:v>7.0400000000000004E-2</c:v>
              </c:pt>
              <c:pt idx="5">
                <c:v>7.0400000000000004E-2</c:v>
              </c:pt>
              <c:pt idx="6">
                <c:v>7.0400000000000004E-2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CFA4-41B4-8657-1E43B63EF609}"/>
            </c:ext>
          </c:extLst>
        </c:ser>
        <c:ser>
          <c:idx val="2"/>
          <c:order val="2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dLbls>
            <c:delete val="1"/>
          </c:dLbls>
          <c:cat>
            <c:strLit>
              <c:ptCount val="7"/>
              <c:pt idx="0">
                <c:v>УПФ "Доверие" </c:v>
              </c:pt>
              <c:pt idx="1">
                <c:v>УПФ "Съгласие" </c:v>
              </c:pt>
              <c:pt idx="2">
                <c:v>УПФ "ДСК-Родина" </c:v>
              </c:pt>
              <c:pt idx="3">
                <c:v>ЗУПФ "Алианц България"</c:v>
              </c:pt>
              <c:pt idx="4">
                <c:v>УПФ"Ай Ен Джи" </c:v>
              </c:pt>
              <c:pt idx="5">
                <c:v>УПФ "ЦКБ-Сила" </c:v>
              </c:pt>
              <c:pt idx="6">
                <c:v>УПФ"Лукойл Гарант България"</c:v>
              </c:pt>
            </c:strLit>
          </c:cat>
          <c:val>
            <c:numLit>
              <c:formatCode>General</c:formatCode>
              <c:ptCount val="7"/>
              <c:pt idx="0">
                <c:v>0.1174</c:v>
              </c:pt>
              <c:pt idx="1">
                <c:v>0.1174</c:v>
              </c:pt>
              <c:pt idx="2">
                <c:v>0.1174</c:v>
              </c:pt>
              <c:pt idx="3">
                <c:v>0.1174</c:v>
              </c:pt>
              <c:pt idx="4">
                <c:v>0.1174</c:v>
              </c:pt>
              <c:pt idx="5">
                <c:v>0.1174</c:v>
              </c:pt>
              <c:pt idx="6">
                <c:v>0.1174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CFA4-41B4-8657-1E43B63EF60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958144"/>
        <c:axId val="53959680"/>
      </c:lineChart>
      <c:catAx>
        <c:axId val="5395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395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959680"/>
        <c:scaling>
          <c:orientation val="minMax"/>
        </c:scaling>
        <c:delete val="0"/>
        <c:axPos val="l"/>
        <c:numFmt formatCode="0.0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39581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 zoomToFit="1"/>
  </sheetViews>
  <pageMargins left="0.75" right="0.75" top="1" bottom="1" header="0.5" footer="0.5"/>
  <pageSetup paperSize="9" orientation="landscape" r:id="rId1"/>
  <headerFooter alignWithMargins="0">
    <oddHeader>&amp;RГрафика №4-У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65" name="Line 1"/>
        <xdr:cNvSpPr>
          <a:spLocks noChangeShapeType="1"/>
        </xdr:cNvSpPr>
      </xdr:nvSpPr>
      <xdr:spPr bwMode="auto">
        <a:xfrm>
          <a:off x="9525" y="400050"/>
          <a:ext cx="23907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20200" cy="56388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0.87175</cdr:x>
      <cdr:y>0.678</cdr:y>
    </cdr:from>
    <cdr:to>
      <cdr:x>0.99625</cdr:x>
      <cdr:y>0.7735</cdr:y>
    </cdr:to>
    <cdr:sp macro="" textlink="">
      <cdr:nvSpPr>
        <cdr:cNvPr id="287745" name="AutoShape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029406" y="3810191"/>
          <a:ext cx="1146729" cy="536686"/>
        </a:xfrm>
        <a:prstGeom xmlns:a="http://schemas.openxmlformats.org/drawingml/2006/main" prst="accentCallout2">
          <a:avLst>
            <a:gd name="adj1" fmla="val 30315"/>
            <a:gd name="adj2" fmla="val -10278"/>
            <a:gd name="adj3" fmla="val 30315"/>
            <a:gd name="adj4" fmla="val -36431"/>
            <a:gd name="adj5" fmla="val -97870"/>
            <a:gd name="adj6" fmla="val -57264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Минимална доходност  </a:t>
          </a:r>
        </a:p>
      </cdr:txBody>
    </cdr:sp>
  </cdr:relSizeAnchor>
  <cdr:relSizeAnchor xmlns:cdr="http://schemas.openxmlformats.org/drawingml/2006/chartDrawing">
    <cdr:from>
      <cdr:x>0.89825</cdr:x>
      <cdr:y>0.4385</cdr:y>
    </cdr:from>
    <cdr:to>
      <cdr:x>0.99725</cdr:x>
      <cdr:y>0.611</cdr:y>
    </cdr:to>
    <cdr:sp macro="" textlink="">
      <cdr:nvSpPr>
        <cdr:cNvPr id="287746" name="AutoShape 2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8273489" y="2464260"/>
          <a:ext cx="911857" cy="969407"/>
        </a:xfrm>
        <a:prstGeom xmlns:a="http://schemas.openxmlformats.org/drawingml/2006/main" prst="accentCallout2">
          <a:avLst>
            <a:gd name="adj1" fmla="val 16759"/>
            <a:gd name="adj2" fmla="val -13157"/>
            <a:gd name="adj3" fmla="val 16759"/>
            <a:gd name="adj4" fmla="val -73194"/>
            <a:gd name="adj5" fmla="val -49458"/>
            <a:gd name="adj6" fmla="val -98519"/>
          </a:avLst>
        </a:prstGeom>
        <a:solidFill xmlns:a="http://schemas.openxmlformats.org/drawingml/2006/main">
          <a:srgbClr val="FFFFFF"/>
        </a:solidFill>
        <a:ln xmlns:a="http://schemas.openxmlformats.org/drawingml/2006/main" w="19050">
          <a:solidFill>
            <a:srgbClr val="00008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950" b="0" i="0" strike="noStrike">
              <a:solidFill>
                <a:srgbClr val="000000"/>
              </a:solidFill>
              <a:latin typeface="Times New Roman"/>
              <a:cs typeface="Times New Roman"/>
            </a:rPr>
            <a:t>Среднопретеглена доходност</a:t>
          </a:r>
        </a:p>
      </cdr:txBody>
    </cdr:sp>
  </cdr:relSizeAnchor>
  <cdr:relSizeAnchor xmlns:cdr="http://schemas.openxmlformats.org/drawingml/2006/chartDrawing">
    <cdr:from>
      <cdr:x>0.847</cdr:x>
      <cdr:y>0.39675</cdr:y>
    </cdr:from>
    <cdr:to>
      <cdr:x>0.931</cdr:x>
      <cdr:y>0.46375</cdr:y>
    </cdr:to>
    <cdr:sp macro="" textlink="">
      <cdr:nvSpPr>
        <cdr:cNvPr id="287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2229636"/>
          <a:ext cx="773696" cy="3765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000080"/>
              </a:solidFill>
              <a:latin typeface="Times New Roman"/>
              <a:cs typeface="Times New Roman"/>
            </a:rPr>
            <a:t>11,74 %</a:t>
          </a:r>
        </a:p>
      </cdr:txBody>
    </cdr:sp>
  </cdr:relSizeAnchor>
  <cdr:relSizeAnchor xmlns:cdr="http://schemas.openxmlformats.org/drawingml/2006/chartDrawing">
    <cdr:from>
      <cdr:x>0.847</cdr:x>
      <cdr:y>0.62375</cdr:y>
    </cdr:from>
    <cdr:to>
      <cdr:x>0.929</cdr:x>
      <cdr:y>0.6765</cdr:y>
    </cdr:to>
    <cdr:sp macro="" textlink="">
      <cdr:nvSpPr>
        <cdr:cNvPr id="2877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01442" y="3505319"/>
          <a:ext cx="755275" cy="2964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1">
            <a:defRPr sz="1000"/>
          </a:pPr>
          <a:r>
            <a:rPr lang="bg-BG" sz="800" b="1" i="0" strike="noStrike">
              <a:solidFill>
                <a:srgbClr val="FF0000"/>
              </a:solidFill>
              <a:latin typeface="Times New Roman"/>
              <a:cs typeface="Times New Roman"/>
            </a:rPr>
            <a:t>7,04%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89" name="Line 1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3" name="Line 3"/>
        <xdr:cNvSpPr>
          <a:spLocks noChangeShapeType="1"/>
        </xdr:cNvSpPr>
      </xdr:nvSpPr>
      <xdr:spPr bwMode="auto">
        <a:xfrm>
          <a:off x="9525" y="400050"/>
          <a:ext cx="24288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3" name="Line 1"/>
        <xdr:cNvSpPr>
          <a:spLocks noChangeShapeType="1"/>
        </xdr:cNvSpPr>
      </xdr:nvSpPr>
      <xdr:spPr bwMode="auto">
        <a:xfrm>
          <a:off x="9525" y="400050"/>
          <a:ext cx="240030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19050</xdr:rowOff>
    </xdr:from>
    <xdr:to>
      <xdr:col>0</xdr:col>
      <xdr:colOff>3028950</xdr:colOff>
      <xdr:row>5</xdr:row>
      <xdr:rowOff>0</xdr:rowOff>
    </xdr:to>
    <xdr:sp macro="" textlink="">
      <xdr:nvSpPr>
        <xdr:cNvPr id="300033" name="Line 1"/>
        <xdr:cNvSpPr>
          <a:spLocks noChangeShapeType="1"/>
        </xdr:cNvSpPr>
      </xdr:nvSpPr>
      <xdr:spPr bwMode="auto">
        <a:xfrm>
          <a:off x="9525" y="419100"/>
          <a:ext cx="2457450" cy="5810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19050</xdr:rowOff>
    </xdr:from>
    <xdr:to>
      <xdr:col>0</xdr:col>
      <xdr:colOff>3067050</xdr:colOff>
      <xdr:row>4</xdr:row>
      <xdr:rowOff>190500</xdr:rowOff>
    </xdr:to>
    <xdr:sp macro="" textlink="">
      <xdr:nvSpPr>
        <xdr:cNvPr id="297985" name="Line 1"/>
        <xdr:cNvSpPr>
          <a:spLocks noChangeShapeType="1"/>
        </xdr:cNvSpPr>
      </xdr:nvSpPr>
      <xdr:spPr bwMode="auto">
        <a:xfrm>
          <a:off x="0" y="419100"/>
          <a:ext cx="2457450" cy="5715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7" name="Line 1"/>
        <xdr:cNvSpPr>
          <a:spLocks noChangeShapeType="1"/>
        </xdr:cNvSpPr>
      </xdr:nvSpPr>
      <xdr:spPr bwMode="auto">
        <a:xfrm>
          <a:off x="9525" y="600075"/>
          <a:ext cx="24479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09" name="Line 1"/>
        <xdr:cNvSpPr>
          <a:spLocks noChangeShapeType="1"/>
        </xdr:cNvSpPr>
      </xdr:nvSpPr>
      <xdr:spPr bwMode="auto">
        <a:xfrm>
          <a:off x="9525" y="400050"/>
          <a:ext cx="2486025" cy="80010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6"/>
  <sheetViews>
    <sheetView showGridLines="0" tabSelected="1" zoomScaleNormal="75" workbookViewId="0">
      <selection sqref="A1:H1"/>
    </sheetView>
  </sheetViews>
  <sheetFormatPr defaultRowHeight="15.75"/>
  <cols>
    <col min="1" max="1" width="36" style="4" customWidth="1"/>
    <col min="2" max="8" width="11" style="4" customWidth="1"/>
    <col min="9" max="16384" width="9.140625" style="4"/>
  </cols>
  <sheetData>
    <row r="1" spans="1:8" ht="15.75" customHeight="1">
      <c r="A1" s="155" t="s">
        <v>26</v>
      </c>
      <c r="B1" s="155"/>
      <c r="C1" s="155"/>
      <c r="D1" s="155"/>
      <c r="E1" s="155"/>
      <c r="F1" s="155"/>
      <c r="G1" s="155"/>
      <c r="H1" s="155"/>
    </row>
    <row r="2" spans="1:8" ht="15.75" customHeight="1">
      <c r="A2" s="2"/>
    </row>
    <row r="3" spans="1:8" ht="15.75" customHeight="1">
      <c r="A3" s="36" t="s">
        <v>32</v>
      </c>
      <c r="B3" s="33">
        <v>2020</v>
      </c>
      <c r="C3" s="152">
        <v>2021</v>
      </c>
      <c r="D3" s="153"/>
      <c r="E3" s="153"/>
      <c r="F3" s="153"/>
      <c r="G3" s="153"/>
      <c r="H3" s="154"/>
    </row>
    <row r="4" spans="1:8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>
      <c r="A5" s="35" t="s">
        <v>34</v>
      </c>
      <c r="B5" s="122">
        <v>984040</v>
      </c>
      <c r="C5" s="122">
        <v>983561</v>
      </c>
      <c r="D5" s="122">
        <v>986774</v>
      </c>
      <c r="E5" s="122">
        <v>985431</v>
      </c>
      <c r="F5" s="122">
        <v>984446</v>
      </c>
      <c r="G5" s="122">
        <v>986516</v>
      </c>
      <c r="H5" s="122">
        <v>985002</v>
      </c>
    </row>
    <row r="6" spans="1:8">
      <c r="A6" s="35" t="s">
        <v>35</v>
      </c>
      <c r="B6" s="122">
        <v>405331</v>
      </c>
      <c r="C6" s="122">
        <v>405271</v>
      </c>
      <c r="D6" s="122">
        <v>403414</v>
      </c>
      <c r="E6" s="122">
        <v>403201</v>
      </c>
      <c r="F6" s="122">
        <v>403037</v>
      </c>
      <c r="G6" s="122">
        <v>399224</v>
      </c>
      <c r="H6" s="122">
        <v>398946</v>
      </c>
    </row>
    <row r="7" spans="1:8">
      <c r="A7" s="35" t="s">
        <v>36</v>
      </c>
      <c r="B7" s="122">
        <v>634160</v>
      </c>
      <c r="C7" s="122">
        <v>633302</v>
      </c>
      <c r="D7" s="122">
        <v>646222</v>
      </c>
      <c r="E7" s="122">
        <v>645571</v>
      </c>
      <c r="F7" s="122">
        <v>644521</v>
      </c>
      <c r="G7" s="122">
        <v>661886</v>
      </c>
      <c r="H7" s="122">
        <v>660923</v>
      </c>
    </row>
    <row r="8" spans="1:8">
      <c r="A8" s="35" t="s">
        <v>37</v>
      </c>
      <c r="B8" s="122">
        <v>784249</v>
      </c>
      <c r="C8" s="122">
        <v>783153</v>
      </c>
      <c r="D8" s="122">
        <v>782531</v>
      </c>
      <c r="E8" s="122">
        <v>781762</v>
      </c>
      <c r="F8" s="122">
        <v>780530</v>
      </c>
      <c r="G8" s="122">
        <v>779240</v>
      </c>
      <c r="H8" s="122">
        <v>778137</v>
      </c>
    </row>
    <row r="9" spans="1:8">
      <c r="A9" s="35" t="s">
        <v>65</v>
      </c>
      <c r="B9" s="122">
        <v>345767</v>
      </c>
      <c r="C9" s="122">
        <v>345446</v>
      </c>
      <c r="D9" s="122">
        <v>346812</v>
      </c>
      <c r="E9" s="122">
        <v>346506</v>
      </c>
      <c r="F9" s="122">
        <v>346045</v>
      </c>
      <c r="G9" s="122">
        <v>343400</v>
      </c>
      <c r="H9" s="122">
        <v>343046</v>
      </c>
    </row>
    <row r="10" spans="1:8">
      <c r="A10" s="35" t="s">
        <v>38</v>
      </c>
      <c r="B10" s="122">
        <v>327176</v>
      </c>
      <c r="C10" s="122">
        <v>327044</v>
      </c>
      <c r="D10" s="122">
        <v>324993</v>
      </c>
      <c r="E10" s="122">
        <v>324667</v>
      </c>
      <c r="F10" s="122">
        <v>324409</v>
      </c>
      <c r="G10" s="122">
        <v>321023</v>
      </c>
      <c r="H10" s="122">
        <v>320642</v>
      </c>
    </row>
    <row r="11" spans="1:8">
      <c r="A11" s="35" t="s">
        <v>39</v>
      </c>
      <c r="B11" s="122">
        <v>203340</v>
      </c>
      <c r="C11" s="122">
        <v>203317</v>
      </c>
      <c r="D11" s="122">
        <v>203542</v>
      </c>
      <c r="E11" s="122">
        <v>203583</v>
      </c>
      <c r="F11" s="122">
        <v>203584</v>
      </c>
      <c r="G11" s="122">
        <v>203654</v>
      </c>
      <c r="H11" s="122">
        <v>203681</v>
      </c>
    </row>
    <row r="12" spans="1:8">
      <c r="A12" s="35" t="s">
        <v>40</v>
      </c>
      <c r="B12" s="122">
        <v>90491</v>
      </c>
      <c r="C12" s="122">
        <v>90470</v>
      </c>
      <c r="D12" s="122">
        <v>93125</v>
      </c>
      <c r="E12" s="122">
        <v>93140</v>
      </c>
      <c r="F12" s="122">
        <v>93131</v>
      </c>
      <c r="G12" s="122">
        <v>94180</v>
      </c>
      <c r="H12" s="122">
        <v>94188</v>
      </c>
    </row>
    <row r="13" spans="1:8" ht="32.25" customHeight="1">
      <c r="A13" s="35" t="s">
        <v>41</v>
      </c>
      <c r="B13" s="123">
        <v>76012</v>
      </c>
      <c r="C13" s="123">
        <v>76006</v>
      </c>
      <c r="D13" s="123">
        <v>75205</v>
      </c>
      <c r="E13" s="123">
        <v>75189</v>
      </c>
      <c r="F13" s="123">
        <v>75170</v>
      </c>
      <c r="G13" s="123">
        <v>73798</v>
      </c>
      <c r="H13" s="123">
        <v>73777</v>
      </c>
    </row>
    <row r="14" spans="1:8">
      <c r="A14" s="101" t="s">
        <v>42</v>
      </c>
      <c r="B14" s="122">
        <v>3850566</v>
      </c>
      <c r="C14" s="122">
        <v>3847570</v>
      </c>
      <c r="D14" s="122">
        <v>3862618</v>
      </c>
      <c r="E14" s="122">
        <v>3859050</v>
      </c>
      <c r="F14" s="122">
        <v>3854873</v>
      </c>
      <c r="G14" s="122">
        <v>3862921</v>
      </c>
      <c r="H14" s="122">
        <v>3858342</v>
      </c>
    </row>
    <row r="15" spans="1:8">
      <c r="C15" s="1"/>
    </row>
    <row r="16" spans="1:8">
      <c r="A16" s="116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17"/>
  <sheetViews>
    <sheetView showGridLines="0" workbookViewId="0">
      <selection sqref="A1:H1"/>
    </sheetView>
  </sheetViews>
  <sheetFormatPr defaultRowHeight="15.75" customHeight="1"/>
  <cols>
    <col min="1" max="1" width="36.85546875" style="46" customWidth="1"/>
    <col min="2" max="2" width="10" style="46" customWidth="1"/>
    <col min="3" max="6" width="9.140625" style="46"/>
    <col min="7" max="7" width="9.140625" style="46" customWidth="1"/>
    <col min="8" max="16384" width="9.140625" style="46"/>
  </cols>
  <sheetData>
    <row r="1" spans="1:8" ht="31.5" customHeight="1">
      <c r="A1" s="156" t="s">
        <v>31</v>
      </c>
      <c r="B1" s="156"/>
      <c r="C1" s="156"/>
      <c r="D1" s="156"/>
      <c r="E1" s="156"/>
      <c r="F1" s="156"/>
      <c r="G1" s="156"/>
      <c r="H1" s="156"/>
    </row>
    <row r="2" spans="1:8" ht="15.75" customHeight="1">
      <c r="A2" s="38"/>
      <c r="B2" s="47"/>
      <c r="H2" s="38" t="s">
        <v>61</v>
      </c>
    </row>
    <row r="3" spans="1:8" ht="15.75" customHeight="1">
      <c r="A3" s="36" t="s">
        <v>32</v>
      </c>
      <c r="B3" s="34">
        <f>'Table №1-U'!B3</f>
        <v>2020</v>
      </c>
      <c r="C3" s="152">
        <v>2021</v>
      </c>
      <c r="D3" s="153"/>
      <c r="E3" s="153"/>
      <c r="F3" s="153"/>
      <c r="G3" s="153"/>
      <c r="H3" s="154"/>
    </row>
    <row r="4" spans="1:8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 ht="15.75" customHeight="1">
      <c r="A5" s="35" t="s">
        <v>34</v>
      </c>
      <c r="B5" s="134">
        <v>3846.1708873623024</v>
      </c>
      <c r="C5" s="134">
        <v>3863.1432112497346</v>
      </c>
      <c r="D5" s="134">
        <v>3884.9513667769925</v>
      </c>
      <c r="E5" s="134">
        <v>3970.4961585336773</v>
      </c>
      <c r="F5" s="134">
        <v>4043.5615564490081</v>
      </c>
      <c r="G5" s="134">
        <v>4077.06717377113</v>
      </c>
      <c r="H5" s="134">
        <v>4127.0119248488836</v>
      </c>
    </row>
    <row r="6" spans="1:8" ht="15.75" customHeight="1">
      <c r="A6" s="35" t="s">
        <v>35</v>
      </c>
      <c r="B6" s="134">
        <v>3852.8560608490343</v>
      </c>
      <c r="C6" s="134">
        <v>3880.3886781931101</v>
      </c>
      <c r="D6" s="134">
        <v>3852.6030331123857</v>
      </c>
      <c r="E6" s="134">
        <v>3926.7313325115761</v>
      </c>
      <c r="F6" s="134">
        <v>3944.2408513362298</v>
      </c>
      <c r="G6" s="134">
        <v>3997.6304029817848</v>
      </c>
      <c r="H6" s="134">
        <v>4057.0804068721081</v>
      </c>
    </row>
    <row r="7" spans="1:8" ht="15.75" customHeight="1">
      <c r="A7" s="35" t="s">
        <v>36</v>
      </c>
      <c r="B7" s="134">
        <v>4206.3927084647412</v>
      </c>
      <c r="C7" s="134">
        <v>4215.3569702922141</v>
      </c>
      <c r="D7" s="134">
        <v>4233.0638696918395</v>
      </c>
      <c r="E7" s="134">
        <v>4313.3102323369549</v>
      </c>
      <c r="F7" s="134">
        <v>4363.002912240253</v>
      </c>
      <c r="G7" s="134">
        <v>4380.8118014280408</v>
      </c>
      <c r="H7" s="134">
        <v>4442.1120160744895</v>
      </c>
    </row>
    <row r="8" spans="1:8" ht="15.75" customHeight="1">
      <c r="A8" s="35" t="s">
        <v>37</v>
      </c>
      <c r="B8" s="134">
        <v>3945.7595738088285</v>
      </c>
      <c r="C8" s="134">
        <v>3965.2737076918561</v>
      </c>
      <c r="D8" s="134">
        <v>3980.7483665183872</v>
      </c>
      <c r="E8" s="134">
        <v>4064.5708028786253</v>
      </c>
      <c r="F8" s="134">
        <v>4141.3334529102021</v>
      </c>
      <c r="G8" s="134">
        <v>4155.1357733175919</v>
      </c>
      <c r="H8" s="134">
        <v>4220.6783638356737</v>
      </c>
    </row>
    <row r="9" spans="1:8" ht="15.75" customHeight="1">
      <c r="A9" s="35" t="s">
        <v>65</v>
      </c>
      <c r="B9" s="134">
        <v>4597.2114169368388</v>
      </c>
      <c r="C9" s="134">
        <v>4619.3268991390842</v>
      </c>
      <c r="D9" s="134">
        <v>4651.4480467803878</v>
      </c>
      <c r="E9" s="134">
        <v>4771.2824597553863</v>
      </c>
      <c r="F9" s="134">
        <v>4847.4129087257434</v>
      </c>
      <c r="G9" s="134">
        <v>4878.1362842166573</v>
      </c>
      <c r="H9" s="134">
        <v>4970.0739842470102</v>
      </c>
    </row>
    <row r="10" spans="1:8" ht="15.75" customHeight="1">
      <c r="A10" s="35" t="s">
        <v>38</v>
      </c>
      <c r="B10" s="134">
        <v>4067.2543218328974</v>
      </c>
      <c r="C10" s="134">
        <v>4104.1908733992977</v>
      </c>
      <c r="D10" s="134">
        <v>4117.7471514771087</v>
      </c>
      <c r="E10" s="134">
        <v>4244.9740811354404</v>
      </c>
      <c r="F10" s="134">
        <v>4266.2688149835549</v>
      </c>
      <c r="G10" s="134">
        <v>4295.3838198509138</v>
      </c>
      <c r="H10" s="134">
        <v>4357.1896382881841</v>
      </c>
    </row>
    <row r="11" spans="1:8" ht="15.75" customHeight="1">
      <c r="A11" s="35" t="s">
        <v>39</v>
      </c>
      <c r="B11" s="134">
        <v>1879.241664207731</v>
      </c>
      <c r="C11" s="134">
        <v>1937.442515874226</v>
      </c>
      <c r="D11" s="134">
        <v>1952.5503335920841</v>
      </c>
      <c r="E11" s="134">
        <v>1991.9737895600319</v>
      </c>
      <c r="F11" s="134">
        <v>2009.7650110028294</v>
      </c>
      <c r="G11" s="134">
        <v>2012.8256749192258</v>
      </c>
      <c r="H11" s="134">
        <v>2066.2113795592127</v>
      </c>
    </row>
    <row r="12" spans="1:8" ht="15.75" customHeight="1">
      <c r="A12" s="35" t="s">
        <v>40</v>
      </c>
      <c r="B12" s="134">
        <v>2109.0053154457351</v>
      </c>
      <c r="C12" s="134">
        <v>2141.8591798386205</v>
      </c>
      <c r="D12" s="134">
        <v>2101.5838926174497</v>
      </c>
      <c r="E12" s="134">
        <v>2140.143869443848</v>
      </c>
      <c r="F12" s="134">
        <v>2144.9785785613813</v>
      </c>
      <c r="G12" s="134">
        <v>2141.1233807602462</v>
      </c>
      <c r="H12" s="134">
        <v>2190.5444430288358</v>
      </c>
    </row>
    <row r="13" spans="1:8" ht="31.5">
      <c r="A13" s="35" t="s">
        <v>41</v>
      </c>
      <c r="B13" s="135">
        <v>2099.9973688364994</v>
      </c>
      <c r="C13" s="135">
        <v>2128.6214246243717</v>
      </c>
      <c r="D13" s="135">
        <v>2132.0257961571706</v>
      </c>
      <c r="E13" s="135">
        <v>2183.2581893628058</v>
      </c>
      <c r="F13" s="135">
        <v>2221.1520553412265</v>
      </c>
      <c r="G13" s="135">
        <v>2225.2093552670804</v>
      </c>
      <c r="H13" s="135">
        <v>2264.9606245848977</v>
      </c>
    </row>
    <row r="14" spans="1:8">
      <c r="A14" s="101" t="s">
        <v>42</v>
      </c>
      <c r="B14" s="134">
        <v>3833.5455099328256</v>
      </c>
      <c r="C14" s="134">
        <v>3855.6054860600325</v>
      </c>
      <c r="D14" s="134">
        <v>3868.6748210669552</v>
      </c>
      <c r="E14" s="134">
        <v>3953.949806299478</v>
      </c>
      <c r="F14" s="134">
        <v>4008.4713556062675</v>
      </c>
      <c r="G14" s="134">
        <v>4034.6007593735412</v>
      </c>
      <c r="H14" s="134">
        <v>4095.0662227454177</v>
      </c>
    </row>
    <row r="17" spans="1:1" ht="15.75" customHeight="1">
      <c r="A17" s="4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showGridLines="0" workbookViewId="0">
      <selection sqref="A1:H1"/>
    </sheetView>
  </sheetViews>
  <sheetFormatPr defaultRowHeight="15.75" customHeight="1"/>
  <cols>
    <col min="1" max="1" width="39.85546875" style="46" customWidth="1"/>
    <col min="2" max="8" width="10" style="46" customWidth="1"/>
    <col min="9" max="16384" width="9.140625" style="46"/>
  </cols>
  <sheetData>
    <row r="1" spans="1:8" ht="46.5" customHeight="1">
      <c r="A1" s="169" t="s">
        <v>74</v>
      </c>
      <c r="B1" s="169"/>
      <c r="C1" s="169"/>
      <c r="D1" s="169"/>
      <c r="E1" s="169"/>
      <c r="F1" s="169"/>
      <c r="G1" s="169"/>
      <c r="H1" s="169"/>
    </row>
    <row r="2" spans="1:8" ht="15.75" customHeight="1">
      <c r="A2" s="38"/>
      <c r="B2" s="47"/>
      <c r="E2" s="146"/>
      <c r="H2" s="38" t="s">
        <v>61</v>
      </c>
    </row>
    <row r="3" spans="1:8" ht="15.75" customHeight="1">
      <c r="A3" s="36" t="s">
        <v>32</v>
      </c>
      <c r="B3" s="33">
        <v>2020</v>
      </c>
      <c r="C3" s="170">
        <v>2021</v>
      </c>
      <c r="D3" s="171"/>
      <c r="E3" s="171"/>
      <c r="F3" s="171"/>
      <c r="G3" s="171"/>
      <c r="H3" s="172"/>
    </row>
    <row r="4" spans="1:8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 ht="15.75" customHeight="1">
      <c r="A5" s="35" t="s">
        <v>34</v>
      </c>
      <c r="B5" s="147">
        <v>5147.2222481766594</v>
      </c>
      <c r="C5" s="147">
        <v>5178.5451890211398</v>
      </c>
      <c r="D5" s="147">
        <v>5216.6186791375185</v>
      </c>
      <c r="E5" s="147">
        <v>5343.6415193122648</v>
      </c>
      <c r="F5" s="147">
        <v>5440.3560382871956</v>
      </c>
      <c r="G5" s="147">
        <v>5466.8946340026068</v>
      </c>
      <c r="H5" s="147">
        <v>5528.529987934905</v>
      </c>
    </row>
    <row r="6" spans="1:8" ht="15.75" customHeight="1">
      <c r="A6" s="35" t="s">
        <v>35</v>
      </c>
      <c r="B6" s="147">
        <v>5230.4710806218136</v>
      </c>
      <c r="C6" s="147">
        <v>5276.6111313204801</v>
      </c>
      <c r="D6" s="147">
        <v>5282.4011011003449</v>
      </c>
      <c r="E6" s="147">
        <v>5512.3821608156468</v>
      </c>
      <c r="F6" s="147">
        <v>5409.041363172194</v>
      </c>
      <c r="G6" s="147">
        <v>5498.5245866536152</v>
      </c>
      <c r="H6" s="147">
        <v>5570.1996406925255</v>
      </c>
    </row>
    <row r="7" spans="1:8" ht="15.75" customHeight="1">
      <c r="A7" s="35" t="s">
        <v>36</v>
      </c>
      <c r="B7" s="147">
        <v>5332.5635517890687</v>
      </c>
      <c r="C7" s="147">
        <v>5350.4618550620016</v>
      </c>
      <c r="D7" s="147">
        <v>5420.4185131397107</v>
      </c>
      <c r="E7" s="147">
        <v>5513.8733142071678</v>
      </c>
      <c r="F7" s="147">
        <v>5566.8011851290894</v>
      </c>
      <c r="G7" s="147">
        <v>5593.3485557617214</v>
      </c>
      <c r="H7" s="147">
        <v>5648.5643250056573</v>
      </c>
    </row>
    <row r="8" spans="1:8" ht="15.75" customHeight="1">
      <c r="A8" s="35" t="s">
        <v>37</v>
      </c>
      <c r="B8" s="147">
        <v>5455.3100709393057</v>
      </c>
      <c r="C8" s="147">
        <v>5504.9370288089722</v>
      </c>
      <c r="D8" s="147">
        <v>5548.7562166749394</v>
      </c>
      <c r="E8" s="147">
        <v>5674.1785126716086</v>
      </c>
      <c r="F8" s="147">
        <v>5772.8937016401724</v>
      </c>
      <c r="G8" s="147">
        <v>5789.4734926409228</v>
      </c>
      <c r="H8" s="147">
        <v>5874.2049478111976</v>
      </c>
    </row>
    <row r="9" spans="1:8" ht="15.75" customHeight="1">
      <c r="A9" s="35" t="s">
        <v>65</v>
      </c>
      <c r="B9" s="147">
        <v>6015.4075411581653</v>
      </c>
      <c r="C9" s="147">
        <v>6052.731582151866</v>
      </c>
      <c r="D9" s="147">
        <v>6146.8985041528067</v>
      </c>
      <c r="E9" s="147">
        <v>6304.9556527326895</v>
      </c>
      <c r="F9" s="147">
        <v>6401.26584894396</v>
      </c>
      <c r="G9" s="147">
        <v>6456.7514903649126</v>
      </c>
      <c r="H9" s="147">
        <v>6562.5353503895085</v>
      </c>
    </row>
    <row r="10" spans="1:8" ht="15.75" customHeight="1">
      <c r="A10" s="35" t="s">
        <v>38</v>
      </c>
      <c r="B10" s="147">
        <v>5416.8339560557151</v>
      </c>
      <c r="C10" s="147">
        <v>5477.0199540863587</v>
      </c>
      <c r="D10" s="147">
        <v>5545.8552917736206</v>
      </c>
      <c r="E10" s="147">
        <v>5729.5773527119591</v>
      </c>
      <c r="F10" s="147">
        <v>5754.8560480067799</v>
      </c>
      <c r="G10" s="147">
        <v>5810.1896859369654</v>
      </c>
      <c r="H10" s="147">
        <v>5883.9867696666806</v>
      </c>
    </row>
    <row r="11" spans="1:8" ht="15.75" customHeight="1">
      <c r="A11" s="35" t="s">
        <v>39</v>
      </c>
      <c r="B11" s="147">
        <v>2775.3560626686135</v>
      </c>
      <c r="C11" s="147">
        <v>2869.0195123970361</v>
      </c>
      <c r="D11" s="147">
        <v>2935.2155958637059</v>
      </c>
      <c r="E11" s="147">
        <v>2998.8590397934822</v>
      </c>
      <c r="F11" s="147">
        <v>3019.1506879249628</v>
      </c>
      <c r="G11" s="147">
        <v>3045.0785779910166</v>
      </c>
      <c r="H11" s="147">
        <v>3113.6313530017037</v>
      </c>
    </row>
    <row r="12" spans="1:8" ht="15.75" customHeight="1">
      <c r="A12" s="35" t="s">
        <v>40</v>
      </c>
      <c r="B12" s="147">
        <v>2870.6134297238173</v>
      </c>
      <c r="C12" s="147">
        <v>2922.4924306067514</v>
      </c>
      <c r="D12" s="147">
        <v>2896.8440666439988</v>
      </c>
      <c r="E12" s="147">
        <v>2958.3650278214691</v>
      </c>
      <c r="F12" s="147">
        <v>2961.6711952399414</v>
      </c>
      <c r="G12" s="147">
        <v>2962.2137727364252</v>
      </c>
      <c r="H12" s="147">
        <v>3025.7817287655248</v>
      </c>
    </row>
    <row r="13" spans="1:8" ht="30" customHeight="1">
      <c r="A13" s="35" t="s">
        <v>41</v>
      </c>
      <c r="B13" s="148">
        <v>2916.2814268244656</v>
      </c>
      <c r="C13" s="148">
        <v>2964.3862893997712</v>
      </c>
      <c r="D13" s="148">
        <v>3017.8821228209704</v>
      </c>
      <c r="E13" s="148">
        <v>3098.8387138429753</v>
      </c>
      <c r="F13" s="148">
        <v>3148.6228469567459</v>
      </c>
      <c r="G13" s="148">
        <v>3169.1234916503054</v>
      </c>
      <c r="H13" s="148">
        <v>3218.135825517802</v>
      </c>
    </row>
    <row r="14" spans="1:8">
      <c r="A14" s="149" t="s">
        <v>42</v>
      </c>
      <c r="B14" s="147">
        <v>5149.5149014217186</v>
      </c>
      <c r="C14" s="147">
        <v>5189.9605472564554</v>
      </c>
      <c r="D14" s="147">
        <v>5241.0242415593921</v>
      </c>
      <c r="E14" s="147">
        <v>5374.2496849123008</v>
      </c>
      <c r="F14" s="147">
        <v>5429.8523024712813</v>
      </c>
      <c r="G14" s="147">
        <v>5466.3021731719991</v>
      </c>
      <c r="H14" s="147">
        <v>5536.7194819898687</v>
      </c>
    </row>
    <row r="17" spans="1:8" ht="37.5" customHeight="1">
      <c r="A17" s="173"/>
      <c r="B17" s="173"/>
      <c r="C17" s="173"/>
      <c r="D17" s="173"/>
      <c r="E17" s="173"/>
      <c r="F17" s="173"/>
      <c r="G17" s="173"/>
      <c r="H17" s="173"/>
    </row>
  </sheetData>
  <mergeCells count="3">
    <mergeCell ref="A1:H1"/>
    <mergeCell ref="C3:H3"/>
    <mergeCell ref="A17:H17"/>
  </mergeCells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showGridLines="0" zoomScaleNormal="75" zoomScaleSheetLayoutView="75" workbookViewId="0">
      <selection sqref="A1:K1"/>
    </sheetView>
  </sheetViews>
  <sheetFormatPr defaultColWidth="11.5703125" defaultRowHeight="15.75"/>
  <cols>
    <col min="1" max="1" width="36.42578125" style="79" customWidth="1"/>
    <col min="2" max="2" width="12.42578125" style="79" customWidth="1"/>
    <col min="3" max="3" width="13.140625" style="79" customWidth="1"/>
    <col min="4" max="4" width="12.140625" style="79" customWidth="1"/>
    <col min="5" max="5" width="13" style="79" customWidth="1"/>
    <col min="6" max="6" width="8.42578125" style="79" customWidth="1"/>
    <col min="7" max="7" width="10.85546875" style="79" customWidth="1"/>
    <col min="8" max="8" width="10.28515625" style="79" customWidth="1"/>
    <col min="9" max="9" width="12.140625" style="79" customWidth="1"/>
    <col min="10" max="10" width="17" style="79" customWidth="1"/>
    <col min="11" max="11" width="12.28515625" style="79" customWidth="1"/>
    <col min="12" max="16384" width="11.5703125" style="79"/>
  </cols>
  <sheetData>
    <row r="1" spans="1:12" s="76" customFormat="1" ht="15.75" customHeight="1">
      <c r="A1" s="176" t="s">
        <v>78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00"/>
    </row>
    <row r="2" spans="1:12">
      <c r="A2" s="77"/>
      <c r="B2" s="78"/>
      <c r="C2" s="78" t="s">
        <v>19</v>
      </c>
      <c r="D2" s="78"/>
      <c r="E2" s="78"/>
      <c r="F2" s="78"/>
      <c r="G2" s="78"/>
      <c r="I2" s="105"/>
      <c r="K2" s="115" t="s">
        <v>64</v>
      </c>
      <c r="L2" s="78"/>
    </row>
    <row r="3" spans="1:12" ht="31.5" customHeight="1">
      <c r="A3" s="97" t="s">
        <v>33</v>
      </c>
      <c r="B3" s="174" t="s">
        <v>34</v>
      </c>
      <c r="C3" s="174" t="s">
        <v>35</v>
      </c>
      <c r="D3" s="174" t="s">
        <v>36</v>
      </c>
      <c r="E3" s="174" t="s">
        <v>37</v>
      </c>
      <c r="F3" s="174" t="s">
        <v>65</v>
      </c>
      <c r="G3" s="174" t="s">
        <v>38</v>
      </c>
      <c r="H3" s="174" t="s">
        <v>44</v>
      </c>
      <c r="I3" s="174" t="s">
        <v>40</v>
      </c>
      <c r="J3" s="174" t="s">
        <v>68</v>
      </c>
      <c r="K3" s="158" t="s">
        <v>42</v>
      </c>
      <c r="L3" s="78"/>
    </row>
    <row r="4" spans="1:12" ht="31.5" customHeight="1">
      <c r="A4" s="98" t="s">
        <v>45</v>
      </c>
      <c r="B4" s="175"/>
      <c r="C4" s="175"/>
      <c r="D4" s="175"/>
      <c r="E4" s="175"/>
      <c r="F4" s="175"/>
      <c r="G4" s="175"/>
      <c r="H4" s="175"/>
      <c r="I4" s="175"/>
      <c r="J4" s="175"/>
      <c r="K4" s="159"/>
    </row>
    <row r="5" spans="1:12" ht="15.75" customHeight="1">
      <c r="A5" s="99" t="s">
        <v>46</v>
      </c>
      <c r="B5" s="136">
        <v>641</v>
      </c>
      <c r="C5" s="136">
        <v>146</v>
      </c>
      <c r="D5" s="136">
        <v>385</v>
      </c>
      <c r="E5" s="136">
        <v>382</v>
      </c>
      <c r="F5" s="136">
        <v>115</v>
      </c>
      <c r="G5" s="136">
        <v>105</v>
      </c>
      <c r="H5" s="136">
        <v>21</v>
      </c>
      <c r="I5" s="136">
        <v>8</v>
      </c>
      <c r="J5" s="136">
        <v>6</v>
      </c>
      <c r="K5" s="136">
        <v>1809</v>
      </c>
    </row>
    <row r="6" spans="1:12" ht="36.75" customHeight="1">
      <c r="A6" s="99" t="s">
        <v>47</v>
      </c>
      <c r="B6" s="136">
        <v>6674</v>
      </c>
      <c r="C6" s="136">
        <v>2655</v>
      </c>
      <c r="D6" s="136">
        <v>4232</v>
      </c>
      <c r="E6" s="136">
        <v>5457</v>
      </c>
      <c r="F6" s="136">
        <v>2530</v>
      </c>
      <c r="G6" s="136">
        <v>2033</v>
      </c>
      <c r="H6" s="136">
        <v>256</v>
      </c>
      <c r="I6" s="136">
        <v>328</v>
      </c>
      <c r="J6" s="136">
        <v>193</v>
      </c>
      <c r="K6" s="136">
        <v>24358</v>
      </c>
    </row>
    <row r="7" spans="1:12" ht="15.75" customHeight="1">
      <c r="A7" s="99" t="s">
        <v>42</v>
      </c>
      <c r="B7" s="136">
        <v>7315</v>
      </c>
      <c r="C7" s="136">
        <v>2801</v>
      </c>
      <c r="D7" s="136">
        <v>4617</v>
      </c>
      <c r="E7" s="136">
        <v>5839</v>
      </c>
      <c r="F7" s="136">
        <v>2645</v>
      </c>
      <c r="G7" s="136">
        <v>2138</v>
      </c>
      <c r="H7" s="136">
        <v>277</v>
      </c>
      <c r="I7" s="136">
        <v>336</v>
      </c>
      <c r="J7" s="136">
        <v>199</v>
      </c>
      <c r="K7" s="136">
        <v>26167</v>
      </c>
    </row>
    <row r="23" spans="3:3">
      <c r="C23" s="79" t="s">
        <v>19</v>
      </c>
    </row>
  </sheetData>
  <mergeCells count="11">
    <mergeCell ref="I3:I4"/>
    <mergeCell ref="H3:H4"/>
    <mergeCell ref="J3:J4"/>
    <mergeCell ref="K3:K4"/>
    <mergeCell ref="A1:K1"/>
    <mergeCell ref="B3:B4"/>
    <mergeCell ref="C3:C4"/>
    <mergeCell ref="D3:D4"/>
    <mergeCell ref="E3:E4"/>
    <mergeCell ref="F3:F4"/>
    <mergeCell ref="G3:G4"/>
  </mergeCells>
  <phoneticPr fontId="2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93" orientation="landscape" horizontalDpi="1200" verticalDpi="1200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9"/>
  <sheetViews>
    <sheetView showGridLines="0" zoomScaleNormal="75" workbookViewId="0">
      <selection sqref="A1:H1"/>
    </sheetView>
  </sheetViews>
  <sheetFormatPr defaultRowHeight="13.5" customHeight="1"/>
  <cols>
    <col min="1" max="1" width="36.5703125" style="40" customWidth="1"/>
    <col min="2" max="5" width="9" style="37" customWidth="1"/>
    <col min="6" max="7" width="9.140625" style="37"/>
    <col min="8" max="8" width="9.140625" style="145"/>
    <col min="9" max="16384" width="9.140625" style="37"/>
  </cols>
  <sheetData>
    <row r="1" spans="1:8" ht="15.75" customHeight="1">
      <c r="A1" s="156" t="s">
        <v>27</v>
      </c>
      <c r="B1" s="156"/>
      <c r="C1" s="156"/>
      <c r="D1" s="156"/>
      <c r="E1" s="156"/>
      <c r="F1" s="156"/>
      <c r="G1" s="156"/>
      <c r="H1" s="156"/>
    </row>
    <row r="2" spans="1:8" ht="15.75" customHeight="1">
      <c r="A2" s="38"/>
      <c r="H2" s="38" t="s">
        <v>18</v>
      </c>
    </row>
    <row r="3" spans="1:8" ht="15.75" customHeight="1">
      <c r="A3" s="36" t="s">
        <v>32</v>
      </c>
      <c r="B3" s="34">
        <f>'Table №1-U'!B3</f>
        <v>2020</v>
      </c>
      <c r="C3" s="152">
        <v>2021</v>
      </c>
      <c r="D3" s="153"/>
      <c r="E3" s="153"/>
      <c r="F3" s="153"/>
      <c r="G3" s="153"/>
      <c r="H3" s="154"/>
    </row>
    <row r="4" spans="1:8" ht="15.75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 ht="15.75">
      <c r="A5" s="35" t="s">
        <v>34</v>
      </c>
      <c r="B5" s="124">
        <v>25.55</v>
      </c>
      <c r="C5" s="124">
        <v>25.56</v>
      </c>
      <c r="D5" s="124">
        <v>25.55</v>
      </c>
      <c r="E5" s="124">
        <v>25.54</v>
      </c>
      <c r="F5" s="124">
        <v>25.54</v>
      </c>
      <c r="G5" s="124">
        <v>25.54</v>
      </c>
      <c r="H5" s="124">
        <v>25.53</v>
      </c>
    </row>
    <row r="6" spans="1:8" ht="15.75">
      <c r="A6" s="35" t="s">
        <v>35</v>
      </c>
      <c r="B6" s="124">
        <v>10.53</v>
      </c>
      <c r="C6" s="124">
        <v>10.53</v>
      </c>
      <c r="D6" s="124">
        <v>10.44</v>
      </c>
      <c r="E6" s="124">
        <v>10.45</v>
      </c>
      <c r="F6" s="124">
        <v>10.45</v>
      </c>
      <c r="G6" s="124">
        <v>10.34</v>
      </c>
      <c r="H6" s="124">
        <v>10.34</v>
      </c>
    </row>
    <row r="7" spans="1:8" ht="15.75">
      <c r="A7" s="35" t="s">
        <v>36</v>
      </c>
      <c r="B7" s="124">
        <v>16.47</v>
      </c>
      <c r="C7" s="124">
        <v>16.46</v>
      </c>
      <c r="D7" s="124">
        <v>16.73</v>
      </c>
      <c r="E7" s="124">
        <v>16.73</v>
      </c>
      <c r="F7" s="124">
        <v>16.72</v>
      </c>
      <c r="G7" s="124">
        <v>17.13</v>
      </c>
      <c r="H7" s="124">
        <v>17.13</v>
      </c>
    </row>
    <row r="8" spans="1:8" ht="15.75">
      <c r="A8" s="35" t="s">
        <v>37</v>
      </c>
      <c r="B8" s="124">
        <v>20.37</v>
      </c>
      <c r="C8" s="124">
        <v>20.36</v>
      </c>
      <c r="D8" s="124">
        <v>20.260000000000002</v>
      </c>
      <c r="E8" s="124">
        <v>20.260000000000002</v>
      </c>
      <c r="F8" s="124">
        <v>20.25</v>
      </c>
      <c r="G8" s="124">
        <v>20.170000000000002</v>
      </c>
      <c r="H8" s="124">
        <v>20.170000000000002</v>
      </c>
    </row>
    <row r="9" spans="1:8" ht="15.75">
      <c r="A9" s="35" t="s">
        <v>65</v>
      </c>
      <c r="B9" s="124">
        <v>8.98</v>
      </c>
      <c r="C9" s="124">
        <v>8.98</v>
      </c>
      <c r="D9" s="124">
        <v>8.98</v>
      </c>
      <c r="E9" s="124">
        <v>8.98</v>
      </c>
      <c r="F9" s="124">
        <v>8.98</v>
      </c>
      <c r="G9" s="124">
        <v>8.89</v>
      </c>
      <c r="H9" s="124">
        <v>8.89</v>
      </c>
    </row>
    <row r="10" spans="1:8" ht="15.75">
      <c r="A10" s="35" t="s">
        <v>38</v>
      </c>
      <c r="B10" s="124">
        <v>8.5</v>
      </c>
      <c r="C10" s="124">
        <v>8.5</v>
      </c>
      <c r="D10" s="124">
        <v>8.41</v>
      </c>
      <c r="E10" s="124">
        <v>8.41</v>
      </c>
      <c r="F10" s="124">
        <v>8.41</v>
      </c>
      <c r="G10" s="124">
        <v>8.31</v>
      </c>
      <c r="H10" s="124">
        <v>8.31</v>
      </c>
    </row>
    <row r="11" spans="1:8" ht="15.75">
      <c r="A11" s="35" t="s">
        <v>39</v>
      </c>
      <c r="B11" s="124">
        <v>5.28</v>
      </c>
      <c r="C11" s="124">
        <v>5.28</v>
      </c>
      <c r="D11" s="124">
        <v>5.27</v>
      </c>
      <c r="E11" s="124">
        <v>5.27</v>
      </c>
      <c r="F11" s="124">
        <v>5.28</v>
      </c>
      <c r="G11" s="124">
        <v>5.27</v>
      </c>
      <c r="H11" s="124">
        <v>5.28</v>
      </c>
    </row>
    <row r="12" spans="1:8" ht="15.75">
      <c r="A12" s="35" t="s">
        <v>40</v>
      </c>
      <c r="B12" s="124">
        <v>2.35</v>
      </c>
      <c r="C12" s="124">
        <v>2.35</v>
      </c>
      <c r="D12" s="124">
        <v>2.41</v>
      </c>
      <c r="E12" s="124">
        <v>2.41</v>
      </c>
      <c r="F12" s="124">
        <v>2.42</v>
      </c>
      <c r="G12" s="124">
        <v>2.44</v>
      </c>
      <c r="H12" s="124">
        <v>2.44</v>
      </c>
    </row>
    <row r="13" spans="1:8" ht="31.5">
      <c r="A13" s="35" t="s">
        <v>41</v>
      </c>
      <c r="B13" s="125">
        <v>1.97</v>
      </c>
      <c r="C13" s="125">
        <v>1.98</v>
      </c>
      <c r="D13" s="125">
        <v>1.95</v>
      </c>
      <c r="E13" s="125">
        <v>1.95</v>
      </c>
      <c r="F13" s="125">
        <v>1.95</v>
      </c>
      <c r="G13" s="125">
        <v>1.91</v>
      </c>
      <c r="H13" s="125">
        <v>1.91</v>
      </c>
    </row>
    <row r="14" spans="1:8" ht="15.75">
      <c r="A14" s="101" t="s">
        <v>42</v>
      </c>
      <c r="B14" s="143">
        <v>100</v>
      </c>
      <c r="C14" s="124">
        <v>100</v>
      </c>
      <c r="D14" s="124">
        <v>100</v>
      </c>
      <c r="E14" s="124">
        <v>100</v>
      </c>
      <c r="F14" s="143">
        <v>100</v>
      </c>
      <c r="G14" s="143">
        <v>99.999999999999986</v>
      </c>
      <c r="H14" s="143">
        <v>100</v>
      </c>
    </row>
    <row r="16" spans="1:8" ht="13.5" customHeight="1">
      <c r="A16" s="37"/>
    </row>
    <row r="17" spans="1:2" ht="13.5" customHeight="1">
      <c r="A17" s="4"/>
    </row>
    <row r="19" spans="1:2" ht="13.5" customHeight="1">
      <c r="B19" s="41"/>
    </row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8"/>
  <sheetViews>
    <sheetView showGridLines="0" zoomScaleNormal="75" zoomScaleSheetLayoutView="100" workbookViewId="0">
      <selection sqref="A1:H1"/>
    </sheetView>
  </sheetViews>
  <sheetFormatPr defaultRowHeight="13.5" customHeight="1"/>
  <cols>
    <col min="1" max="1" width="36.5703125" style="40" customWidth="1"/>
    <col min="2" max="2" width="11.28515625" style="42" customWidth="1"/>
    <col min="3" max="7" width="11.28515625" style="42" bestFit="1" customWidth="1"/>
    <col min="8" max="8" width="11.28515625" style="42" customWidth="1"/>
    <col min="9" max="16384" width="9.140625" style="42"/>
  </cols>
  <sheetData>
    <row r="1" spans="1:8" ht="15.75" customHeight="1">
      <c r="A1" s="156" t="s">
        <v>66</v>
      </c>
      <c r="B1" s="156"/>
      <c r="C1" s="156"/>
      <c r="D1" s="156"/>
      <c r="E1" s="156"/>
      <c r="F1" s="156"/>
      <c r="G1" s="156"/>
      <c r="H1" s="156"/>
    </row>
    <row r="2" spans="1:8" ht="15.75" customHeight="1">
      <c r="A2" s="37"/>
      <c r="B2" s="44"/>
      <c r="H2" s="118" t="s">
        <v>64</v>
      </c>
    </row>
    <row r="3" spans="1:8" ht="15.75" customHeight="1">
      <c r="A3" s="36" t="s">
        <v>32</v>
      </c>
      <c r="B3" s="39">
        <f>'Table №1-U'!B3</f>
        <v>2020</v>
      </c>
      <c r="C3" s="152">
        <v>2021</v>
      </c>
      <c r="D3" s="153"/>
      <c r="E3" s="153"/>
      <c r="F3" s="153"/>
      <c r="G3" s="153"/>
      <c r="H3" s="154"/>
    </row>
    <row r="4" spans="1:8" ht="15.75" customHeight="1">
      <c r="A4" s="31" t="s">
        <v>33</v>
      </c>
      <c r="B4" s="34">
        <v>12</v>
      </c>
      <c r="C4" s="34">
        <v>1</v>
      </c>
      <c r="D4" s="34">
        <v>2</v>
      </c>
      <c r="E4" s="34">
        <v>3</v>
      </c>
      <c r="F4" s="34">
        <v>4</v>
      </c>
      <c r="G4" s="34">
        <v>5</v>
      </c>
      <c r="H4" s="34">
        <v>6</v>
      </c>
    </row>
    <row r="5" spans="1:8" s="43" customFormat="1" ht="15.75">
      <c r="A5" s="35" t="s">
        <v>34</v>
      </c>
      <c r="B5" s="126">
        <v>3784786</v>
      </c>
      <c r="C5" s="126">
        <v>3799637</v>
      </c>
      <c r="D5" s="126">
        <v>3833569</v>
      </c>
      <c r="E5" s="126">
        <v>3912650</v>
      </c>
      <c r="F5" s="126">
        <v>3980668</v>
      </c>
      <c r="G5" s="126">
        <v>4022092</v>
      </c>
      <c r="H5" s="126">
        <v>4065115</v>
      </c>
    </row>
    <row r="6" spans="1:8" s="43" customFormat="1" ht="15.75">
      <c r="A6" s="35" t="s">
        <v>35</v>
      </c>
      <c r="B6" s="126">
        <v>1561682</v>
      </c>
      <c r="C6" s="126">
        <v>1572609</v>
      </c>
      <c r="D6" s="126">
        <v>1554194</v>
      </c>
      <c r="E6" s="126">
        <v>1583262</v>
      </c>
      <c r="F6" s="126">
        <v>1589675</v>
      </c>
      <c r="G6" s="126">
        <v>1595950</v>
      </c>
      <c r="H6" s="126">
        <v>1618556</v>
      </c>
    </row>
    <row r="7" spans="1:8" s="43" customFormat="1" ht="15.75">
      <c r="A7" s="35" t="s">
        <v>36</v>
      </c>
      <c r="B7" s="126">
        <v>2667526</v>
      </c>
      <c r="C7" s="126">
        <v>2669594</v>
      </c>
      <c r="D7" s="126">
        <v>2735499</v>
      </c>
      <c r="E7" s="126">
        <v>2784548</v>
      </c>
      <c r="F7" s="126">
        <v>2812047</v>
      </c>
      <c r="G7" s="126">
        <v>2899598</v>
      </c>
      <c r="H7" s="126">
        <v>2935894</v>
      </c>
    </row>
    <row r="8" spans="1:8" s="43" customFormat="1" ht="15.75">
      <c r="A8" s="35" t="s">
        <v>37</v>
      </c>
      <c r="B8" s="126">
        <v>3094458</v>
      </c>
      <c r="C8" s="126">
        <v>3105416</v>
      </c>
      <c r="D8" s="126">
        <v>3115059</v>
      </c>
      <c r="E8" s="126">
        <v>3177527</v>
      </c>
      <c r="F8" s="126">
        <v>3232435</v>
      </c>
      <c r="G8" s="126">
        <v>3237848</v>
      </c>
      <c r="H8" s="126">
        <v>3284266</v>
      </c>
    </row>
    <row r="9" spans="1:8" s="43" customFormat="1" ht="15.75">
      <c r="A9" s="35" t="s">
        <v>65</v>
      </c>
      <c r="B9" s="126">
        <v>1589564</v>
      </c>
      <c r="C9" s="126">
        <v>1595728</v>
      </c>
      <c r="D9" s="126">
        <v>1613178</v>
      </c>
      <c r="E9" s="126">
        <v>1653278</v>
      </c>
      <c r="F9" s="126">
        <v>1677423</v>
      </c>
      <c r="G9" s="126">
        <v>1675152</v>
      </c>
      <c r="H9" s="126">
        <v>1704964</v>
      </c>
    </row>
    <row r="10" spans="1:8" s="43" customFormat="1" ht="15.75">
      <c r="A10" s="35" t="s">
        <v>38</v>
      </c>
      <c r="B10" s="126">
        <v>1330708</v>
      </c>
      <c r="C10" s="126">
        <v>1342251</v>
      </c>
      <c r="D10" s="126">
        <v>1338239</v>
      </c>
      <c r="E10" s="126">
        <v>1378203</v>
      </c>
      <c r="F10" s="126">
        <v>1384016</v>
      </c>
      <c r="G10" s="126">
        <v>1378917</v>
      </c>
      <c r="H10" s="126">
        <v>1397098</v>
      </c>
    </row>
    <row r="11" spans="1:8" s="43" customFormat="1" ht="15.75">
      <c r="A11" s="35" t="s">
        <v>39</v>
      </c>
      <c r="B11" s="126">
        <v>382125</v>
      </c>
      <c r="C11" s="126">
        <v>393915</v>
      </c>
      <c r="D11" s="126">
        <v>397426</v>
      </c>
      <c r="E11" s="126">
        <v>405532</v>
      </c>
      <c r="F11" s="126">
        <v>409156</v>
      </c>
      <c r="G11" s="126">
        <v>409920</v>
      </c>
      <c r="H11" s="126">
        <v>420848</v>
      </c>
    </row>
    <row r="12" spans="1:8" s="43" customFormat="1" ht="15.75">
      <c r="A12" s="35" t="s">
        <v>40</v>
      </c>
      <c r="B12" s="126">
        <v>190846</v>
      </c>
      <c r="C12" s="126">
        <v>193774</v>
      </c>
      <c r="D12" s="126">
        <v>195710</v>
      </c>
      <c r="E12" s="126">
        <v>199333</v>
      </c>
      <c r="F12" s="126">
        <v>199764</v>
      </c>
      <c r="G12" s="126">
        <v>201651</v>
      </c>
      <c r="H12" s="126">
        <v>206323</v>
      </c>
    </row>
    <row r="13" spans="1:8" s="43" customFormat="1" ht="31.5">
      <c r="A13" s="35" t="s">
        <v>41</v>
      </c>
      <c r="B13" s="127">
        <v>159625</v>
      </c>
      <c r="C13" s="127">
        <v>161788</v>
      </c>
      <c r="D13" s="127">
        <v>160339</v>
      </c>
      <c r="E13" s="127">
        <v>164157</v>
      </c>
      <c r="F13" s="127">
        <v>166964</v>
      </c>
      <c r="G13" s="127">
        <v>164216</v>
      </c>
      <c r="H13" s="127">
        <v>167102</v>
      </c>
    </row>
    <row r="14" spans="1:8" s="43" customFormat="1" ht="15.75">
      <c r="A14" s="101" t="s">
        <v>42</v>
      </c>
      <c r="B14" s="126">
        <v>14761320</v>
      </c>
      <c r="C14" s="126">
        <v>14834712</v>
      </c>
      <c r="D14" s="126">
        <v>14943213</v>
      </c>
      <c r="E14" s="126">
        <v>15258490</v>
      </c>
      <c r="F14" s="126">
        <v>15452148</v>
      </c>
      <c r="G14" s="126">
        <v>15585344</v>
      </c>
      <c r="H14" s="126">
        <v>15800166</v>
      </c>
    </row>
    <row r="16" spans="1:8" ht="13.5" customHeight="1">
      <c r="A16" s="157"/>
      <c r="B16" s="157"/>
      <c r="C16" s="157"/>
      <c r="D16" s="157"/>
      <c r="E16" s="157"/>
    </row>
    <row r="18" spans="1:1" ht="13.5" customHeight="1">
      <c r="A18" s="4"/>
    </row>
  </sheetData>
  <mergeCells count="3">
    <mergeCell ref="A16:E16"/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8"/>
  <sheetViews>
    <sheetView showGridLines="0" zoomScaleNormal="75" workbookViewId="0">
      <selection sqref="A1:H1"/>
    </sheetView>
  </sheetViews>
  <sheetFormatPr defaultRowHeight="12.75" customHeight="1"/>
  <cols>
    <col min="1" max="1" width="36.140625" style="30" customWidth="1"/>
    <col min="2" max="5" width="9.7109375" style="30" customWidth="1"/>
    <col min="6" max="16384" width="9.140625" style="30"/>
  </cols>
  <sheetData>
    <row r="1" spans="1:8" ht="15.75" customHeight="1">
      <c r="A1" s="156" t="s">
        <v>28</v>
      </c>
      <c r="B1" s="156"/>
      <c r="C1" s="156"/>
      <c r="D1" s="156"/>
      <c r="E1" s="156"/>
      <c r="F1" s="156"/>
      <c r="G1" s="156"/>
      <c r="H1" s="156"/>
    </row>
    <row r="2" spans="1:8" ht="15.75" customHeight="1">
      <c r="A2" s="38"/>
      <c r="B2" s="42"/>
      <c r="C2" s="42"/>
      <c r="D2" s="42"/>
      <c r="H2" s="38" t="s">
        <v>18</v>
      </c>
    </row>
    <row r="3" spans="1:8" ht="15.75" customHeight="1">
      <c r="A3" s="36" t="s">
        <v>32</v>
      </c>
      <c r="B3" s="80">
        <f>'Table №1-U'!B3</f>
        <v>2020</v>
      </c>
      <c r="C3" s="152">
        <v>2021</v>
      </c>
      <c r="D3" s="153"/>
      <c r="E3" s="153"/>
      <c r="F3" s="153"/>
      <c r="G3" s="153"/>
      <c r="H3" s="154"/>
    </row>
    <row r="4" spans="1:8" ht="15.75" customHeight="1">
      <c r="A4" s="31" t="s">
        <v>33</v>
      </c>
      <c r="B4" s="34">
        <v>12</v>
      </c>
      <c r="C4" s="81">
        <v>1</v>
      </c>
      <c r="D4" s="81">
        <v>2</v>
      </c>
      <c r="E4" s="81">
        <v>3</v>
      </c>
      <c r="F4" s="81">
        <v>4</v>
      </c>
      <c r="G4" s="81">
        <v>5</v>
      </c>
      <c r="H4" s="81">
        <v>6</v>
      </c>
    </row>
    <row r="5" spans="1:8" ht="15.75" customHeight="1">
      <c r="A5" s="35" t="s">
        <v>34</v>
      </c>
      <c r="B5" s="128">
        <v>25.64</v>
      </c>
      <c r="C5" s="128">
        <v>25.61</v>
      </c>
      <c r="D5" s="128">
        <v>25.65</v>
      </c>
      <c r="E5" s="128">
        <v>25.64</v>
      </c>
      <c r="F5" s="128">
        <v>25.76</v>
      </c>
      <c r="G5" s="128">
        <v>25.81</v>
      </c>
      <c r="H5" s="128">
        <v>25.73</v>
      </c>
    </row>
    <row r="6" spans="1:8" ht="15.75" customHeight="1">
      <c r="A6" s="35" t="s">
        <v>35</v>
      </c>
      <c r="B6" s="128">
        <v>10.58</v>
      </c>
      <c r="C6" s="128">
        <v>10.6</v>
      </c>
      <c r="D6" s="128">
        <v>10.4</v>
      </c>
      <c r="E6" s="128">
        <v>10.38</v>
      </c>
      <c r="F6" s="128">
        <v>10.29</v>
      </c>
      <c r="G6" s="128">
        <v>10.24</v>
      </c>
      <c r="H6" s="128">
        <v>10.24</v>
      </c>
    </row>
    <row r="7" spans="1:8" ht="15.75" customHeight="1">
      <c r="A7" s="35" t="s">
        <v>36</v>
      </c>
      <c r="B7" s="128">
        <v>18.07</v>
      </c>
      <c r="C7" s="128">
        <v>18</v>
      </c>
      <c r="D7" s="128">
        <v>18.309999999999999</v>
      </c>
      <c r="E7" s="128">
        <v>18.25</v>
      </c>
      <c r="F7" s="128">
        <v>18.2</v>
      </c>
      <c r="G7" s="128">
        <v>18.61</v>
      </c>
      <c r="H7" s="128">
        <v>18.579999999999998</v>
      </c>
    </row>
    <row r="8" spans="1:8" ht="15.75" customHeight="1">
      <c r="A8" s="35" t="s">
        <v>37</v>
      </c>
      <c r="B8" s="128">
        <v>20.96</v>
      </c>
      <c r="C8" s="128">
        <v>20.93</v>
      </c>
      <c r="D8" s="128">
        <v>20.85</v>
      </c>
      <c r="E8" s="128">
        <v>20.82</v>
      </c>
      <c r="F8" s="128">
        <v>20.92</v>
      </c>
      <c r="G8" s="128">
        <v>20.77</v>
      </c>
      <c r="H8" s="128">
        <v>20.79</v>
      </c>
    </row>
    <row r="9" spans="1:8" ht="15.75" customHeight="1">
      <c r="A9" s="35" t="s">
        <v>65</v>
      </c>
      <c r="B9" s="128">
        <v>10.77</v>
      </c>
      <c r="C9" s="128">
        <v>10.76</v>
      </c>
      <c r="D9" s="128">
        <v>10.79</v>
      </c>
      <c r="E9" s="128">
        <v>10.83</v>
      </c>
      <c r="F9" s="128">
        <v>10.85</v>
      </c>
      <c r="G9" s="128">
        <v>10.75</v>
      </c>
      <c r="H9" s="128">
        <v>10.79</v>
      </c>
    </row>
    <row r="10" spans="1:8" ht="15.75" customHeight="1">
      <c r="A10" s="35" t="s">
        <v>38</v>
      </c>
      <c r="B10" s="128">
        <v>9.02</v>
      </c>
      <c r="C10" s="128">
        <v>9.0500000000000007</v>
      </c>
      <c r="D10" s="128">
        <v>8.9600000000000009</v>
      </c>
      <c r="E10" s="128">
        <v>9.0299999999999994</v>
      </c>
      <c r="F10" s="128">
        <v>8.9600000000000009</v>
      </c>
      <c r="G10" s="128">
        <v>8.85</v>
      </c>
      <c r="H10" s="128">
        <v>8.84</v>
      </c>
    </row>
    <row r="11" spans="1:8" ht="15.75" customHeight="1">
      <c r="A11" s="35" t="s">
        <v>39</v>
      </c>
      <c r="B11" s="128">
        <v>2.59</v>
      </c>
      <c r="C11" s="128">
        <v>2.65</v>
      </c>
      <c r="D11" s="128">
        <v>2.66</v>
      </c>
      <c r="E11" s="128">
        <v>2.66</v>
      </c>
      <c r="F11" s="128">
        <v>2.65</v>
      </c>
      <c r="G11" s="128">
        <v>2.63</v>
      </c>
      <c r="H11" s="128">
        <v>2.66</v>
      </c>
    </row>
    <row r="12" spans="1:8" ht="15.75" customHeight="1">
      <c r="A12" s="35" t="s">
        <v>40</v>
      </c>
      <c r="B12" s="128">
        <v>1.29</v>
      </c>
      <c r="C12" s="128">
        <v>1.31</v>
      </c>
      <c r="D12" s="128">
        <v>1.31</v>
      </c>
      <c r="E12" s="128">
        <v>1.31</v>
      </c>
      <c r="F12" s="128">
        <v>1.29</v>
      </c>
      <c r="G12" s="128">
        <v>1.29</v>
      </c>
      <c r="H12" s="128">
        <v>1.31</v>
      </c>
    </row>
    <row r="13" spans="1:8" ht="31.5" customHeight="1">
      <c r="A13" s="35" t="s">
        <v>41</v>
      </c>
      <c r="B13" s="129">
        <v>1.08</v>
      </c>
      <c r="C13" s="129">
        <v>1.0900000000000001</v>
      </c>
      <c r="D13" s="129">
        <v>1.07</v>
      </c>
      <c r="E13" s="129">
        <v>1.08</v>
      </c>
      <c r="F13" s="125">
        <v>1.08</v>
      </c>
      <c r="G13" s="129">
        <v>1.05</v>
      </c>
      <c r="H13" s="129">
        <v>1.06</v>
      </c>
    </row>
    <row r="14" spans="1:8" ht="15.75">
      <c r="A14" s="101" t="s">
        <v>42</v>
      </c>
      <c r="B14" s="144">
        <v>100</v>
      </c>
      <c r="C14" s="128">
        <v>100.00000000000001</v>
      </c>
      <c r="D14" s="128">
        <v>100</v>
      </c>
      <c r="E14" s="128">
        <v>100</v>
      </c>
      <c r="F14" s="128">
        <v>100</v>
      </c>
      <c r="G14" s="144">
        <v>99.999999999999986</v>
      </c>
      <c r="H14" s="144">
        <v>100</v>
      </c>
    </row>
    <row r="15" spans="1:8" ht="15" customHeight="1"/>
    <row r="16" spans="1:8" ht="15" customHeight="1">
      <c r="B16" s="32"/>
    </row>
    <row r="17" spans="1:2" ht="15" customHeight="1">
      <c r="A17" s="29"/>
      <c r="B17" s="32"/>
    </row>
    <row r="18" spans="1:2" ht="21" customHeight="1"/>
  </sheetData>
  <mergeCells count="2">
    <mergeCell ref="C3:H3"/>
    <mergeCell ref="A1:H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showGridLines="0" zoomScaleNormal="75" workbookViewId="0">
      <selection sqref="A1:J1"/>
    </sheetView>
  </sheetViews>
  <sheetFormatPr defaultRowHeight="15.75"/>
  <cols>
    <col min="1" max="1" width="37" style="40" customWidth="1"/>
    <col min="2" max="2" width="10.42578125" style="40" customWidth="1"/>
    <col min="3" max="3" width="10.28515625" style="150" customWidth="1"/>
    <col min="4" max="8" width="10.28515625" style="37" customWidth="1"/>
    <col min="9" max="9" width="10.28515625" style="145" customWidth="1"/>
    <col min="10" max="10" width="10.7109375" style="37" customWidth="1"/>
    <col min="11" max="16384" width="9.140625" style="37"/>
  </cols>
  <sheetData>
    <row r="1" spans="1:10" ht="15.75" customHeight="1">
      <c r="A1" s="156" t="s">
        <v>29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ht="15.75" customHeight="1">
      <c r="A2" s="93"/>
      <c r="B2" s="151"/>
      <c r="C2" s="94"/>
      <c r="D2" s="95"/>
      <c r="E2" s="94"/>
      <c r="F2" s="94"/>
      <c r="G2" s="94"/>
      <c r="H2" s="94"/>
      <c r="I2" s="94"/>
      <c r="J2" s="118" t="s">
        <v>64</v>
      </c>
    </row>
    <row r="3" spans="1:10" ht="15.75" customHeight="1">
      <c r="A3" s="96" t="s">
        <v>43</v>
      </c>
      <c r="B3" s="160">
        <v>2020</v>
      </c>
      <c r="C3" s="161"/>
      <c r="D3" s="160">
        <v>2021</v>
      </c>
      <c r="E3" s="161"/>
      <c r="F3" s="161"/>
      <c r="G3" s="161"/>
      <c r="H3" s="161"/>
      <c r="I3" s="161"/>
      <c r="J3" s="162"/>
    </row>
    <row r="4" spans="1:10" ht="15.75" customHeight="1">
      <c r="A4" s="102"/>
      <c r="B4" s="158" t="s">
        <v>75</v>
      </c>
      <c r="C4" s="158" t="s">
        <v>62</v>
      </c>
      <c r="D4" s="160" t="s">
        <v>48</v>
      </c>
      <c r="E4" s="161"/>
      <c r="F4" s="161"/>
      <c r="G4" s="161"/>
      <c r="H4" s="161"/>
      <c r="I4" s="162"/>
      <c r="J4" s="158" t="s">
        <v>75</v>
      </c>
    </row>
    <row r="5" spans="1:10" ht="15.75" customHeight="1">
      <c r="A5" s="103" t="s">
        <v>33</v>
      </c>
      <c r="B5" s="159"/>
      <c r="C5" s="159"/>
      <c r="D5" s="83">
        <v>1</v>
      </c>
      <c r="E5" s="84">
        <v>2</v>
      </c>
      <c r="F5" s="83">
        <v>3</v>
      </c>
      <c r="G5" s="83">
        <v>4</v>
      </c>
      <c r="H5" s="84">
        <v>5</v>
      </c>
      <c r="I5" s="83">
        <v>6</v>
      </c>
      <c r="J5" s="159"/>
    </row>
    <row r="6" spans="1:10" ht="15.75" customHeight="1">
      <c r="A6" s="35" t="s">
        <v>34</v>
      </c>
      <c r="B6" s="126">
        <v>185265</v>
      </c>
      <c r="C6" s="126">
        <v>375855</v>
      </c>
      <c r="D6" s="130">
        <v>14428</v>
      </c>
      <c r="E6" s="130">
        <v>49994</v>
      </c>
      <c r="F6" s="130">
        <v>45613</v>
      </c>
      <c r="G6" s="130">
        <v>31109</v>
      </c>
      <c r="H6" s="130">
        <v>32240</v>
      </c>
      <c r="I6" s="130">
        <v>38672</v>
      </c>
      <c r="J6" s="126">
        <v>212056</v>
      </c>
    </row>
    <row r="7" spans="1:10" ht="15.75" customHeight="1">
      <c r="A7" s="35" t="s">
        <v>35</v>
      </c>
      <c r="B7" s="126">
        <v>78613</v>
      </c>
      <c r="C7" s="126">
        <v>158053</v>
      </c>
      <c r="D7" s="130">
        <v>5779</v>
      </c>
      <c r="E7" s="130">
        <v>21119</v>
      </c>
      <c r="F7" s="130">
        <v>18413</v>
      </c>
      <c r="G7" s="130">
        <v>12595</v>
      </c>
      <c r="H7" s="130">
        <v>13099</v>
      </c>
      <c r="I7" s="130">
        <v>15299</v>
      </c>
      <c r="J7" s="126">
        <v>86304</v>
      </c>
    </row>
    <row r="8" spans="1:10" ht="15.75" customHeight="1">
      <c r="A8" s="35" t="s">
        <v>36</v>
      </c>
      <c r="B8" s="126">
        <v>127132</v>
      </c>
      <c r="C8" s="126">
        <v>261262</v>
      </c>
      <c r="D8" s="130">
        <v>10124</v>
      </c>
      <c r="E8" s="130">
        <v>35976</v>
      </c>
      <c r="F8" s="130">
        <v>32555</v>
      </c>
      <c r="G8" s="130">
        <v>22321</v>
      </c>
      <c r="H8" s="130">
        <v>24216</v>
      </c>
      <c r="I8" s="130">
        <v>28699</v>
      </c>
      <c r="J8" s="126">
        <v>153891</v>
      </c>
    </row>
    <row r="9" spans="1:10" ht="15.75" customHeight="1">
      <c r="A9" s="35" t="s">
        <v>37</v>
      </c>
      <c r="B9" s="126">
        <v>158800</v>
      </c>
      <c r="C9" s="126">
        <v>320050</v>
      </c>
      <c r="D9" s="130">
        <v>11413</v>
      </c>
      <c r="E9" s="130">
        <v>41867</v>
      </c>
      <c r="F9" s="130">
        <v>37287</v>
      </c>
      <c r="G9" s="130">
        <v>25606</v>
      </c>
      <c r="H9" s="130">
        <v>26652</v>
      </c>
      <c r="I9" s="130">
        <v>31393</v>
      </c>
      <c r="J9" s="126">
        <v>174218</v>
      </c>
    </row>
    <row r="10" spans="1:10" ht="15.75" customHeight="1">
      <c r="A10" s="35" t="s">
        <v>65</v>
      </c>
      <c r="B10" s="126">
        <v>78272</v>
      </c>
      <c r="C10" s="126">
        <v>157796</v>
      </c>
      <c r="D10" s="130">
        <v>5568</v>
      </c>
      <c r="E10" s="130">
        <v>21564</v>
      </c>
      <c r="F10" s="130">
        <v>18717</v>
      </c>
      <c r="G10" s="130">
        <v>12739</v>
      </c>
      <c r="H10" s="130">
        <v>13412</v>
      </c>
      <c r="I10" s="130">
        <v>15583</v>
      </c>
      <c r="J10" s="126">
        <v>87583</v>
      </c>
    </row>
    <row r="11" spans="1:10" ht="15.75" customHeight="1">
      <c r="A11" s="35" t="s">
        <v>38</v>
      </c>
      <c r="B11" s="126">
        <v>68930</v>
      </c>
      <c r="C11" s="126">
        <v>138314</v>
      </c>
      <c r="D11" s="130">
        <v>5478</v>
      </c>
      <c r="E11" s="130">
        <v>18323</v>
      </c>
      <c r="F11" s="130">
        <v>15877</v>
      </c>
      <c r="G11" s="130">
        <v>10908</v>
      </c>
      <c r="H11" s="130">
        <v>11707</v>
      </c>
      <c r="I11" s="130">
        <v>13425</v>
      </c>
      <c r="J11" s="126">
        <v>75718</v>
      </c>
    </row>
    <row r="12" spans="1:10" ht="15.75" customHeight="1">
      <c r="A12" s="35" t="s">
        <v>39</v>
      </c>
      <c r="B12" s="126">
        <v>30005</v>
      </c>
      <c r="C12" s="126">
        <v>61032</v>
      </c>
      <c r="D12" s="130">
        <v>1754</v>
      </c>
      <c r="E12" s="130">
        <v>8602</v>
      </c>
      <c r="F12" s="130">
        <v>7177</v>
      </c>
      <c r="G12" s="130">
        <v>4821</v>
      </c>
      <c r="H12" s="130">
        <v>5129</v>
      </c>
      <c r="I12" s="130">
        <v>6178</v>
      </c>
      <c r="J12" s="126">
        <v>33661</v>
      </c>
    </row>
    <row r="13" spans="1:10" ht="15.75" customHeight="1">
      <c r="A13" s="35" t="s">
        <v>40</v>
      </c>
      <c r="B13" s="126">
        <v>13194</v>
      </c>
      <c r="C13" s="126">
        <v>26821</v>
      </c>
      <c r="D13" s="130">
        <v>896</v>
      </c>
      <c r="E13" s="130">
        <v>4042</v>
      </c>
      <c r="F13" s="130">
        <v>3171</v>
      </c>
      <c r="G13" s="130">
        <v>2177</v>
      </c>
      <c r="H13" s="130">
        <v>2609</v>
      </c>
      <c r="I13" s="130">
        <v>2743</v>
      </c>
      <c r="J13" s="126">
        <v>15638</v>
      </c>
    </row>
    <row r="14" spans="1:10" ht="31.5">
      <c r="A14" s="35" t="s">
        <v>41</v>
      </c>
      <c r="B14" s="131">
        <v>12251</v>
      </c>
      <c r="C14" s="131">
        <v>24609</v>
      </c>
      <c r="D14" s="131">
        <v>772</v>
      </c>
      <c r="E14" s="131">
        <v>3346</v>
      </c>
      <c r="F14" s="131">
        <v>2795</v>
      </c>
      <c r="G14" s="131">
        <v>1909</v>
      </c>
      <c r="H14" s="131">
        <v>2034</v>
      </c>
      <c r="I14" s="131">
        <v>2354</v>
      </c>
      <c r="J14" s="131">
        <v>13210</v>
      </c>
    </row>
    <row r="15" spans="1:10">
      <c r="A15" s="101" t="s">
        <v>42</v>
      </c>
      <c r="B15" s="126">
        <v>752462</v>
      </c>
      <c r="C15" s="126">
        <v>1523792</v>
      </c>
      <c r="D15" s="130">
        <v>56212</v>
      </c>
      <c r="E15" s="130">
        <v>204833</v>
      </c>
      <c r="F15" s="130">
        <v>181605</v>
      </c>
      <c r="G15" s="130">
        <v>124185</v>
      </c>
      <c r="H15" s="130">
        <v>131098</v>
      </c>
      <c r="I15" s="130">
        <v>154346</v>
      </c>
      <c r="J15" s="126">
        <v>852279</v>
      </c>
    </row>
    <row r="16" spans="1:10" ht="15" customHeight="1">
      <c r="C16" s="45"/>
      <c r="D16" s="45"/>
      <c r="E16" s="45"/>
    </row>
  </sheetData>
  <mergeCells count="7">
    <mergeCell ref="J4:J5"/>
    <mergeCell ref="D3:J3"/>
    <mergeCell ref="A1:J1"/>
    <mergeCell ref="D4:I4"/>
    <mergeCell ref="B3:C3"/>
    <mergeCell ref="B4:B5"/>
    <mergeCell ref="C4:C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showGridLines="0" zoomScaleNormal="75" workbookViewId="0">
      <selection sqref="A1:J1"/>
    </sheetView>
  </sheetViews>
  <sheetFormatPr defaultColWidth="9" defaultRowHeight="15.75"/>
  <cols>
    <col min="1" max="1" width="36.85546875" style="40" customWidth="1"/>
    <col min="2" max="2" width="11.42578125" style="40" customWidth="1"/>
    <col min="3" max="3" width="9" style="150" customWidth="1"/>
    <col min="4" max="8" width="9" style="37"/>
    <col min="9" max="9" width="9" style="145"/>
    <col min="10" max="10" width="9.85546875" style="37" customWidth="1"/>
    <col min="11" max="16384" width="9" style="37"/>
  </cols>
  <sheetData>
    <row r="1" spans="1:10" ht="15.75" customHeight="1">
      <c r="A1" s="156" t="s">
        <v>30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ht="15.75" customHeight="1">
      <c r="A2" s="37"/>
      <c r="B2" s="150"/>
      <c r="C2" s="38"/>
      <c r="E2" s="38"/>
      <c r="J2" s="38" t="s">
        <v>63</v>
      </c>
    </row>
    <row r="3" spans="1:10" ht="15.75" customHeight="1">
      <c r="A3" s="96" t="s">
        <v>43</v>
      </c>
      <c r="B3" s="160">
        <v>2020</v>
      </c>
      <c r="C3" s="161"/>
      <c r="D3" s="160">
        <v>2021</v>
      </c>
      <c r="E3" s="161"/>
      <c r="F3" s="161"/>
      <c r="G3" s="161"/>
      <c r="H3" s="161"/>
      <c r="I3" s="161"/>
      <c r="J3" s="162"/>
    </row>
    <row r="4" spans="1:10" ht="15.75" customHeight="1">
      <c r="A4" s="102"/>
      <c r="B4" s="158" t="s">
        <v>75</v>
      </c>
      <c r="C4" s="158" t="s">
        <v>62</v>
      </c>
      <c r="D4" s="160" t="s">
        <v>48</v>
      </c>
      <c r="E4" s="161"/>
      <c r="F4" s="161"/>
      <c r="G4" s="161"/>
      <c r="H4" s="161"/>
      <c r="I4" s="162"/>
      <c r="J4" s="158" t="s">
        <v>75</v>
      </c>
    </row>
    <row r="5" spans="1:10">
      <c r="A5" s="103" t="s">
        <v>33</v>
      </c>
      <c r="B5" s="159"/>
      <c r="C5" s="159"/>
      <c r="D5" s="83">
        <v>1</v>
      </c>
      <c r="E5" s="84">
        <v>2</v>
      </c>
      <c r="F5" s="83">
        <v>3</v>
      </c>
      <c r="G5" s="83">
        <v>4</v>
      </c>
      <c r="H5" s="84">
        <v>5</v>
      </c>
      <c r="I5" s="83">
        <v>6</v>
      </c>
      <c r="J5" s="159"/>
    </row>
    <row r="6" spans="1:10">
      <c r="A6" s="35" t="s">
        <v>34</v>
      </c>
      <c r="B6" s="132">
        <v>63.015000000000008</v>
      </c>
      <c r="C6" s="132">
        <v>61.944166666666668</v>
      </c>
      <c r="D6" s="132">
        <v>58.870000000000005</v>
      </c>
      <c r="E6" s="132">
        <v>90.18</v>
      </c>
      <c r="F6" s="132">
        <v>84.460000000000008</v>
      </c>
      <c r="G6" s="132">
        <v>60.65</v>
      </c>
      <c r="H6" s="132">
        <v>63.86</v>
      </c>
      <c r="I6" s="132">
        <v>70.820000000000007</v>
      </c>
      <c r="J6" s="132">
        <v>71.473333333333343</v>
      </c>
    </row>
    <row r="7" spans="1:10">
      <c r="A7" s="35" t="s">
        <v>35</v>
      </c>
      <c r="B7" s="132">
        <v>66.983333333333334</v>
      </c>
      <c r="C7" s="132">
        <v>66.114166666666662</v>
      </c>
      <c r="D7" s="132">
        <v>61.620000000000005</v>
      </c>
      <c r="E7" s="132">
        <v>98.98</v>
      </c>
      <c r="F7" s="132">
        <v>89.51</v>
      </c>
      <c r="G7" s="132">
        <v>64.5</v>
      </c>
      <c r="H7" s="132">
        <v>68.94</v>
      </c>
      <c r="I7" s="132">
        <v>75.23</v>
      </c>
      <c r="J7" s="132">
        <v>76.463333333333338</v>
      </c>
    </row>
    <row r="8" spans="1:10">
      <c r="A8" s="35" t="s">
        <v>36</v>
      </c>
      <c r="B8" s="132">
        <v>65.556666666666672</v>
      </c>
      <c r="C8" s="132">
        <v>64.475833333333341</v>
      </c>
      <c r="D8" s="132">
        <v>59.79</v>
      </c>
      <c r="E8" s="132">
        <v>93.94</v>
      </c>
      <c r="F8" s="132">
        <v>86.97</v>
      </c>
      <c r="G8" s="132">
        <v>62.58</v>
      </c>
      <c r="H8" s="132">
        <v>67.23</v>
      </c>
      <c r="I8" s="132">
        <v>74.350000000000009</v>
      </c>
      <c r="J8" s="132">
        <v>74.143333333333331</v>
      </c>
    </row>
    <row r="9" spans="1:10">
      <c r="A9" s="35" t="s">
        <v>37</v>
      </c>
      <c r="B9" s="132">
        <v>68.400000000000006</v>
      </c>
      <c r="C9" s="132">
        <v>66.936666666666667</v>
      </c>
      <c r="D9" s="132">
        <v>60.71</v>
      </c>
      <c r="E9" s="132">
        <v>97.5</v>
      </c>
      <c r="F9" s="132">
        <v>89.88</v>
      </c>
      <c r="G9" s="132">
        <v>64.97</v>
      </c>
      <c r="H9" s="132">
        <v>69.13</v>
      </c>
      <c r="I9" s="132">
        <v>75.37</v>
      </c>
      <c r="J9" s="132">
        <v>76.260000000000005</v>
      </c>
    </row>
    <row r="10" spans="1:10">
      <c r="A10" s="35" t="s">
        <v>65</v>
      </c>
      <c r="B10" s="132">
        <v>73.099999999999994</v>
      </c>
      <c r="C10" s="132">
        <v>71.38333333333334</v>
      </c>
      <c r="D10" s="132">
        <v>65.710000000000008</v>
      </c>
      <c r="E10" s="132">
        <v>106.2</v>
      </c>
      <c r="F10" s="132">
        <v>95.8</v>
      </c>
      <c r="G10" s="132">
        <v>68.430000000000007</v>
      </c>
      <c r="H10" s="132">
        <v>74.239999999999995</v>
      </c>
      <c r="I10" s="132">
        <v>79.72</v>
      </c>
      <c r="J10" s="132">
        <v>81.683333333333337</v>
      </c>
    </row>
    <row r="11" spans="1:10">
      <c r="A11" s="35" t="s">
        <v>38</v>
      </c>
      <c r="B11" s="132">
        <v>68.911666666666676</v>
      </c>
      <c r="C11" s="132">
        <v>67.781666666666666</v>
      </c>
      <c r="D11" s="132">
        <v>63.46</v>
      </c>
      <c r="E11" s="132">
        <v>101.18</v>
      </c>
      <c r="F11" s="132">
        <v>90.65</v>
      </c>
      <c r="G11" s="132">
        <v>65.06</v>
      </c>
      <c r="H11" s="132">
        <v>72.06</v>
      </c>
      <c r="I11" s="132">
        <v>78.070000000000007</v>
      </c>
      <c r="J11" s="132">
        <v>78.413333333333341</v>
      </c>
    </row>
    <row r="12" spans="1:10">
      <c r="A12" s="35" t="s">
        <v>39</v>
      </c>
      <c r="B12" s="132">
        <v>63.974999999999994</v>
      </c>
      <c r="C12" s="132">
        <v>62.973333333333336</v>
      </c>
      <c r="D12" s="132">
        <v>56.120000000000005</v>
      </c>
      <c r="E12" s="132">
        <v>96.81</v>
      </c>
      <c r="F12" s="132">
        <v>85.74</v>
      </c>
      <c r="G12" s="132">
        <v>60.46</v>
      </c>
      <c r="H12" s="132">
        <v>65.75</v>
      </c>
      <c r="I12" s="132">
        <v>71.95</v>
      </c>
      <c r="J12" s="132">
        <v>72.804999999999993</v>
      </c>
    </row>
    <row r="13" spans="1:10">
      <c r="A13" s="35" t="s">
        <v>40</v>
      </c>
      <c r="B13" s="132">
        <v>61.21</v>
      </c>
      <c r="C13" s="132">
        <v>59.570833333333333</v>
      </c>
      <c r="D13" s="132">
        <v>55.89</v>
      </c>
      <c r="E13" s="132">
        <v>90.34</v>
      </c>
      <c r="F13" s="132">
        <v>76.39</v>
      </c>
      <c r="G13" s="132">
        <v>55.2</v>
      </c>
      <c r="H13" s="132">
        <v>65.38</v>
      </c>
      <c r="I13" s="132">
        <v>64</v>
      </c>
      <c r="J13" s="132">
        <v>67.86666666666666</v>
      </c>
    </row>
    <row r="14" spans="1:10" ht="31.5">
      <c r="A14" s="35" t="s">
        <v>41</v>
      </c>
      <c r="B14" s="133">
        <v>63.083333333333336</v>
      </c>
      <c r="C14" s="133">
        <v>62.004166666666663</v>
      </c>
      <c r="D14" s="133">
        <v>56.95</v>
      </c>
      <c r="E14" s="133">
        <v>93.76</v>
      </c>
      <c r="F14" s="133">
        <v>83.55</v>
      </c>
      <c r="G14" s="133">
        <v>59.71</v>
      </c>
      <c r="H14" s="133">
        <v>66.260000000000005</v>
      </c>
      <c r="I14" s="133">
        <v>70.63</v>
      </c>
      <c r="J14" s="133">
        <v>71.809999999999988</v>
      </c>
    </row>
    <row r="15" spans="1:10">
      <c r="A15" s="101" t="s">
        <v>42</v>
      </c>
      <c r="B15" s="132">
        <v>66.026111111111121</v>
      </c>
      <c r="C15" s="132">
        <v>64.798240740740738</v>
      </c>
      <c r="D15" s="132">
        <v>59.902222222222221</v>
      </c>
      <c r="E15" s="132">
        <v>96.543333333333337</v>
      </c>
      <c r="F15" s="132">
        <v>86.994444444444454</v>
      </c>
      <c r="G15" s="132">
        <v>62.395555555555546</v>
      </c>
      <c r="H15" s="132">
        <v>68.094444444444449</v>
      </c>
      <c r="I15" s="132">
        <v>73.348888888888894</v>
      </c>
      <c r="J15" s="132">
        <v>74.546481481481479</v>
      </c>
    </row>
    <row r="16" spans="1:10" ht="15.75" customHeight="1"/>
    <row r="17" spans="1:10" ht="35.25" customHeight="1">
      <c r="A17" s="163" t="s">
        <v>67</v>
      </c>
      <c r="B17" s="163"/>
      <c r="C17" s="163"/>
      <c r="D17" s="163"/>
      <c r="E17" s="163"/>
      <c r="F17" s="163"/>
      <c r="G17" s="163"/>
      <c r="H17" s="163"/>
      <c r="I17" s="163"/>
      <c r="J17" s="163"/>
    </row>
    <row r="18" spans="1:10" ht="15.75" customHeight="1"/>
    <row r="19" spans="1:10" ht="15.75" customHeight="1">
      <c r="A19" s="73"/>
      <c r="B19" s="73"/>
      <c r="C19" s="74"/>
      <c r="F19" s="41"/>
      <c r="G19" s="41"/>
      <c r="H19" s="41"/>
      <c r="I19" s="41"/>
    </row>
    <row r="20" spans="1:10" ht="15.75" customHeight="1">
      <c r="A20" s="75"/>
      <c r="B20" s="75"/>
      <c r="C20" s="74"/>
    </row>
    <row r="21" spans="1:10">
      <c r="A21" s="75"/>
      <c r="B21" s="75"/>
      <c r="C21" s="74"/>
    </row>
    <row r="22" spans="1:10">
      <c r="A22" s="75"/>
      <c r="B22" s="75"/>
      <c r="C22" s="74"/>
    </row>
    <row r="23" spans="1:10">
      <c r="A23" s="75"/>
      <c r="B23" s="75"/>
      <c r="C23" s="74"/>
    </row>
    <row r="24" spans="1:10">
      <c r="A24" s="75"/>
      <c r="B24" s="75"/>
      <c r="C24" s="74"/>
    </row>
    <row r="25" spans="1:10">
      <c r="A25" s="75"/>
      <c r="B25" s="75"/>
      <c r="C25" s="74"/>
    </row>
    <row r="26" spans="1:10">
      <c r="A26" s="75"/>
      <c r="B26" s="75"/>
      <c r="C26" s="74"/>
    </row>
    <row r="27" spans="1:10">
      <c r="C27" s="74"/>
    </row>
  </sheetData>
  <mergeCells count="8">
    <mergeCell ref="A1:J1"/>
    <mergeCell ref="A17:J17"/>
    <mergeCell ref="J4:J5"/>
    <mergeCell ref="D3:J3"/>
    <mergeCell ref="D4:I4"/>
    <mergeCell ref="B3:C3"/>
    <mergeCell ref="B4:B5"/>
    <mergeCell ref="C4:C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28"/>
  <sheetViews>
    <sheetView zoomScale="75" workbookViewId="0">
      <selection activeCell="H14" sqref="H14"/>
    </sheetView>
  </sheetViews>
  <sheetFormatPr defaultColWidth="10.28515625" defaultRowHeight="15.75"/>
  <cols>
    <col min="1" max="1" width="4.28515625" style="8" customWidth="1"/>
    <col min="2" max="2" width="55" style="8" customWidth="1"/>
    <col min="3" max="3" width="15.7109375" style="8" hidden="1" customWidth="1"/>
    <col min="4" max="4" width="38.42578125" style="12" bestFit="1" customWidth="1"/>
    <col min="5" max="5" width="35.42578125" style="9" bestFit="1" customWidth="1"/>
    <col min="6" max="16384" width="10.28515625" style="8"/>
  </cols>
  <sheetData>
    <row r="1" spans="1:9">
      <c r="B1" s="164" t="s">
        <v>13</v>
      </c>
      <c r="C1" s="165"/>
      <c r="D1" s="165"/>
      <c r="E1" s="27"/>
    </row>
    <row r="2" spans="1:9" ht="14.25" customHeight="1">
      <c r="B2" s="3"/>
      <c r="C2" s="3"/>
      <c r="D2" s="3"/>
    </row>
    <row r="3" spans="1:9" ht="15.75" customHeight="1">
      <c r="B3" s="10"/>
      <c r="C3" s="10"/>
      <c r="D3" s="15" t="s">
        <v>1</v>
      </c>
      <c r="E3" s="8"/>
    </row>
    <row r="4" spans="1:9" ht="80.25" customHeight="1">
      <c r="B4" s="20" t="s">
        <v>14</v>
      </c>
      <c r="C4" s="14" t="s">
        <v>2</v>
      </c>
      <c r="D4" s="16" t="s">
        <v>16</v>
      </c>
      <c r="E4" s="21"/>
    </row>
    <row r="5" spans="1:9">
      <c r="B5" s="5" t="s">
        <v>6</v>
      </c>
      <c r="C5" s="13">
        <v>20</v>
      </c>
      <c r="D5" s="22">
        <v>0.11877166090335534</v>
      </c>
      <c r="E5" s="25">
        <v>0.1174</v>
      </c>
      <c r="F5" s="26">
        <v>7.0400000000000004E-2</v>
      </c>
      <c r="I5" s="21"/>
    </row>
    <row r="6" spans="1:9">
      <c r="B6" s="6" t="s">
        <v>7</v>
      </c>
      <c r="C6" s="13">
        <v>20</v>
      </c>
      <c r="D6" s="22">
        <v>0.12018794211030581</v>
      </c>
      <c r="E6" s="25">
        <v>0.1174</v>
      </c>
      <c r="F6" s="26">
        <v>7.0400000000000004E-2</v>
      </c>
      <c r="I6" s="21"/>
    </row>
    <row r="7" spans="1:9">
      <c r="B7" s="6" t="s">
        <v>8</v>
      </c>
      <c r="C7" s="13">
        <v>10.31</v>
      </c>
      <c r="D7" s="22">
        <v>0.10611588937743699</v>
      </c>
      <c r="E7" s="25">
        <v>0.1174</v>
      </c>
      <c r="F7" s="26">
        <v>7.0400000000000004E-2</v>
      </c>
      <c r="I7" s="21"/>
    </row>
    <row r="8" spans="1:9" ht="31.5">
      <c r="B8" s="6" t="s">
        <v>9</v>
      </c>
      <c r="C8" s="13">
        <v>20</v>
      </c>
      <c r="D8" s="23">
        <v>0.10806540477097148</v>
      </c>
      <c r="E8" s="25">
        <v>0.1174</v>
      </c>
      <c r="F8" s="26">
        <v>7.0400000000000004E-2</v>
      </c>
      <c r="I8" s="21"/>
    </row>
    <row r="9" spans="1:9">
      <c r="B9" s="6" t="s">
        <v>10</v>
      </c>
      <c r="C9" s="13">
        <v>18.04</v>
      </c>
      <c r="D9" s="22">
        <v>0.1207182845040895</v>
      </c>
      <c r="E9" s="25">
        <v>0.1174</v>
      </c>
      <c r="F9" s="26">
        <v>7.0400000000000004E-2</v>
      </c>
      <c r="I9" s="21"/>
    </row>
    <row r="10" spans="1:9">
      <c r="B10" s="6" t="s">
        <v>11</v>
      </c>
      <c r="C10" s="13">
        <v>4.9000000000000004</v>
      </c>
      <c r="D10" s="22">
        <v>0.11971554116876271</v>
      </c>
      <c r="E10" s="25">
        <v>0.1174</v>
      </c>
      <c r="F10" s="26">
        <v>7.0400000000000004E-2</v>
      </c>
      <c r="I10" s="21"/>
    </row>
    <row r="11" spans="1:9" ht="31.5">
      <c r="B11" s="6" t="s">
        <v>12</v>
      </c>
      <c r="C11" s="7">
        <v>6.74</v>
      </c>
      <c r="D11" s="22">
        <v>0.14223922061149219</v>
      </c>
      <c r="E11" s="25">
        <v>0.1174</v>
      </c>
      <c r="F11" s="26">
        <v>7.0400000000000004E-2</v>
      </c>
      <c r="I11" s="21"/>
    </row>
    <row r="12" spans="1:9" ht="32.25" customHeight="1">
      <c r="B12" s="17" t="s">
        <v>15</v>
      </c>
      <c r="C12" s="17"/>
      <c r="D12" s="24">
        <v>0.1174</v>
      </c>
      <c r="E12" s="21"/>
      <c r="F12" s="26"/>
      <c r="I12" s="21"/>
    </row>
    <row r="13" spans="1:9" ht="21" customHeight="1">
      <c r="B13" s="18"/>
      <c r="C13" s="18"/>
      <c r="D13" s="19"/>
      <c r="E13" s="8"/>
    </row>
    <row r="14" spans="1:9" ht="31.5" customHeight="1">
      <c r="B14" s="166" t="s">
        <v>17</v>
      </c>
      <c r="C14" s="167"/>
      <c r="D14" s="167"/>
      <c r="E14" s="28"/>
      <c r="F14" s="26"/>
    </row>
    <row r="15" spans="1:9">
      <c r="D15" s="11"/>
    </row>
    <row r="16" spans="1:9">
      <c r="A16" s="9"/>
      <c r="D16" s="8"/>
      <c r="E16" s="8"/>
    </row>
    <row r="17" spans="1:5">
      <c r="A17" s="9"/>
      <c r="D17" s="8"/>
      <c r="E17" s="8"/>
    </row>
    <row r="18" spans="1:5">
      <c r="A18" s="9"/>
      <c r="D18" s="8"/>
      <c r="E18" s="8"/>
    </row>
    <row r="19" spans="1:5">
      <c r="A19" s="9"/>
      <c r="D19" s="8"/>
      <c r="E19" s="8"/>
    </row>
    <row r="20" spans="1:5">
      <c r="A20" s="9"/>
      <c r="D20" s="8"/>
      <c r="E20" s="8"/>
    </row>
    <row r="21" spans="1:5">
      <c r="A21" s="9"/>
      <c r="D21" s="8"/>
      <c r="E21" s="8"/>
    </row>
    <row r="22" spans="1:5">
      <c r="A22" s="9"/>
      <c r="D22" s="8"/>
      <c r="E22" s="8"/>
    </row>
    <row r="23" spans="1:5">
      <c r="A23" s="9"/>
      <c r="D23" s="8"/>
      <c r="E23" s="8"/>
    </row>
    <row r="24" spans="1:5">
      <c r="A24" s="9"/>
      <c r="D24" s="8"/>
      <c r="E24" s="8"/>
    </row>
    <row r="25" spans="1:5">
      <c r="A25" s="9"/>
      <c r="D25" s="8"/>
      <c r="E25" s="8"/>
    </row>
    <row r="26" spans="1:5">
      <c r="A26" s="9"/>
      <c r="D26" s="8"/>
      <c r="E26" s="8"/>
    </row>
    <row r="27" spans="1:5">
      <c r="A27" s="9"/>
      <c r="D27" s="8"/>
      <c r="E27" s="8"/>
    </row>
    <row r="28" spans="1:5">
      <c r="A28" s="9"/>
      <c r="D28" s="8"/>
      <c r="E28" s="8"/>
    </row>
  </sheetData>
  <mergeCells count="2">
    <mergeCell ref="B1:D1"/>
    <mergeCell ref="B14:D1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№6-У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20"/>
  <sheetViews>
    <sheetView showGridLines="0" workbookViewId="0">
      <selection sqref="A1:L1"/>
    </sheetView>
  </sheetViews>
  <sheetFormatPr defaultRowHeight="15.75"/>
  <cols>
    <col min="1" max="1" width="5.28515625" style="48" customWidth="1"/>
    <col min="2" max="2" width="43.85546875" style="55" customWidth="1"/>
    <col min="3" max="3" width="13" style="48" customWidth="1"/>
    <col min="4" max="6" width="13.140625" style="48" bestFit="1" customWidth="1"/>
    <col min="7" max="7" width="13.28515625" style="48" customWidth="1"/>
    <col min="8" max="8" width="12.85546875" style="48" customWidth="1"/>
    <col min="9" max="9" width="11.7109375" style="48" customWidth="1"/>
    <col min="10" max="10" width="13.28515625" style="48" customWidth="1"/>
    <col min="11" max="11" width="16" style="48" customWidth="1"/>
    <col min="12" max="12" width="13.85546875" style="48" customWidth="1"/>
    <col min="13" max="13" width="11.7109375" style="48" customWidth="1"/>
    <col min="14" max="14" width="11.5703125" style="48" bestFit="1" customWidth="1"/>
    <col min="15" max="15" width="12.7109375" style="48" bestFit="1" customWidth="1"/>
    <col min="16" max="16384" width="9.140625" style="48"/>
  </cols>
  <sheetData>
    <row r="1" spans="1:57" ht="15.75" customHeight="1">
      <c r="A1" s="168" t="s">
        <v>76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92"/>
    </row>
    <row r="2" spans="1:57">
      <c r="A2" s="49"/>
      <c r="B2" s="49"/>
      <c r="C2" s="49"/>
      <c r="D2" s="49"/>
      <c r="E2" s="49"/>
      <c r="F2" s="49"/>
      <c r="G2" s="49"/>
      <c r="H2" s="49"/>
      <c r="I2" s="104"/>
      <c r="J2" s="104"/>
      <c r="K2" s="104"/>
      <c r="L2" s="118" t="s">
        <v>64</v>
      </c>
    </row>
    <row r="3" spans="1:57" ht="70.5" customHeight="1">
      <c r="A3" s="106" t="s">
        <v>0</v>
      </c>
      <c r="B3" s="107" t="s">
        <v>49</v>
      </c>
      <c r="C3" s="119" t="s">
        <v>34</v>
      </c>
      <c r="D3" s="119" t="s">
        <v>35</v>
      </c>
      <c r="E3" s="119" t="s">
        <v>36</v>
      </c>
      <c r="F3" s="119" t="s">
        <v>37</v>
      </c>
      <c r="G3" s="119" t="s">
        <v>65</v>
      </c>
      <c r="H3" s="120" t="s">
        <v>38</v>
      </c>
      <c r="I3" s="121" t="s">
        <v>44</v>
      </c>
      <c r="J3" s="121" t="s">
        <v>40</v>
      </c>
      <c r="K3" s="121" t="s">
        <v>68</v>
      </c>
      <c r="L3" s="117" t="s">
        <v>42</v>
      </c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</row>
    <row r="4" spans="1:57">
      <c r="A4" s="108" t="s">
        <v>20</v>
      </c>
      <c r="B4" s="109" t="s">
        <v>50</v>
      </c>
      <c r="C4" s="138">
        <v>3462426</v>
      </c>
      <c r="D4" s="138">
        <v>1566350</v>
      </c>
      <c r="E4" s="138">
        <v>2648803</v>
      </c>
      <c r="F4" s="138">
        <v>3025995</v>
      </c>
      <c r="G4" s="138">
        <v>1653395</v>
      </c>
      <c r="H4" s="138">
        <v>1302099</v>
      </c>
      <c r="I4" s="138">
        <v>383090</v>
      </c>
      <c r="J4" s="138">
        <v>202925</v>
      </c>
      <c r="K4" s="138">
        <v>161185</v>
      </c>
      <c r="L4" s="138">
        <v>14406268</v>
      </c>
      <c r="M4" s="90"/>
      <c r="N4" s="89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</row>
    <row r="5" spans="1:57" ht="53.25" customHeight="1">
      <c r="A5" s="110" t="s">
        <v>3</v>
      </c>
      <c r="B5" s="111" t="s">
        <v>72</v>
      </c>
      <c r="C5" s="139">
        <v>1652077</v>
      </c>
      <c r="D5" s="139">
        <v>620829</v>
      </c>
      <c r="E5" s="139">
        <v>1838772</v>
      </c>
      <c r="F5" s="139">
        <v>1755678</v>
      </c>
      <c r="G5" s="139">
        <v>1005684</v>
      </c>
      <c r="H5" s="139">
        <v>428695</v>
      </c>
      <c r="I5" s="139">
        <v>56322</v>
      </c>
      <c r="J5" s="139">
        <v>99708</v>
      </c>
      <c r="K5" s="139">
        <v>101159</v>
      </c>
      <c r="L5" s="139">
        <v>7558924</v>
      </c>
      <c r="M5" s="90"/>
      <c r="N5" s="89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</row>
    <row r="6" spans="1:57">
      <c r="A6" s="110" t="s">
        <v>4</v>
      </c>
      <c r="B6" s="91" t="s">
        <v>51</v>
      </c>
      <c r="C6" s="139">
        <v>327655</v>
      </c>
      <c r="D6" s="139">
        <v>390911</v>
      </c>
      <c r="E6" s="139">
        <v>64935</v>
      </c>
      <c r="F6" s="139">
        <v>135950</v>
      </c>
      <c r="G6" s="139">
        <v>73625</v>
      </c>
      <c r="H6" s="139">
        <v>236697</v>
      </c>
      <c r="I6" s="139">
        <v>96721</v>
      </c>
      <c r="J6" s="139">
        <v>13276</v>
      </c>
      <c r="K6" s="139">
        <v>6309</v>
      </c>
      <c r="L6" s="139">
        <v>1346079</v>
      </c>
      <c r="M6" s="90"/>
      <c r="N6" s="89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</row>
    <row r="7" spans="1:57">
      <c r="A7" s="110" t="s">
        <v>5</v>
      </c>
      <c r="B7" s="91" t="s">
        <v>52</v>
      </c>
      <c r="C7" s="139">
        <v>1372</v>
      </c>
      <c r="D7" s="139">
        <v>1268</v>
      </c>
      <c r="E7" s="139">
        <v>0</v>
      </c>
      <c r="F7" s="139">
        <v>0</v>
      </c>
      <c r="G7" s="139">
        <v>0</v>
      </c>
      <c r="H7" s="139">
        <v>0</v>
      </c>
      <c r="I7" s="139">
        <v>0</v>
      </c>
      <c r="J7" s="139">
        <v>0</v>
      </c>
      <c r="K7" s="139">
        <v>0</v>
      </c>
      <c r="L7" s="139">
        <v>2640</v>
      </c>
      <c r="M7" s="90"/>
      <c r="N7" s="89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</row>
    <row r="8" spans="1:57">
      <c r="A8" s="110" t="s">
        <v>22</v>
      </c>
      <c r="B8" s="91" t="s">
        <v>69</v>
      </c>
      <c r="C8" s="139">
        <v>1411272</v>
      </c>
      <c r="D8" s="139">
        <v>464023</v>
      </c>
      <c r="E8" s="139">
        <v>745096</v>
      </c>
      <c r="F8" s="139">
        <v>1091136</v>
      </c>
      <c r="G8" s="139">
        <v>574086</v>
      </c>
      <c r="H8" s="139">
        <v>576952</v>
      </c>
      <c r="I8" s="139">
        <v>211084</v>
      </c>
      <c r="J8" s="139">
        <v>88406</v>
      </c>
      <c r="K8" s="139">
        <v>35215</v>
      </c>
      <c r="L8" s="139">
        <v>5197270</v>
      </c>
      <c r="M8" s="90"/>
      <c r="N8" s="89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</row>
    <row r="9" spans="1:57" ht="31.5">
      <c r="A9" s="112">
        <v>4.0999999999999996</v>
      </c>
      <c r="B9" s="91" t="s">
        <v>54</v>
      </c>
      <c r="C9" s="139">
        <v>19165</v>
      </c>
      <c r="D9" s="139">
        <v>36926</v>
      </c>
      <c r="E9" s="139">
        <v>7505</v>
      </c>
      <c r="F9" s="139">
        <v>5053</v>
      </c>
      <c r="G9" s="139">
        <v>18102</v>
      </c>
      <c r="H9" s="139">
        <v>21331</v>
      </c>
      <c r="I9" s="139">
        <v>17861</v>
      </c>
      <c r="J9" s="139">
        <v>5818</v>
      </c>
      <c r="K9" s="139">
        <v>3401</v>
      </c>
      <c r="L9" s="139">
        <v>135162</v>
      </c>
      <c r="M9" s="90"/>
      <c r="N9" s="89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</row>
    <row r="10" spans="1:57" ht="31.5">
      <c r="A10" s="112">
        <v>4.2</v>
      </c>
      <c r="B10" s="91" t="s">
        <v>73</v>
      </c>
      <c r="C10" s="139">
        <v>746028</v>
      </c>
      <c r="D10" s="139">
        <v>191065</v>
      </c>
      <c r="E10" s="139">
        <v>521846</v>
      </c>
      <c r="F10" s="139">
        <v>602627</v>
      </c>
      <c r="G10" s="139">
        <v>256092</v>
      </c>
      <c r="H10" s="139">
        <v>203495</v>
      </c>
      <c r="I10" s="139">
        <v>87042</v>
      </c>
      <c r="J10" s="139">
        <v>39349</v>
      </c>
      <c r="K10" s="139">
        <v>12386</v>
      </c>
      <c r="L10" s="139">
        <v>2659930</v>
      </c>
      <c r="M10" s="90"/>
      <c r="N10" s="89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</row>
    <row r="11" spans="1:57" ht="15.75" customHeight="1">
      <c r="A11" s="112">
        <v>4.3</v>
      </c>
      <c r="B11" s="91" t="s">
        <v>70</v>
      </c>
      <c r="C11" s="139">
        <v>646079</v>
      </c>
      <c r="D11" s="139">
        <v>236032</v>
      </c>
      <c r="E11" s="139">
        <v>215745</v>
      </c>
      <c r="F11" s="139">
        <v>483456</v>
      </c>
      <c r="G11" s="139">
        <v>299892</v>
      </c>
      <c r="H11" s="139">
        <v>352126</v>
      </c>
      <c r="I11" s="139">
        <v>106181</v>
      </c>
      <c r="J11" s="139">
        <v>43239</v>
      </c>
      <c r="K11" s="139">
        <v>19428</v>
      </c>
      <c r="L11" s="139">
        <v>2402178</v>
      </c>
      <c r="M11" s="90"/>
      <c r="N11" s="89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</row>
    <row r="12" spans="1:57">
      <c r="A12" s="110" t="s">
        <v>25</v>
      </c>
      <c r="B12" s="91" t="s">
        <v>55</v>
      </c>
      <c r="C12" s="139">
        <v>12863</v>
      </c>
      <c r="D12" s="139">
        <v>20069</v>
      </c>
      <c r="E12" s="139">
        <v>0</v>
      </c>
      <c r="F12" s="139">
        <v>34168</v>
      </c>
      <c r="G12" s="139">
        <v>0</v>
      </c>
      <c r="H12" s="139">
        <v>0</v>
      </c>
      <c r="I12" s="139">
        <v>0</v>
      </c>
      <c r="J12" s="139">
        <v>0</v>
      </c>
      <c r="K12" s="139">
        <v>12100</v>
      </c>
      <c r="L12" s="139">
        <v>79200</v>
      </c>
      <c r="M12" s="90"/>
      <c r="N12" s="89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</row>
    <row r="13" spans="1:57">
      <c r="A13" s="110" t="s">
        <v>23</v>
      </c>
      <c r="B13" s="111" t="s">
        <v>56</v>
      </c>
      <c r="C13" s="139">
        <v>57187</v>
      </c>
      <c r="D13" s="139">
        <v>69250</v>
      </c>
      <c r="E13" s="139">
        <v>0</v>
      </c>
      <c r="F13" s="139">
        <v>9063</v>
      </c>
      <c r="G13" s="139">
        <v>0</v>
      </c>
      <c r="H13" s="139">
        <v>59755</v>
      </c>
      <c r="I13" s="139">
        <v>18963</v>
      </c>
      <c r="J13" s="139">
        <v>1535</v>
      </c>
      <c r="K13" s="139">
        <v>6402</v>
      </c>
      <c r="L13" s="139">
        <v>222155</v>
      </c>
      <c r="M13" s="90"/>
      <c r="N13" s="89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</row>
    <row r="14" spans="1:57" ht="15.75" customHeight="1">
      <c r="A14" s="113" t="s">
        <v>21</v>
      </c>
      <c r="B14" s="109" t="s">
        <v>57</v>
      </c>
      <c r="C14" s="138">
        <v>4117436</v>
      </c>
      <c r="D14" s="138">
        <v>1656609</v>
      </c>
      <c r="E14" s="138">
        <v>2960402</v>
      </c>
      <c r="F14" s="138">
        <v>3327698</v>
      </c>
      <c r="G14" s="138">
        <v>1712176</v>
      </c>
      <c r="H14" s="138">
        <v>1412584</v>
      </c>
      <c r="I14" s="138">
        <v>422938</v>
      </c>
      <c r="J14" s="138">
        <v>207938</v>
      </c>
      <c r="K14" s="138">
        <v>168048</v>
      </c>
      <c r="L14" s="138">
        <v>15985829</v>
      </c>
      <c r="M14" s="90"/>
      <c r="N14" s="89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</row>
    <row r="15" spans="1:57">
      <c r="A15" s="112" t="s">
        <v>3</v>
      </c>
      <c r="B15" s="111" t="s">
        <v>71</v>
      </c>
      <c r="C15" s="139">
        <v>3462426</v>
      </c>
      <c r="D15" s="139">
        <v>1566350</v>
      </c>
      <c r="E15" s="139">
        <v>2648803</v>
      </c>
      <c r="F15" s="139">
        <v>3025995</v>
      </c>
      <c r="G15" s="139">
        <v>1653395</v>
      </c>
      <c r="H15" s="139">
        <v>1302099</v>
      </c>
      <c r="I15" s="139">
        <v>383090</v>
      </c>
      <c r="J15" s="139">
        <v>202925</v>
      </c>
      <c r="K15" s="139">
        <v>161185</v>
      </c>
      <c r="L15" s="139">
        <v>14406268</v>
      </c>
      <c r="M15" s="90"/>
      <c r="N15" s="52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</row>
    <row r="16" spans="1:57" s="53" customFormat="1">
      <c r="A16" s="112" t="s">
        <v>4</v>
      </c>
      <c r="B16" s="111" t="s">
        <v>59</v>
      </c>
      <c r="C16" s="140">
        <v>652458</v>
      </c>
      <c r="D16" s="140">
        <v>26719</v>
      </c>
      <c r="E16" s="140">
        <v>309572</v>
      </c>
      <c r="F16" s="140">
        <v>299185</v>
      </c>
      <c r="G16" s="140">
        <v>56995</v>
      </c>
      <c r="H16" s="140">
        <v>70112</v>
      </c>
      <c r="I16" s="140">
        <v>17482</v>
      </c>
      <c r="J16" s="140">
        <v>3171</v>
      </c>
      <c r="K16" s="140">
        <v>6639</v>
      </c>
      <c r="L16" s="140">
        <v>1442333</v>
      </c>
    </row>
    <row r="17" spans="1:57">
      <c r="A17" s="112" t="s">
        <v>5</v>
      </c>
      <c r="B17" s="111" t="s">
        <v>60</v>
      </c>
      <c r="C17" s="140">
        <v>2552</v>
      </c>
      <c r="D17" s="140">
        <v>63540</v>
      </c>
      <c r="E17" s="140">
        <v>2027</v>
      </c>
      <c r="F17" s="140">
        <v>2518</v>
      </c>
      <c r="G17" s="140">
        <v>1786</v>
      </c>
      <c r="H17" s="140">
        <v>40373</v>
      </c>
      <c r="I17" s="140">
        <v>22366</v>
      </c>
      <c r="J17" s="140">
        <v>1842</v>
      </c>
      <c r="K17" s="140">
        <v>224</v>
      </c>
      <c r="L17" s="140">
        <v>137228</v>
      </c>
      <c r="M17" s="52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</row>
    <row r="18" spans="1:57">
      <c r="B18" s="5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52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</row>
    <row r="19" spans="1:57">
      <c r="B19" s="69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4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</row>
    <row r="20" spans="1:57">
      <c r="B20" s="137"/>
      <c r="C20" s="68"/>
      <c r="D20" s="68"/>
      <c r="E20" s="68"/>
      <c r="F20" s="68"/>
      <c r="G20" s="68"/>
      <c r="H20" s="68"/>
      <c r="I20"/>
      <c r="J20" s="114"/>
      <c r="K20"/>
      <c r="L20" s="71"/>
      <c r="M20" s="64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</row>
    <row r="21" spans="1:57">
      <c r="B21" s="69"/>
      <c r="C21" s="68"/>
      <c r="D21" s="68"/>
      <c r="E21" s="68"/>
      <c r="F21" s="68"/>
      <c r="G21" s="68"/>
      <c r="H21" s="68"/>
      <c r="I21"/>
      <c r="J21"/>
      <c r="K21"/>
      <c r="L21" s="64"/>
      <c r="M21" s="64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</row>
    <row r="22" spans="1:57">
      <c r="B22" s="69"/>
      <c r="C22" s="68"/>
      <c r="D22" s="68"/>
      <c r="E22" s="68"/>
      <c r="F22" s="68"/>
      <c r="G22" s="68"/>
      <c r="H22" s="68"/>
      <c r="I22"/>
      <c r="J22"/>
      <c r="K22"/>
      <c r="L22" s="64"/>
      <c r="M22" s="64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</row>
    <row r="23" spans="1:57">
      <c r="B23" s="69"/>
      <c r="C23" s="68"/>
      <c r="D23" s="68"/>
      <c r="E23" s="68"/>
      <c r="F23" s="68"/>
      <c r="G23" s="68"/>
      <c r="H23" s="68"/>
      <c r="I23"/>
      <c r="J23"/>
      <c r="K23"/>
      <c r="L23" s="64"/>
      <c r="M23" s="64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</row>
    <row r="24" spans="1:57">
      <c r="B24" s="69"/>
      <c r="C24" s="68"/>
      <c r="D24" s="68"/>
      <c r="E24" s="68"/>
      <c r="F24" s="68"/>
      <c r="G24" s="68"/>
      <c r="H24" s="68"/>
      <c r="I24"/>
      <c r="J24"/>
      <c r="K24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</row>
    <row r="25" spans="1:57">
      <c r="B25" s="69"/>
      <c r="C25" s="68"/>
      <c r="D25" s="68"/>
      <c r="E25" s="68"/>
      <c r="F25" s="68"/>
      <c r="G25" s="68"/>
      <c r="H25" s="68"/>
      <c r="I25" s="68"/>
      <c r="J25" s="68"/>
      <c r="K25" s="68"/>
      <c r="L25" s="64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</row>
    <row r="26" spans="1:57">
      <c r="B26" s="69"/>
      <c r="C26" s="68"/>
      <c r="D26" s="68"/>
      <c r="E26" s="68"/>
      <c r="F26" s="68"/>
      <c r="G26" s="68"/>
      <c r="H26" s="68"/>
      <c r="I26" s="68"/>
      <c r="J26" s="68"/>
      <c r="K26" s="68"/>
      <c r="L26" s="64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</row>
    <row r="27" spans="1:57">
      <c r="B27" s="69"/>
      <c r="C27" s="68"/>
      <c r="D27" s="68"/>
      <c r="E27" s="68"/>
      <c r="F27" s="68"/>
      <c r="G27" s="68"/>
      <c r="H27" s="68"/>
      <c r="I27" s="68"/>
      <c r="J27" s="68"/>
      <c r="K27" s="68"/>
      <c r="L27" s="64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</row>
    <row r="28" spans="1:57">
      <c r="B28" s="69"/>
      <c r="C28" s="68"/>
      <c r="D28" s="68"/>
      <c r="E28" s="68"/>
      <c r="F28" s="68"/>
      <c r="G28" s="68"/>
      <c r="H28" s="68"/>
      <c r="I28" s="68"/>
      <c r="J28" s="68"/>
      <c r="K28" s="68"/>
      <c r="L28" s="64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</row>
    <row r="29" spans="1:57">
      <c r="B29" s="69"/>
      <c r="C29" s="68"/>
      <c r="D29" s="68"/>
      <c r="E29" s="68"/>
      <c r="F29" s="68"/>
      <c r="G29" s="68"/>
      <c r="H29" s="68"/>
      <c r="I29" s="68"/>
      <c r="J29" s="68"/>
      <c r="K29" s="68"/>
      <c r="L29" s="64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</row>
    <row r="30" spans="1:57">
      <c r="B30" s="69"/>
      <c r="C30" s="68"/>
      <c r="D30" s="68"/>
      <c r="E30" s="68"/>
      <c r="F30" s="68"/>
      <c r="G30" s="68"/>
      <c r="H30" s="68"/>
      <c r="I30" s="68"/>
      <c r="J30" s="68"/>
      <c r="K30" s="68"/>
      <c r="L30" s="64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</row>
    <row r="31" spans="1:57">
      <c r="B31" s="69"/>
      <c r="C31" s="70"/>
      <c r="D31" s="70"/>
      <c r="E31" s="70"/>
      <c r="F31" s="70"/>
      <c r="G31" s="70"/>
      <c r="H31" s="70"/>
      <c r="I31" s="70"/>
      <c r="J31" s="70"/>
      <c r="K31" s="70"/>
      <c r="L31" s="64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</row>
    <row r="32" spans="1:57">
      <c r="B32" s="72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</row>
    <row r="33" spans="2:38">
      <c r="B33" s="72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</row>
    <row r="34" spans="2:38">
      <c r="B34" s="7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</row>
    <row r="35" spans="2:38">
      <c r="B35" s="72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</row>
    <row r="36" spans="2:38">
      <c r="B36" s="72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</row>
    <row r="37" spans="2:38">
      <c r="B37" s="7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</row>
    <row r="38" spans="2:38">
      <c r="B38" s="7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</row>
    <row r="39" spans="2:38">
      <c r="B39" s="72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</row>
    <row r="40" spans="2:38">
      <c r="B40" s="72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</row>
    <row r="41" spans="2:38">
      <c r="B41" s="7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</row>
    <row r="42" spans="2:38">
      <c r="B42" s="72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</row>
    <row r="43" spans="2:38">
      <c r="B43" s="72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</row>
    <row r="44" spans="2:38">
      <c r="B44" s="72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</row>
    <row r="45" spans="2:38">
      <c r="B45" s="72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</row>
    <row r="46" spans="2:38">
      <c r="B46" s="72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</row>
    <row r="47" spans="2:38">
      <c r="B47" s="72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</row>
    <row r="48" spans="2:38">
      <c r="B48" s="72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</row>
    <row r="49" spans="2:38">
      <c r="B49" s="72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</row>
    <row r="50" spans="2:38">
      <c r="B50" s="72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</row>
    <row r="51" spans="2:38">
      <c r="B51" s="72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</row>
    <row r="52" spans="2:38">
      <c r="B52" s="72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</row>
    <row r="53" spans="2:38">
      <c r="B53" s="72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</row>
    <row r="54" spans="2:38">
      <c r="B54" s="7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</row>
    <row r="55" spans="2:38">
      <c r="B55" s="7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</row>
    <row r="56" spans="2:38">
      <c r="B56" s="7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</row>
    <row r="57" spans="2:38">
      <c r="B57" s="7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</row>
    <row r="58" spans="2:38">
      <c r="B58" s="72"/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</row>
    <row r="59" spans="2:38">
      <c r="B59" s="7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</row>
    <row r="60" spans="2:38">
      <c r="B60" s="72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</row>
    <row r="61" spans="2:38">
      <c r="B61" s="72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</row>
    <row r="62" spans="2:38">
      <c r="B62" s="72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</row>
    <row r="63" spans="2:38">
      <c r="B63" s="72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</row>
    <row r="64" spans="2:38">
      <c r="B64" s="72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</row>
    <row r="65" spans="2:38">
      <c r="B65" s="72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</row>
    <row r="66" spans="2:38">
      <c r="B66" s="72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</row>
    <row r="67" spans="2:38">
      <c r="B67" s="7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</row>
    <row r="68" spans="2:38">
      <c r="B68" s="7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</row>
    <row r="69" spans="2:38">
      <c r="B69" s="7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</row>
    <row r="70" spans="2:38">
      <c r="B70" s="7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</row>
    <row r="71" spans="2:38">
      <c r="B71" s="7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</row>
    <row r="72" spans="2:38">
      <c r="B72" s="7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</row>
    <row r="73" spans="2:38">
      <c r="B73" s="7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</row>
    <row r="74" spans="2:38">
      <c r="B74" s="7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</row>
    <row r="75" spans="2:38">
      <c r="B75" s="7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</row>
    <row r="76" spans="2:38">
      <c r="B76" s="7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</row>
    <row r="77" spans="2:38">
      <c r="B77" s="7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</row>
    <row r="78" spans="2:38">
      <c r="B78" s="72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</row>
    <row r="79" spans="2:38">
      <c r="B79" s="72"/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</row>
    <row r="80" spans="2:38">
      <c r="B80" s="72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</row>
    <row r="81" spans="2:38">
      <c r="B81" s="7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</row>
    <row r="82" spans="2:38">
      <c r="B82" s="72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</row>
    <row r="83" spans="2:38">
      <c r="B83" s="7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</row>
    <row r="84" spans="2:38">
      <c r="B84" s="7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</row>
    <row r="85" spans="2:38">
      <c r="B85" s="72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</row>
    <row r="86" spans="2:38">
      <c r="B86" s="72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</row>
    <row r="87" spans="2:38">
      <c r="B87" s="72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</row>
    <row r="88" spans="2:38">
      <c r="B88" s="72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</row>
    <row r="89" spans="2:38">
      <c r="B89" s="72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</row>
    <row r="90" spans="2:38">
      <c r="B90" s="72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</row>
    <row r="91" spans="2:38">
      <c r="B91" s="72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</row>
    <row r="92" spans="2:38"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</row>
    <row r="93" spans="2:38"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4" spans="2:38"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</row>
    <row r="95" spans="2:38"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2:38"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  <row r="97" spans="3:13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</row>
    <row r="98" spans="3:13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</row>
    <row r="99" spans="3:13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</row>
    <row r="100" spans="3:13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3:13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3:13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3:13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3:13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3:13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3:13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3:13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3:13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3:13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  <row r="110" spans="3:13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</row>
    <row r="111" spans="3:13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3:13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</row>
    <row r="113" spans="3:13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3:13"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3:13"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3:13"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3:13"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3:13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3:13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3:13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</row>
    <row r="121" spans="3:13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3:13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</row>
    <row r="123" spans="3:13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3:13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</row>
    <row r="125" spans="3:13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3:13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3:13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3:13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3:13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</row>
    <row r="130" spans="3:13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</row>
    <row r="131" spans="3:13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3:13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</row>
    <row r="133" spans="3:13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3:13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</row>
    <row r="135" spans="3:13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</row>
    <row r="136" spans="3:13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3:13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3:13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</row>
    <row r="139" spans="3:13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</row>
    <row r="140" spans="3:13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3:13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3:13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3:13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3:13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</row>
    <row r="145" spans="3:13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3:13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</row>
    <row r="147" spans="3:13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3:13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</row>
    <row r="149" spans="3:13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3:13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</row>
    <row r="151" spans="3:13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3:13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3:13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3:13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3:13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3:13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3:13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3:13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3:13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3:13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3:13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3:13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3:13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3:13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3:13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3:13"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3:13"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3:13"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3:13"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3:13"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3:13"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3:13"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3:13"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3:13"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3:13"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3:13"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3:13"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3:13"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3:13"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3:13"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3:13"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</row>
    <row r="182" spans="3:13"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</row>
    <row r="183" spans="3:13"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</row>
    <row r="184" spans="3:13"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</row>
    <row r="185" spans="3:13"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</row>
    <row r="186" spans="3:13"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3:13"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3:13"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3:13"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3:13"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</row>
    <row r="191" spans="3:13"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</row>
    <row r="192" spans="3:13"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3:13"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3:13"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</row>
    <row r="195" spans="3:13"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</row>
    <row r="196" spans="3:13"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</row>
    <row r="197" spans="3:13"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3:13"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3:13"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3:13"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</row>
    <row r="201" spans="3:13"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</row>
    <row r="202" spans="3:13"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</row>
    <row r="203" spans="3:13"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</row>
    <row r="204" spans="3:13"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</row>
    <row r="205" spans="3:13"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</row>
    <row r="206" spans="3:13"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</row>
    <row r="207" spans="3:13"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</row>
    <row r="208" spans="3:13"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3:13"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3:13"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3:13"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3:13"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</row>
    <row r="213" spans="3:13"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</row>
    <row r="214" spans="3:13"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</row>
    <row r="215" spans="3:13"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</row>
    <row r="216" spans="3:13"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</row>
    <row r="217" spans="3:13"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</row>
    <row r="218" spans="3:13"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</row>
    <row r="219" spans="3:13"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</row>
    <row r="220" spans="3:13"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</row>
    <row r="221" spans="3:13"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3:13"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</row>
    <row r="223" spans="3:13"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3:13"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3:13"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</row>
    <row r="226" spans="3:13"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</row>
    <row r="227" spans="3:13"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</row>
    <row r="228" spans="3:13"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</row>
    <row r="229" spans="3:13"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</row>
    <row r="230" spans="3:13"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</row>
    <row r="231" spans="3:13"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</row>
    <row r="232" spans="3:13"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</row>
    <row r="233" spans="3:13"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</row>
    <row r="234" spans="3:13"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</row>
    <row r="235" spans="3:13"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</row>
    <row r="236" spans="3:13"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</row>
    <row r="237" spans="3:13"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</row>
    <row r="238" spans="3:13"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</row>
    <row r="239" spans="3:13"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</row>
    <row r="240" spans="3:13"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</row>
    <row r="241" spans="3:13"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</row>
    <row r="242" spans="3:13"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</row>
    <row r="243" spans="3:13"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</row>
    <row r="244" spans="3:13"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</row>
    <row r="245" spans="3:13"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</row>
    <row r="246" spans="3:13"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</row>
    <row r="247" spans="3:13"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</row>
    <row r="248" spans="3:13"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</row>
    <row r="249" spans="3:13"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</row>
    <row r="250" spans="3:13"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3:13"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</row>
    <row r="252" spans="3:13"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</row>
    <row r="253" spans="3:13"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3:13"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</row>
    <row r="255" spans="3:13"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</row>
    <row r="256" spans="3:13"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</row>
    <row r="257" spans="3:13"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</row>
    <row r="258" spans="3:13"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</row>
    <row r="259" spans="3:13"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</row>
    <row r="260" spans="3:13"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</row>
    <row r="261" spans="3:13"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</row>
    <row r="262" spans="3:13"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</row>
    <row r="263" spans="3:13"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</row>
    <row r="264" spans="3:13"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</row>
    <row r="265" spans="3:13"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</row>
    <row r="266" spans="3:13"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</row>
    <row r="267" spans="3:13"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</row>
    <row r="268" spans="3:13"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</row>
    <row r="269" spans="3:13"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</row>
    <row r="270" spans="3:13"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3:13"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</row>
    <row r="272" spans="3:13"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</row>
    <row r="273" spans="3:13"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</row>
    <row r="274" spans="3:13"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</row>
    <row r="275" spans="3:13"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</row>
    <row r="276" spans="3:13"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</row>
    <row r="277" spans="3:13"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</row>
    <row r="278" spans="3:13"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3:13"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3:13"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3:13"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3:13"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</row>
    <row r="283" spans="3:13"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3:13"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</row>
    <row r="285" spans="3:13"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</row>
    <row r="286" spans="3:13"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</row>
    <row r="287" spans="3:13"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</row>
    <row r="288" spans="3:13"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3:13"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</row>
    <row r="290" spans="3:13"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3:13"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3:13"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</row>
    <row r="293" spans="3:13"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</row>
    <row r="294" spans="3:13"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</row>
    <row r="295" spans="3:13"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</row>
    <row r="296" spans="3:13"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</row>
    <row r="297" spans="3:13"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</row>
    <row r="298" spans="3:13"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3:13"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3:13"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3:13"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3:13"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3:13"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</row>
    <row r="304" spans="3:13"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3:13"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</row>
    <row r="306" spans="3:13"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</row>
    <row r="307" spans="3:13"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</row>
    <row r="308" spans="3:13"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</row>
    <row r="309" spans="3:13"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</row>
    <row r="310" spans="3:13"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3:13"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</row>
    <row r="312" spans="3:13"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3:13"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</row>
    <row r="314" spans="3:13"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</row>
    <row r="315" spans="3:13"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</row>
    <row r="316" spans="3:13"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</row>
    <row r="317" spans="3:13"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</row>
    <row r="318" spans="3:13"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</row>
    <row r="319" spans="3:13"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</row>
    <row r="320" spans="3:13"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</row>
    <row r="321" spans="3:13"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3:13"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</row>
    <row r="323" spans="3:13"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3:13"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</row>
    <row r="325" spans="3:13"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3:13"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</row>
    <row r="327" spans="3:13"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3:13"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</row>
    <row r="329" spans="3:13"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</row>
    <row r="330" spans="3:13"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</row>
    <row r="331" spans="3:13"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3:13"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3:13"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3:13"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3:13"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3:13"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3:13"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</row>
    <row r="338" spans="3:13"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3:13"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3:13"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</row>
    <row r="341" spans="3:13"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</row>
    <row r="342" spans="3:13"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</row>
    <row r="343" spans="3:13"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</row>
    <row r="344" spans="3:13"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3:13"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</row>
    <row r="346" spans="3:13"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</row>
    <row r="347" spans="3:13"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</row>
    <row r="348" spans="3:13"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</row>
    <row r="349" spans="3:13"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</row>
    <row r="350" spans="3:13"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3:13"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</row>
    <row r="352" spans="3:13"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3:13"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</row>
    <row r="354" spans="3:13"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</row>
    <row r="355" spans="3:13"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</row>
    <row r="356" spans="3:13"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</row>
    <row r="357" spans="3:13"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</row>
    <row r="358" spans="3:13"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</row>
    <row r="359" spans="3:13"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</row>
    <row r="360" spans="3:13"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3:13"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</row>
    <row r="362" spans="3:13"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</row>
    <row r="363" spans="3:13"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3:13"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</row>
    <row r="365" spans="3:13"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3:13"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</row>
    <row r="367" spans="3:13"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</row>
    <row r="368" spans="3:13"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</row>
    <row r="369" spans="3:13"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</row>
    <row r="370" spans="3:13"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3:13"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</row>
    <row r="372" spans="3:13"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</row>
    <row r="373" spans="3:13"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</row>
    <row r="374" spans="3:13"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</row>
    <row r="375" spans="3:13"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</row>
    <row r="376" spans="3:13"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</row>
    <row r="377" spans="3:13"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</row>
    <row r="378" spans="3:13"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3:13"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</row>
    <row r="380" spans="3:13"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</row>
    <row r="381" spans="3:13"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</row>
    <row r="382" spans="3:13"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</row>
    <row r="383" spans="3:13"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</row>
    <row r="384" spans="3:13"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</row>
    <row r="385" spans="3:13"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</row>
    <row r="386" spans="3:13"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</row>
    <row r="387" spans="3:13"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</row>
    <row r="388" spans="3:13"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</row>
    <row r="389" spans="3:13"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</row>
    <row r="390" spans="3:13"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</row>
    <row r="391" spans="3:13"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3:13"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</row>
    <row r="393" spans="3:13"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3:13"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</row>
    <row r="395" spans="3:13"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</row>
    <row r="396" spans="3:13"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</row>
    <row r="397" spans="3:13"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</row>
    <row r="398" spans="3:13"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</row>
    <row r="399" spans="3:13"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</row>
    <row r="400" spans="3:13"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</row>
    <row r="401" spans="3:13"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</row>
    <row r="402" spans="3:13"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</row>
    <row r="403" spans="3:13"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</row>
    <row r="404" spans="3:13"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</row>
    <row r="405" spans="3:13"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</row>
    <row r="406" spans="3:13"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</row>
    <row r="407" spans="3:13"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</row>
    <row r="408" spans="3:13"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</row>
    <row r="409" spans="3:13"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</row>
    <row r="410" spans="3:13"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</row>
    <row r="411" spans="3:13"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</row>
    <row r="412" spans="3:13"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</row>
    <row r="413" spans="3:13"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</row>
    <row r="414" spans="3:13"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</row>
    <row r="415" spans="3:13"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</row>
    <row r="416" spans="3:13"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</row>
    <row r="417" spans="3:13"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</row>
    <row r="418" spans="3:13"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</row>
    <row r="419" spans="3:13"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</row>
    <row r="420" spans="3:13"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</row>
    <row r="421" spans="3:13"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</row>
    <row r="422" spans="3:13"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</row>
    <row r="423" spans="3:13"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3:13"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</row>
    <row r="425" spans="3:13"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</row>
    <row r="426" spans="3:13"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</row>
    <row r="427" spans="3:13"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</row>
    <row r="428" spans="3:13"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</row>
    <row r="429" spans="3:13"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</row>
    <row r="430" spans="3:13"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</row>
    <row r="431" spans="3:13"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</row>
    <row r="432" spans="3:13"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</row>
    <row r="433" spans="3:13"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</row>
    <row r="434" spans="3:13"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</row>
    <row r="435" spans="3:13"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</row>
    <row r="436" spans="3:13"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</row>
    <row r="437" spans="3:13"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</row>
    <row r="438" spans="3:13"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</row>
    <row r="439" spans="3:13"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</row>
    <row r="440" spans="3:13"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</row>
    <row r="441" spans="3:13"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</row>
    <row r="442" spans="3:13"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</row>
    <row r="443" spans="3:13"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</row>
    <row r="444" spans="3:13"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</row>
    <row r="445" spans="3:13"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</row>
    <row r="446" spans="3:13"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</row>
    <row r="447" spans="3:13"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</row>
    <row r="448" spans="3:13"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</row>
    <row r="449" spans="3:13"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</row>
    <row r="450" spans="3:13"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</row>
    <row r="451" spans="3:13"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</row>
    <row r="452" spans="3:13"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</row>
    <row r="453" spans="3:13"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</row>
    <row r="454" spans="3:13"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</row>
    <row r="455" spans="3:13"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</row>
    <row r="456" spans="3:13"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</row>
    <row r="457" spans="3:13"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</row>
    <row r="458" spans="3:13"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</row>
    <row r="459" spans="3:13"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</row>
    <row r="460" spans="3:13"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</row>
    <row r="461" spans="3:13"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</row>
    <row r="462" spans="3:13"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</row>
    <row r="463" spans="3:13"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</row>
    <row r="464" spans="3:13"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</row>
    <row r="465" spans="3:13"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</row>
    <row r="466" spans="3:13"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</row>
    <row r="467" spans="3:13"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</row>
    <row r="468" spans="3:13"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</row>
    <row r="469" spans="3:13"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</row>
    <row r="470" spans="3:13"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</row>
    <row r="471" spans="3:13"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</row>
    <row r="472" spans="3:13"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</row>
    <row r="473" spans="3:13"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</row>
    <row r="474" spans="3:13"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</row>
    <row r="475" spans="3:13"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</row>
    <row r="476" spans="3:13"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</row>
    <row r="477" spans="3:13"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</row>
    <row r="478" spans="3:13"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</row>
    <row r="479" spans="3:13"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</row>
    <row r="480" spans="3:13"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</row>
    <row r="481" spans="3:13"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</row>
    <row r="482" spans="3:13"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</row>
    <row r="483" spans="3:13"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</row>
    <row r="484" spans="3:13"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</row>
    <row r="485" spans="3:13"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</row>
    <row r="486" spans="3:13"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</row>
    <row r="487" spans="3:13"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</row>
    <row r="488" spans="3:13"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</row>
    <row r="489" spans="3:13"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</row>
    <row r="490" spans="3:13"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</row>
    <row r="491" spans="3:13"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</row>
    <row r="492" spans="3:13"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</row>
    <row r="493" spans="3:13"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</row>
    <row r="494" spans="3:13"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</row>
    <row r="495" spans="3:13"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</row>
    <row r="496" spans="3:13"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</row>
    <row r="497" spans="3:13"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</row>
    <row r="498" spans="3:13"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</row>
    <row r="499" spans="3:13"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</row>
    <row r="500" spans="3:13"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</row>
    <row r="501" spans="3:13"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</row>
    <row r="502" spans="3:13"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</row>
    <row r="503" spans="3:13"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</row>
    <row r="504" spans="3:13"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</row>
    <row r="505" spans="3:13"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</row>
    <row r="506" spans="3:13"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</row>
    <row r="507" spans="3:13"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</row>
    <row r="508" spans="3:13"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</row>
    <row r="509" spans="3:13"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</row>
    <row r="510" spans="3:13"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</row>
    <row r="511" spans="3:13"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</row>
    <row r="512" spans="3:13"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</row>
    <row r="513" spans="3:13"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</row>
    <row r="514" spans="3:13"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</row>
    <row r="515" spans="3:13"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</row>
    <row r="516" spans="3:13"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</row>
    <row r="517" spans="3:13"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</row>
    <row r="518" spans="3:13"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</row>
    <row r="519" spans="3:13"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</row>
    <row r="520" spans="3:13"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</row>
    <row r="521" spans="3:13"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</row>
    <row r="522" spans="3:13"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</row>
    <row r="523" spans="3:13"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</row>
    <row r="524" spans="3:13"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</row>
    <row r="525" spans="3:13"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</row>
    <row r="526" spans="3:13"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</row>
    <row r="527" spans="3:13"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</row>
    <row r="528" spans="3:13"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</row>
    <row r="529" spans="3:13"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</row>
    <row r="530" spans="3:13"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</row>
    <row r="531" spans="3:13"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</row>
    <row r="532" spans="3:13"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</row>
    <row r="533" spans="3:13"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</row>
    <row r="534" spans="3:13"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</row>
    <row r="535" spans="3:13"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</row>
    <row r="536" spans="3:13"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</row>
    <row r="537" spans="3:13"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</row>
    <row r="538" spans="3:13"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</row>
    <row r="539" spans="3:13"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</row>
    <row r="540" spans="3:13"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</row>
    <row r="541" spans="3:13"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</row>
    <row r="542" spans="3:13"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</row>
    <row r="543" spans="3:13"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</row>
    <row r="544" spans="3:13"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</row>
    <row r="545" spans="3:13"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</row>
    <row r="546" spans="3:13"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</row>
    <row r="547" spans="3:13"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</row>
    <row r="548" spans="3:13"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</row>
    <row r="549" spans="3:13"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</row>
    <row r="550" spans="3:13"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</row>
    <row r="551" spans="3:13"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</row>
    <row r="552" spans="3:13"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</row>
    <row r="553" spans="3:13"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</row>
    <row r="554" spans="3:13"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</row>
    <row r="555" spans="3:13"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</row>
    <row r="556" spans="3:13"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</row>
    <row r="557" spans="3:13"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</row>
    <row r="558" spans="3:13"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</row>
    <row r="559" spans="3:13"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</row>
    <row r="560" spans="3:13"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</row>
    <row r="561" spans="3:13"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</row>
    <row r="562" spans="3:13"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</row>
    <row r="563" spans="3:13"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</row>
    <row r="564" spans="3:13"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</row>
    <row r="565" spans="3:13"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</row>
    <row r="566" spans="3:13"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</row>
    <row r="567" spans="3:13"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</row>
    <row r="568" spans="3:13"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</row>
    <row r="569" spans="3:13"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</row>
    <row r="570" spans="3:13"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</row>
    <row r="571" spans="3:13"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</row>
    <row r="572" spans="3:13"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</row>
    <row r="573" spans="3:13"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</row>
    <row r="574" spans="3:13"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</row>
    <row r="575" spans="3:13"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</row>
    <row r="576" spans="3:13"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</row>
    <row r="577" spans="3:13"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</row>
    <row r="578" spans="3:13"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</row>
    <row r="579" spans="3:13"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</row>
    <row r="580" spans="3:13"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</row>
    <row r="581" spans="3:13"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</row>
    <row r="582" spans="3:13"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</row>
    <row r="583" spans="3:13"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</row>
    <row r="584" spans="3:13"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</row>
    <row r="585" spans="3:13"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</row>
    <row r="586" spans="3:13"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</row>
    <row r="587" spans="3:13"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</row>
    <row r="588" spans="3:13"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</row>
    <row r="589" spans="3:13"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</row>
    <row r="590" spans="3:13"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</row>
    <row r="591" spans="3:13"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</row>
    <row r="592" spans="3:13"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</row>
    <row r="593" spans="3:13"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</row>
    <row r="594" spans="3:13"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</row>
    <row r="595" spans="3:13"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</row>
    <row r="596" spans="3:13"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</row>
    <row r="597" spans="3:13"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</row>
    <row r="598" spans="3:13"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</row>
    <row r="599" spans="3:13"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</row>
    <row r="600" spans="3:13"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</row>
    <row r="601" spans="3:13"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</row>
    <row r="602" spans="3:13"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</row>
    <row r="603" spans="3:13"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</row>
    <row r="604" spans="3:13"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</row>
    <row r="605" spans="3:13"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</row>
    <row r="606" spans="3:13"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</row>
    <row r="607" spans="3:13"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</row>
    <row r="608" spans="3:13"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</row>
    <row r="609" spans="3:13"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</row>
    <row r="610" spans="3:13"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</row>
    <row r="611" spans="3:13"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</row>
    <row r="612" spans="3:13"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</row>
    <row r="613" spans="3:13"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</row>
    <row r="614" spans="3:13"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</row>
    <row r="615" spans="3:13"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</row>
    <row r="616" spans="3:13"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</row>
    <row r="617" spans="3:13"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</row>
    <row r="618" spans="3:13"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</row>
    <row r="619" spans="3:13"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</row>
    <row r="620" spans="3:13"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7"/>
  <sheetViews>
    <sheetView showGridLines="0" workbookViewId="0">
      <selection sqref="A1:L1"/>
    </sheetView>
  </sheetViews>
  <sheetFormatPr defaultRowHeight="15.75"/>
  <cols>
    <col min="1" max="1" width="5.5703125" style="48" customWidth="1"/>
    <col min="2" max="2" width="44.5703125" style="55" customWidth="1"/>
    <col min="3" max="3" width="12" style="48" customWidth="1"/>
    <col min="4" max="4" width="13.5703125" style="48" customWidth="1"/>
    <col min="5" max="5" width="11.85546875" style="48" customWidth="1"/>
    <col min="6" max="6" width="13" style="48" customWidth="1"/>
    <col min="7" max="7" width="9.85546875" style="48" customWidth="1"/>
    <col min="8" max="8" width="11.7109375" style="48" customWidth="1"/>
    <col min="9" max="9" width="10.140625" style="48" bestFit="1" customWidth="1"/>
    <col min="10" max="10" width="12.140625" style="48" customWidth="1"/>
    <col min="11" max="11" width="17" style="48" bestFit="1" customWidth="1"/>
    <col min="12" max="12" width="10.140625" style="48" customWidth="1"/>
    <col min="13" max="13" width="9.42578125" style="48" bestFit="1" customWidth="1"/>
    <col min="14" max="14" width="11.5703125" style="48" bestFit="1" customWidth="1"/>
    <col min="15" max="15" width="12.7109375" style="48" bestFit="1" customWidth="1"/>
    <col min="16" max="16384" width="9.140625" style="48"/>
  </cols>
  <sheetData>
    <row r="1" spans="1:16" ht="15.75" customHeight="1">
      <c r="A1" s="168" t="s">
        <v>77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92"/>
    </row>
    <row r="2" spans="1:16">
      <c r="A2" s="82"/>
      <c r="B2" s="49"/>
      <c r="C2" s="49"/>
      <c r="D2" s="49"/>
      <c r="E2" s="49"/>
      <c r="F2" s="49"/>
      <c r="G2" s="49"/>
      <c r="H2" s="49"/>
      <c r="I2" s="49"/>
      <c r="J2" s="49"/>
      <c r="K2" s="49"/>
      <c r="L2" s="50" t="s">
        <v>18</v>
      </c>
    </row>
    <row r="3" spans="1:16" ht="63">
      <c r="A3" s="106" t="s">
        <v>0</v>
      </c>
      <c r="B3" s="107" t="s">
        <v>49</v>
      </c>
      <c r="C3" s="119" t="s">
        <v>34</v>
      </c>
      <c r="D3" s="119" t="s">
        <v>35</v>
      </c>
      <c r="E3" s="119" t="s">
        <v>36</v>
      </c>
      <c r="F3" s="119" t="s">
        <v>37</v>
      </c>
      <c r="G3" s="119" t="s">
        <v>65</v>
      </c>
      <c r="H3" s="120" t="s">
        <v>38</v>
      </c>
      <c r="I3" s="121" t="s">
        <v>44</v>
      </c>
      <c r="J3" s="121" t="s">
        <v>40</v>
      </c>
      <c r="K3" s="121" t="s">
        <v>68</v>
      </c>
      <c r="L3" s="117" t="s">
        <v>42</v>
      </c>
    </row>
    <row r="4" spans="1:16">
      <c r="A4" s="108" t="s">
        <v>20</v>
      </c>
      <c r="B4" s="109" t="s">
        <v>50</v>
      </c>
      <c r="C4" s="141">
        <v>100</v>
      </c>
      <c r="D4" s="141">
        <v>100</v>
      </c>
      <c r="E4" s="141">
        <v>100</v>
      </c>
      <c r="F4" s="141">
        <v>100</v>
      </c>
      <c r="G4" s="141">
        <v>100</v>
      </c>
      <c r="H4" s="141">
        <v>100</v>
      </c>
      <c r="I4" s="141">
        <v>100.00000000000001</v>
      </c>
      <c r="J4" s="141">
        <v>100.00000000000001</v>
      </c>
      <c r="K4" s="141">
        <v>100.00000000000001</v>
      </c>
      <c r="L4" s="141">
        <v>100</v>
      </c>
    </row>
    <row r="5" spans="1:16" ht="48.75" customHeight="1">
      <c r="A5" s="110" t="s">
        <v>3</v>
      </c>
      <c r="B5" s="111" t="s">
        <v>72</v>
      </c>
      <c r="C5" s="142">
        <v>47.72</v>
      </c>
      <c r="D5" s="142">
        <v>39.64</v>
      </c>
      <c r="E5" s="142">
        <v>69.42</v>
      </c>
      <c r="F5" s="142">
        <v>58.02</v>
      </c>
      <c r="G5" s="142">
        <v>60.83</v>
      </c>
      <c r="H5" s="142">
        <v>32.92</v>
      </c>
      <c r="I5" s="142">
        <v>14.7</v>
      </c>
      <c r="J5" s="142">
        <v>49.13</v>
      </c>
      <c r="K5" s="142">
        <v>62.76</v>
      </c>
      <c r="L5" s="142">
        <v>52.47</v>
      </c>
      <c r="M5" s="51"/>
      <c r="N5" s="52"/>
      <c r="O5" s="53"/>
      <c r="P5" s="53"/>
    </row>
    <row r="6" spans="1:16">
      <c r="A6" s="110" t="s">
        <v>4</v>
      </c>
      <c r="B6" s="91" t="s">
        <v>51</v>
      </c>
      <c r="C6" s="142">
        <v>9.4600000000000009</v>
      </c>
      <c r="D6" s="142">
        <v>24.96</v>
      </c>
      <c r="E6" s="142">
        <v>2.4500000000000002</v>
      </c>
      <c r="F6" s="142">
        <v>4.49</v>
      </c>
      <c r="G6" s="142">
        <v>4.45</v>
      </c>
      <c r="H6" s="142">
        <v>18.18</v>
      </c>
      <c r="I6" s="142">
        <v>25.25</v>
      </c>
      <c r="J6" s="142">
        <v>6.54</v>
      </c>
      <c r="K6" s="142">
        <v>3.91</v>
      </c>
      <c r="L6" s="142">
        <v>9.34</v>
      </c>
      <c r="M6" s="51"/>
      <c r="N6" s="52"/>
      <c r="O6" s="53"/>
      <c r="P6" s="53"/>
    </row>
    <row r="7" spans="1:16">
      <c r="A7" s="110" t="s">
        <v>5</v>
      </c>
      <c r="B7" s="91" t="s">
        <v>52</v>
      </c>
      <c r="C7" s="139">
        <v>0.04</v>
      </c>
      <c r="D7" s="142">
        <v>0.08</v>
      </c>
      <c r="E7" s="139">
        <v>0</v>
      </c>
      <c r="F7" s="139">
        <v>0</v>
      </c>
      <c r="G7" s="139">
        <v>0</v>
      </c>
      <c r="H7" s="139">
        <v>0</v>
      </c>
      <c r="I7" s="139">
        <v>0</v>
      </c>
      <c r="J7" s="139">
        <v>0</v>
      </c>
      <c r="K7" s="139">
        <v>0</v>
      </c>
      <c r="L7" s="142">
        <v>0.02</v>
      </c>
      <c r="M7" s="51"/>
      <c r="N7" s="52"/>
      <c r="O7" s="53"/>
      <c r="P7" s="53"/>
    </row>
    <row r="8" spans="1:16">
      <c r="A8" s="110" t="s">
        <v>22</v>
      </c>
      <c r="B8" s="91" t="s">
        <v>53</v>
      </c>
      <c r="C8" s="142">
        <v>40.76</v>
      </c>
      <c r="D8" s="142">
        <v>29.62</v>
      </c>
      <c r="E8" s="142">
        <v>28.13</v>
      </c>
      <c r="F8" s="142">
        <v>36.06</v>
      </c>
      <c r="G8" s="142">
        <v>34.72</v>
      </c>
      <c r="H8" s="142">
        <v>44.31</v>
      </c>
      <c r="I8" s="142">
        <v>55.1</v>
      </c>
      <c r="J8" s="142">
        <v>43.57</v>
      </c>
      <c r="K8" s="142">
        <v>21.85</v>
      </c>
      <c r="L8" s="142">
        <v>36.08</v>
      </c>
      <c r="M8" s="51"/>
      <c r="N8" s="52"/>
      <c r="O8" s="53"/>
      <c r="P8" s="53"/>
    </row>
    <row r="9" spans="1:16" ht="31.5">
      <c r="A9" s="112">
        <v>4.0999999999999996</v>
      </c>
      <c r="B9" s="91" t="s">
        <v>54</v>
      </c>
      <c r="C9" s="142">
        <v>0.55000000000000004</v>
      </c>
      <c r="D9" s="142">
        <v>2.35</v>
      </c>
      <c r="E9" s="142">
        <v>0.28000000000000003</v>
      </c>
      <c r="F9" s="142">
        <v>0.17</v>
      </c>
      <c r="G9" s="142">
        <v>1.0900000000000001</v>
      </c>
      <c r="H9" s="142">
        <v>1.64</v>
      </c>
      <c r="I9" s="142">
        <v>4.66</v>
      </c>
      <c r="J9" s="142">
        <v>2.87</v>
      </c>
      <c r="K9" s="142">
        <v>2.11</v>
      </c>
      <c r="L9" s="142">
        <v>0.94</v>
      </c>
      <c r="M9" s="51"/>
      <c r="N9" s="52"/>
      <c r="O9" s="53"/>
      <c r="P9" s="53"/>
    </row>
    <row r="10" spans="1:16" ht="31.5">
      <c r="A10" s="112">
        <v>4.2</v>
      </c>
      <c r="B10" s="91" t="s">
        <v>73</v>
      </c>
      <c r="C10" s="142">
        <v>21.55</v>
      </c>
      <c r="D10" s="142">
        <v>12.2</v>
      </c>
      <c r="E10" s="142">
        <v>19.7</v>
      </c>
      <c r="F10" s="142">
        <v>19.91</v>
      </c>
      <c r="G10" s="142">
        <v>15.49</v>
      </c>
      <c r="H10" s="142">
        <v>15.63</v>
      </c>
      <c r="I10" s="142">
        <v>22.72</v>
      </c>
      <c r="J10" s="142">
        <v>19.39</v>
      </c>
      <c r="K10" s="142">
        <v>7.69</v>
      </c>
      <c r="L10" s="142">
        <v>18.46</v>
      </c>
      <c r="M10" s="51"/>
      <c r="N10" s="52"/>
      <c r="O10" s="53"/>
      <c r="P10" s="53"/>
    </row>
    <row r="11" spans="1:16" ht="15.75" customHeight="1">
      <c r="A11" s="112">
        <v>4.3</v>
      </c>
      <c r="B11" s="91" t="s">
        <v>70</v>
      </c>
      <c r="C11" s="142">
        <v>18.66</v>
      </c>
      <c r="D11" s="142">
        <v>15.07</v>
      </c>
      <c r="E11" s="142">
        <v>8.15</v>
      </c>
      <c r="F11" s="142">
        <v>15.98</v>
      </c>
      <c r="G11" s="142">
        <v>18.14</v>
      </c>
      <c r="H11" s="142">
        <v>27.04</v>
      </c>
      <c r="I11" s="142">
        <v>27.72</v>
      </c>
      <c r="J11" s="142">
        <v>21.31</v>
      </c>
      <c r="K11" s="142">
        <v>12.05</v>
      </c>
      <c r="L11" s="142">
        <v>16.68</v>
      </c>
      <c r="M11" s="51"/>
      <c r="N11" s="52"/>
      <c r="O11" s="53"/>
      <c r="P11" s="53"/>
    </row>
    <row r="12" spans="1:16">
      <c r="A12" s="110" t="s">
        <v>23</v>
      </c>
      <c r="B12" s="91" t="s">
        <v>55</v>
      </c>
      <c r="C12" s="142">
        <v>0.37</v>
      </c>
      <c r="D12" s="142">
        <v>1.28</v>
      </c>
      <c r="E12" s="139">
        <v>0</v>
      </c>
      <c r="F12" s="142">
        <v>1.1299999999999999</v>
      </c>
      <c r="G12" s="142">
        <v>0</v>
      </c>
      <c r="H12" s="139">
        <v>0</v>
      </c>
      <c r="I12" s="139">
        <v>0</v>
      </c>
      <c r="J12" s="139">
        <v>0</v>
      </c>
      <c r="K12" s="142">
        <v>7.51</v>
      </c>
      <c r="L12" s="142">
        <v>0.55000000000000004</v>
      </c>
      <c r="M12" s="54"/>
      <c r="N12" s="52"/>
      <c r="O12" s="53"/>
      <c r="P12" s="53"/>
    </row>
    <row r="13" spans="1:16" s="88" customFormat="1">
      <c r="A13" s="110" t="s">
        <v>24</v>
      </c>
      <c r="B13" s="111" t="s">
        <v>56</v>
      </c>
      <c r="C13" s="142">
        <v>1.65</v>
      </c>
      <c r="D13" s="142">
        <v>4.42</v>
      </c>
      <c r="E13" s="139">
        <v>0</v>
      </c>
      <c r="F13" s="142">
        <v>0.3</v>
      </c>
      <c r="G13" s="139">
        <v>0</v>
      </c>
      <c r="H13" s="142">
        <v>4.59</v>
      </c>
      <c r="I13" s="142">
        <v>4.95</v>
      </c>
      <c r="J13" s="142">
        <v>0.76</v>
      </c>
      <c r="K13" s="142">
        <v>3.97</v>
      </c>
      <c r="L13" s="142">
        <v>1.54</v>
      </c>
      <c r="M13" s="85"/>
      <c r="N13" s="86"/>
      <c r="O13" s="87"/>
      <c r="P13" s="87"/>
    </row>
    <row r="14" spans="1:16" ht="15.75" customHeight="1">
      <c r="A14" s="113" t="s">
        <v>21</v>
      </c>
      <c r="B14" s="109" t="s">
        <v>57</v>
      </c>
      <c r="C14" s="141">
        <v>100</v>
      </c>
      <c r="D14" s="141">
        <v>100</v>
      </c>
      <c r="E14" s="141">
        <v>100</v>
      </c>
      <c r="F14" s="141">
        <v>100</v>
      </c>
      <c r="G14" s="141">
        <v>99.999999999999986</v>
      </c>
      <c r="H14" s="141">
        <v>100</v>
      </c>
      <c r="I14" s="141">
        <v>100</v>
      </c>
      <c r="J14" s="141">
        <v>100</v>
      </c>
      <c r="K14" s="141">
        <v>100</v>
      </c>
      <c r="L14" s="141">
        <v>100</v>
      </c>
    </row>
    <row r="15" spans="1:16" s="56" customFormat="1">
      <c r="A15" s="112" t="s">
        <v>3</v>
      </c>
      <c r="B15" s="111" t="s">
        <v>58</v>
      </c>
      <c r="C15" s="142">
        <v>84.09</v>
      </c>
      <c r="D15" s="142">
        <v>94.55</v>
      </c>
      <c r="E15" s="142">
        <v>89.47</v>
      </c>
      <c r="F15" s="142">
        <v>90.93</v>
      </c>
      <c r="G15" s="142">
        <v>96.57</v>
      </c>
      <c r="H15" s="142">
        <v>92.18</v>
      </c>
      <c r="I15" s="142">
        <v>90.58</v>
      </c>
      <c r="J15" s="142">
        <v>97.59</v>
      </c>
      <c r="K15" s="142">
        <v>95.92</v>
      </c>
      <c r="L15" s="142">
        <v>90.12</v>
      </c>
      <c r="M15" s="59"/>
    </row>
    <row r="16" spans="1:16" s="56" customFormat="1">
      <c r="A16" s="112" t="s">
        <v>4</v>
      </c>
      <c r="B16" s="111" t="s">
        <v>59</v>
      </c>
      <c r="C16" s="142">
        <v>15.85</v>
      </c>
      <c r="D16" s="142">
        <v>1.61</v>
      </c>
      <c r="E16" s="142">
        <v>10.46</v>
      </c>
      <c r="F16" s="142">
        <v>8.99</v>
      </c>
      <c r="G16" s="142">
        <v>3.33</v>
      </c>
      <c r="H16" s="142">
        <v>4.96</v>
      </c>
      <c r="I16" s="142">
        <v>4.13</v>
      </c>
      <c r="J16" s="142">
        <v>1.52</v>
      </c>
      <c r="K16" s="142">
        <v>3.95</v>
      </c>
      <c r="L16" s="142">
        <v>9.02</v>
      </c>
      <c r="M16" s="59"/>
    </row>
    <row r="17" spans="1:13" s="56" customFormat="1">
      <c r="A17" s="112" t="s">
        <v>5</v>
      </c>
      <c r="B17" s="111" t="s">
        <v>60</v>
      </c>
      <c r="C17" s="142">
        <v>0.06</v>
      </c>
      <c r="D17" s="142">
        <v>3.84</v>
      </c>
      <c r="E17" s="142">
        <v>7.0000000000000007E-2</v>
      </c>
      <c r="F17" s="142">
        <v>0.08</v>
      </c>
      <c r="G17" s="142">
        <v>0.1</v>
      </c>
      <c r="H17" s="142">
        <v>2.86</v>
      </c>
      <c r="I17" s="142">
        <v>5.29</v>
      </c>
      <c r="J17" s="142">
        <v>0.89</v>
      </c>
      <c r="K17" s="142">
        <v>0.13</v>
      </c>
      <c r="L17" s="142">
        <v>0.86</v>
      </c>
      <c r="M17" s="59"/>
    </row>
    <row r="18" spans="1:13" s="56" customFormat="1">
      <c r="B18" s="92"/>
      <c r="C18" s="92"/>
      <c r="D18" s="92"/>
      <c r="E18" s="92"/>
      <c r="F18" s="92"/>
      <c r="G18" s="92"/>
      <c r="H18" s="61"/>
      <c r="I18" s="61"/>
      <c r="J18" s="61"/>
      <c r="K18" s="61"/>
      <c r="L18" s="61"/>
      <c r="M18" s="59"/>
    </row>
    <row r="19" spans="1:13" s="56" customFormat="1">
      <c r="B19" s="57"/>
      <c r="C19" s="58"/>
      <c r="D19" s="60"/>
      <c r="E19" s="61"/>
      <c r="F19" s="61"/>
      <c r="G19" s="61"/>
      <c r="H19" s="61"/>
      <c r="I19" s="61"/>
      <c r="J19" s="61"/>
      <c r="K19" s="61"/>
      <c r="L19" s="61"/>
      <c r="M19" s="59"/>
    </row>
    <row r="20" spans="1:13" s="56" customFormat="1">
      <c r="B20" s="57"/>
      <c r="C20" s="58"/>
      <c r="D20" s="59"/>
      <c r="E20" s="61"/>
      <c r="F20" s="61"/>
      <c r="G20" s="61"/>
      <c r="H20" s="61"/>
      <c r="I20" s="61"/>
      <c r="J20" s="61"/>
      <c r="K20" s="61"/>
      <c r="L20" s="61"/>
      <c r="M20" s="59"/>
    </row>
    <row r="21" spans="1:13" s="56" customFormat="1">
      <c r="B21" s="57"/>
      <c r="C21" s="58"/>
      <c r="D21" s="59"/>
      <c r="E21" s="62"/>
      <c r="F21" s="62"/>
      <c r="G21" s="62"/>
      <c r="H21" s="62"/>
      <c r="I21" s="62"/>
      <c r="J21" s="62"/>
      <c r="K21" s="62"/>
      <c r="L21" s="62"/>
      <c r="M21" s="62"/>
    </row>
    <row r="22" spans="1:13" s="56" customFormat="1">
      <c r="B22" s="57"/>
      <c r="C22" s="58"/>
      <c r="D22" s="60"/>
      <c r="E22" s="63"/>
      <c r="F22" s="63"/>
      <c r="G22" s="63"/>
      <c r="H22" s="63"/>
      <c r="I22" s="63"/>
      <c r="J22" s="63"/>
      <c r="K22" s="63"/>
      <c r="L22" s="63"/>
      <c r="M22" s="63"/>
    </row>
    <row r="23" spans="1:13">
      <c r="B23" s="57"/>
      <c r="C23" s="64"/>
      <c r="D23" s="64"/>
      <c r="E23" s="64"/>
      <c r="F23" s="64"/>
      <c r="G23" s="64"/>
      <c r="H23" s="64"/>
      <c r="I23" s="64"/>
      <c r="J23" s="64"/>
      <c r="K23" s="64"/>
    </row>
    <row r="24" spans="1:13">
      <c r="B24" s="57"/>
      <c r="C24" s="64"/>
      <c r="D24" s="65"/>
      <c r="E24" s="64"/>
      <c r="F24" s="64"/>
      <c r="G24" s="64"/>
      <c r="H24" s="64"/>
      <c r="I24" s="64"/>
      <c r="J24" s="64"/>
      <c r="K24" s="64"/>
      <c r="L24" s="64"/>
      <c r="M24" s="64"/>
    </row>
    <row r="25" spans="1:13">
      <c r="B25" s="57"/>
      <c r="C25" s="64"/>
      <c r="D25" s="66"/>
      <c r="E25" s="64"/>
      <c r="F25" s="64"/>
      <c r="G25" s="64"/>
      <c r="H25" s="64"/>
      <c r="I25" s="64"/>
      <c r="J25" s="64"/>
      <c r="K25" s="64"/>
      <c r="L25" s="64"/>
      <c r="M25" s="64"/>
    </row>
    <row r="26" spans="1:13">
      <c r="B26" s="40"/>
      <c r="C26" s="64"/>
      <c r="D26" s="66"/>
      <c r="E26" s="64"/>
      <c r="F26" s="64"/>
      <c r="G26" s="64"/>
      <c r="H26" s="64"/>
      <c r="I26" s="64"/>
      <c r="J26" s="64"/>
      <c r="K26" s="64"/>
      <c r="L26" s="64"/>
      <c r="M26" s="64"/>
    </row>
    <row r="27" spans="1:13">
      <c r="B27" s="57"/>
      <c r="C27" s="64"/>
      <c r="D27" s="66"/>
      <c r="E27" s="64"/>
      <c r="F27" s="64"/>
      <c r="G27" s="64"/>
      <c r="H27" s="64"/>
      <c r="I27" s="64"/>
      <c r="J27" s="64"/>
      <c r="K27" s="64"/>
      <c r="L27" s="64"/>
      <c r="M27" s="64"/>
    </row>
    <row r="28" spans="1:13">
      <c r="C28" s="64"/>
      <c r="D28" s="67"/>
      <c r="E28" s="64"/>
      <c r="F28" s="64"/>
      <c r="G28" s="64"/>
      <c r="H28" s="64"/>
      <c r="I28" s="64"/>
      <c r="J28" s="64"/>
      <c r="K28" s="64"/>
      <c r="L28" s="64"/>
      <c r="M28" s="64"/>
    </row>
    <row r="29" spans="1:13"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</row>
    <row r="30" spans="1:13">
      <c r="C30" s="53"/>
      <c r="D30" s="64"/>
      <c r="E30" s="64"/>
      <c r="F30" s="64"/>
      <c r="G30" s="64"/>
      <c r="H30" s="64"/>
      <c r="I30" s="64"/>
      <c r="J30" s="64"/>
      <c r="K30" s="64"/>
      <c r="L30" s="64"/>
      <c r="M30" s="64"/>
    </row>
    <row r="31" spans="1:13">
      <c r="C31" s="64"/>
      <c r="D31" s="53"/>
      <c r="E31" s="53"/>
      <c r="F31" s="53"/>
      <c r="G31" s="53"/>
      <c r="H31" s="53"/>
      <c r="I31" s="53"/>
      <c r="J31" s="53"/>
      <c r="K31" s="53"/>
      <c r="L31" s="53"/>
      <c r="M31" s="53"/>
    </row>
    <row r="32" spans="1:13"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53"/>
    </row>
    <row r="33" spans="3:13"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53"/>
    </row>
    <row r="34" spans="3:13"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53"/>
    </row>
    <row r="35" spans="3:13"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53"/>
    </row>
    <row r="36" spans="3:13"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53"/>
    </row>
    <row r="37" spans="3:13"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53"/>
    </row>
    <row r="38" spans="3:13"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53"/>
    </row>
    <row r="39" spans="3:13"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53"/>
    </row>
    <row r="40" spans="3:13">
      <c r="C40" s="53"/>
      <c r="D40" s="64"/>
      <c r="E40" s="64"/>
      <c r="F40" s="64"/>
      <c r="G40" s="64"/>
      <c r="H40" s="64"/>
      <c r="I40" s="64"/>
      <c r="J40" s="64"/>
      <c r="K40" s="64"/>
      <c r="L40" s="64"/>
      <c r="M40" s="53"/>
    </row>
    <row r="41" spans="3:13"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</row>
    <row r="42" spans="3:13"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</row>
    <row r="43" spans="3:13"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</row>
    <row r="44" spans="3:13"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</row>
    <row r="45" spans="3:13"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</row>
    <row r="46" spans="3:13"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</row>
    <row r="47" spans="3:13"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</row>
    <row r="48" spans="3:13"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</row>
    <row r="49" spans="3:13"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</row>
    <row r="50" spans="3:13"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</row>
    <row r="51" spans="3:13"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</row>
    <row r="52" spans="3:13"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</row>
    <row r="53" spans="3:13"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</row>
    <row r="54" spans="3:13"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</row>
    <row r="55" spans="3:13"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</row>
    <row r="56" spans="3:13"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</row>
    <row r="57" spans="3:13"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</row>
    <row r="58" spans="3:13"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</row>
    <row r="59" spans="3:13"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</row>
    <row r="60" spans="3:13"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</row>
    <row r="61" spans="3:13"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</row>
    <row r="62" spans="3:13"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</row>
    <row r="63" spans="3:13"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</row>
    <row r="64" spans="3:13"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</row>
    <row r="65" spans="3:13"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</row>
    <row r="66" spans="3:13"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</row>
    <row r="67" spans="3:13"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</row>
    <row r="68" spans="3:13"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</row>
    <row r="69" spans="3:13"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</row>
    <row r="70" spans="3:13"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</row>
    <row r="71" spans="3:13"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</row>
    <row r="72" spans="3:13"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</row>
    <row r="73" spans="3:13"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</row>
    <row r="74" spans="3:13"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</row>
    <row r="75" spans="3:13"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</row>
    <row r="76" spans="3:13"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</row>
    <row r="77" spans="3:13"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</row>
    <row r="78" spans="3:13"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</row>
    <row r="79" spans="3:13"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</row>
    <row r="80" spans="3:13"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</row>
    <row r="81" spans="3:13"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</row>
    <row r="82" spans="3:13"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</row>
    <row r="83" spans="3:13"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</row>
    <row r="84" spans="3:13"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</row>
    <row r="85" spans="3:13"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</row>
    <row r="86" spans="3:13"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</row>
    <row r="87" spans="3:13"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</row>
    <row r="88" spans="3:13"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</row>
    <row r="89" spans="3:13"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</row>
    <row r="90" spans="3:13"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</row>
    <row r="91" spans="3:13"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</row>
    <row r="92" spans="3:13"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</row>
    <row r="93" spans="3:13"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</row>
    <row r="94" spans="3:13"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</row>
    <row r="95" spans="3:13"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</row>
    <row r="96" spans="3:13"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</row>
    <row r="97" spans="3:13"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</row>
    <row r="98" spans="3:13"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</row>
    <row r="99" spans="3:13"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</row>
    <row r="100" spans="3:13"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</row>
    <row r="101" spans="3:13"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</row>
    <row r="102" spans="3:13"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</row>
    <row r="103" spans="3:13"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</row>
    <row r="104" spans="3:13">
      <c r="C104" s="53"/>
      <c r="D104" s="53"/>
      <c r="E104" s="53"/>
      <c r="F104" s="53"/>
      <c r="G104" s="53"/>
      <c r="H104" s="53"/>
      <c r="I104" s="53"/>
      <c r="J104" s="53"/>
      <c r="K104" s="53"/>
      <c r="L104" s="53"/>
      <c r="M104" s="53"/>
    </row>
    <row r="105" spans="3:13">
      <c r="C105" s="53"/>
      <c r="D105" s="53"/>
      <c r="E105" s="53"/>
      <c r="F105" s="53"/>
      <c r="G105" s="53"/>
      <c r="H105" s="53"/>
      <c r="I105" s="53"/>
      <c r="J105" s="53"/>
      <c r="K105" s="53"/>
      <c r="L105" s="53"/>
      <c r="M105" s="53"/>
    </row>
    <row r="106" spans="3:13">
      <c r="C106" s="53"/>
      <c r="D106" s="53"/>
      <c r="E106" s="53"/>
      <c r="F106" s="53"/>
      <c r="G106" s="53"/>
      <c r="H106" s="53"/>
      <c r="I106" s="53"/>
      <c r="J106" s="53"/>
      <c r="K106" s="53"/>
      <c r="L106" s="53"/>
      <c r="M106" s="53"/>
    </row>
    <row r="107" spans="3:13"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</row>
    <row r="108" spans="3:13"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</row>
    <row r="109" spans="3:13">
      <c r="C109" s="53"/>
      <c r="D109" s="53"/>
      <c r="E109" s="53"/>
      <c r="F109" s="53"/>
      <c r="G109" s="53"/>
      <c r="H109" s="53"/>
      <c r="I109" s="53"/>
      <c r="J109" s="53"/>
      <c r="K109" s="53"/>
      <c r="L109" s="53"/>
      <c r="M109" s="53"/>
    </row>
    <row r="110" spans="3:13"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3"/>
    </row>
    <row r="111" spans="3:13"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</row>
    <row r="112" spans="3:13">
      <c r="C112" s="53"/>
      <c r="D112" s="53"/>
      <c r="E112" s="53"/>
      <c r="F112" s="53"/>
      <c r="G112" s="53"/>
      <c r="H112" s="53"/>
      <c r="I112" s="53"/>
      <c r="J112" s="53"/>
      <c r="K112" s="53"/>
      <c r="L112" s="53"/>
      <c r="M112" s="53"/>
    </row>
    <row r="113" spans="3:13"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</row>
    <row r="114" spans="3:13"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</row>
    <row r="115" spans="3:13">
      <c r="C115" s="53"/>
      <c r="D115" s="53"/>
      <c r="E115" s="53"/>
      <c r="F115" s="53"/>
      <c r="G115" s="53"/>
      <c r="H115" s="53"/>
      <c r="I115" s="53"/>
      <c r="J115" s="53"/>
      <c r="K115" s="53"/>
      <c r="L115" s="53"/>
      <c r="M115" s="53"/>
    </row>
    <row r="116" spans="3:13">
      <c r="C116" s="53"/>
      <c r="D116" s="53"/>
      <c r="E116" s="53"/>
      <c r="F116" s="53"/>
      <c r="G116" s="53"/>
      <c r="H116" s="53"/>
      <c r="I116" s="53"/>
      <c r="J116" s="53"/>
      <c r="K116" s="53"/>
      <c r="L116" s="53"/>
      <c r="M116" s="53"/>
    </row>
    <row r="117" spans="3:13">
      <c r="C117" s="53"/>
      <c r="D117" s="53"/>
      <c r="E117" s="53"/>
      <c r="F117" s="53"/>
      <c r="G117" s="53"/>
      <c r="H117" s="53"/>
      <c r="I117" s="53"/>
      <c r="J117" s="53"/>
      <c r="K117" s="53"/>
      <c r="L117" s="53"/>
      <c r="M117" s="53"/>
    </row>
    <row r="118" spans="3:13">
      <c r="C118" s="53"/>
      <c r="D118" s="53"/>
      <c r="E118" s="53"/>
      <c r="F118" s="53"/>
      <c r="G118" s="53"/>
      <c r="H118" s="53"/>
      <c r="I118" s="53"/>
      <c r="J118" s="53"/>
      <c r="K118" s="53"/>
      <c r="L118" s="53"/>
      <c r="M118" s="53"/>
    </row>
    <row r="119" spans="3:13"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</row>
    <row r="120" spans="3:13"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</row>
    <row r="121" spans="3:13"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</row>
    <row r="122" spans="3:13"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</row>
    <row r="123" spans="3:13">
      <c r="C123" s="53"/>
      <c r="D123" s="53"/>
      <c r="E123" s="53"/>
      <c r="F123" s="53"/>
      <c r="G123" s="53"/>
      <c r="H123" s="53"/>
      <c r="I123" s="53"/>
      <c r="J123" s="53"/>
      <c r="K123" s="53"/>
      <c r="L123" s="53"/>
      <c r="M123" s="53"/>
    </row>
    <row r="124" spans="3:13">
      <c r="C124" s="53"/>
      <c r="D124" s="53"/>
      <c r="E124" s="53"/>
      <c r="F124" s="53"/>
      <c r="G124" s="53"/>
      <c r="H124" s="53"/>
      <c r="I124" s="53"/>
      <c r="J124" s="53"/>
      <c r="K124" s="53"/>
      <c r="L124" s="53"/>
      <c r="M124" s="53"/>
    </row>
    <row r="125" spans="3:13"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</row>
    <row r="126" spans="3:13">
      <c r="C126" s="53"/>
      <c r="D126" s="53"/>
      <c r="E126" s="53"/>
      <c r="F126" s="53"/>
      <c r="G126" s="53"/>
      <c r="H126" s="53"/>
      <c r="I126" s="53"/>
      <c r="J126" s="53"/>
      <c r="K126" s="53"/>
      <c r="L126" s="53"/>
      <c r="M126" s="53"/>
    </row>
    <row r="127" spans="3:13">
      <c r="C127" s="53"/>
      <c r="D127" s="53"/>
      <c r="E127" s="53"/>
      <c r="F127" s="53"/>
      <c r="G127" s="53"/>
      <c r="H127" s="53"/>
      <c r="I127" s="53"/>
      <c r="J127" s="53"/>
      <c r="K127" s="53"/>
      <c r="L127" s="53"/>
      <c r="M127" s="53"/>
    </row>
    <row r="128" spans="3:13">
      <c r="C128" s="53"/>
      <c r="D128" s="53"/>
      <c r="E128" s="53"/>
      <c r="F128" s="53"/>
      <c r="G128" s="53"/>
      <c r="H128" s="53"/>
      <c r="I128" s="53"/>
      <c r="J128" s="53"/>
      <c r="K128" s="53"/>
      <c r="L128" s="53"/>
      <c r="M128" s="53"/>
    </row>
    <row r="129" spans="3:13">
      <c r="C129" s="53"/>
      <c r="D129" s="53"/>
      <c r="E129" s="53"/>
      <c r="F129" s="53"/>
      <c r="G129" s="53"/>
      <c r="H129" s="53"/>
      <c r="I129" s="53"/>
      <c r="J129" s="53"/>
      <c r="K129" s="53"/>
      <c r="L129" s="53"/>
      <c r="M129" s="53"/>
    </row>
    <row r="130" spans="3:13"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</row>
    <row r="131" spans="3:13">
      <c r="C131" s="53"/>
      <c r="D131" s="53"/>
      <c r="E131" s="53"/>
      <c r="F131" s="53"/>
      <c r="G131" s="53"/>
      <c r="H131" s="53"/>
      <c r="I131" s="53"/>
      <c r="J131" s="53"/>
      <c r="K131" s="53"/>
      <c r="L131" s="53"/>
      <c r="M131" s="53"/>
    </row>
    <row r="132" spans="3:13">
      <c r="C132" s="53"/>
      <c r="D132" s="53"/>
      <c r="E132" s="53"/>
      <c r="F132" s="53"/>
      <c r="G132" s="53"/>
      <c r="H132" s="53"/>
      <c r="I132" s="53"/>
      <c r="J132" s="53"/>
      <c r="K132" s="53"/>
      <c r="L132" s="53"/>
      <c r="M132" s="53"/>
    </row>
    <row r="133" spans="3:13"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</row>
    <row r="134" spans="3:13">
      <c r="C134" s="53"/>
      <c r="D134" s="53"/>
      <c r="E134" s="53"/>
      <c r="F134" s="53"/>
      <c r="G134" s="53"/>
      <c r="H134" s="53"/>
      <c r="I134" s="53"/>
      <c r="J134" s="53"/>
      <c r="K134" s="53"/>
      <c r="L134" s="53"/>
      <c r="M134" s="53"/>
    </row>
    <row r="135" spans="3:13">
      <c r="C135" s="53"/>
      <c r="D135" s="53"/>
      <c r="E135" s="53"/>
      <c r="F135" s="53"/>
      <c r="G135" s="53"/>
      <c r="H135" s="53"/>
      <c r="I135" s="53"/>
      <c r="J135" s="53"/>
      <c r="K135" s="53"/>
      <c r="L135" s="53"/>
      <c r="M135" s="53"/>
    </row>
    <row r="136" spans="3:13"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</row>
    <row r="137" spans="3:13">
      <c r="C137" s="53"/>
      <c r="D137" s="53"/>
      <c r="E137" s="53"/>
      <c r="F137" s="53"/>
      <c r="G137" s="53"/>
      <c r="H137" s="53"/>
      <c r="I137" s="53"/>
      <c r="J137" s="53"/>
      <c r="K137" s="53"/>
      <c r="L137" s="53"/>
      <c r="M137" s="53"/>
    </row>
    <row r="138" spans="3:13">
      <c r="C138" s="53"/>
      <c r="D138" s="53"/>
      <c r="E138" s="53"/>
      <c r="F138" s="53"/>
      <c r="G138" s="53"/>
      <c r="H138" s="53"/>
      <c r="I138" s="53"/>
      <c r="J138" s="53"/>
      <c r="K138" s="53"/>
      <c r="L138" s="53"/>
      <c r="M138" s="53"/>
    </row>
    <row r="139" spans="3:13">
      <c r="C139" s="53"/>
      <c r="D139" s="53"/>
      <c r="E139" s="53"/>
      <c r="F139" s="53"/>
      <c r="G139" s="53"/>
      <c r="H139" s="53"/>
      <c r="I139" s="53"/>
      <c r="J139" s="53"/>
      <c r="K139" s="53"/>
      <c r="L139" s="53"/>
      <c r="M139" s="53"/>
    </row>
    <row r="140" spans="3:13">
      <c r="C140" s="53"/>
      <c r="D140" s="53"/>
      <c r="E140" s="53"/>
      <c r="F140" s="53"/>
      <c r="G140" s="53"/>
      <c r="H140" s="53"/>
      <c r="I140" s="53"/>
      <c r="J140" s="53"/>
      <c r="K140" s="53"/>
      <c r="L140" s="53"/>
      <c r="M140" s="53"/>
    </row>
    <row r="141" spans="3:13"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</row>
    <row r="142" spans="3:13">
      <c r="C142" s="53"/>
      <c r="D142" s="53"/>
      <c r="E142" s="53"/>
      <c r="F142" s="53"/>
      <c r="G142" s="53"/>
      <c r="H142" s="53"/>
      <c r="I142" s="53"/>
      <c r="J142" s="53"/>
      <c r="K142" s="53"/>
      <c r="L142" s="53"/>
      <c r="M142" s="53"/>
    </row>
    <row r="143" spans="3:13"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</row>
    <row r="144" spans="3:13"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3"/>
    </row>
    <row r="145" spans="3:13"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</row>
    <row r="146" spans="3:13"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</row>
    <row r="147" spans="3:13"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</row>
    <row r="148" spans="3:13"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</row>
    <row r="149" spans="3:13"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</row>
    <row r="150" spans="3:13"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</row>
    <row r="151" spans="3:13"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</row>
    <row r="152" spans="3:13"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</row>
    <row r="153" spans="3:13"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</row>
    <row r="154" spans="3:13"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</row>
    <row r="155" spans="3:13"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</row>
    <row r="156" spans="3:13"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</row>
    <row r="157" spans="3:13"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</row>
    <row r="158" spans="3:13"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</row>
    <row r="159" spans="3:13"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</row>
    <row r="160" spans="3:13"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</row>
    <row r="161" spans="3:13"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</row>
    <row r="162" spans="3:13"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</row>
    <row r="163" spans="3:13"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</row>
    <row r="164" spans="3:13"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</row>
    <row r="165" spans="3:13"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</row>
    <row r="166" spans="3:13"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</row>
    <row r="167" spans="3:13"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</row>
    <row r="168" spans="3:13"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</row>
    <row r="169" spans="3:13"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</row>
    <row r="170" spans="3:13"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</row>
    <row r="171" spans="3:13"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</row>
    <row r="172" spans="3:13"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</row>
    <row r="173" spans="3:13"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</row>
    <row r="174" spans="3:13"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</row>
    <row r="175" spans="3:13"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</row>
    <row r="176" spans="3:13"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</row>
    <row r="177" spans="3:13"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</row>
    <row r="178" spans="3:13"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</row>
    <row r="179" spans="3:13"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</row>
    <row r="180" spans="3:13"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</row>
    <row r="181" spans="3:13"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</row>
    <row r="182" spans="3:13"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</row>
    <row r="183" spans="3:13"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</row>
    <row r="184" spans="3:13"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</row>
    <row r="185" spans="3:13"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</row>
    <row r="186" spans="3:13"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</row>
    <row r="187" spans="3:13"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</row>
    <row r="188" spans="3:13"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</row>
    <row r="189" spans="3:13"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</row>
    <row r="190" spans="3:13"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</row>
    <row r="191" spans="3:13"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</row>
    <row r="192" spans="3:13"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</row>
    <row r="193" spans="3:13"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</row>
    <row r="194" spans="3:13"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</row>
    <row r="195" spans="3:13"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</row>
    <row r="196" spans="3:13"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</row>
    <row r="197" spans="3:13"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</row>
    <row r="198" spans="3:13"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</row>
    <row r="199" spans="3:13"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</row>
    <row r="200" spans="3:13"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</row>
    <row r="201" spans="3:13"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</row>
    <row r="202" spans="3:13"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</row>
    <row r="203" spans="3:13"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</row>
    <row r="204" spans="3:13"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</row>
    <row r="205" spans="3:13"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</row>
    <row r="206" spans="3:13"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</row>
    <row r="207" spans="3:13"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</row>
    <row r="208" spans="3:13"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</row>
    <row r="209" spans="3:13"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</row>
    <row r="210" spans="3:13"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</row>
    <row r="211" spans="3:13"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</row>
    <row r="212" spans="3:13"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</row>
    <row r="213" spans="3:13"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</row>
    <row r="214" spans="3:13"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</row>
    <row r="215" spans="3:13"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</row>
    <row r="216" spans="3:13"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</row>
    <row r="217" spans="3:13"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</row>
    <row r="218" spans="3:13"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</row>
    <row r="219" spans="3:13"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</row>
    <row r="220" spans="3:13"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</row>
    <row r="221" spans="3:13"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</row>
    <row r="222" spans="3:13"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</row>
    <row r="223" spans="3:13"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</row>
    <row r="224" spans="3:13"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</row>
    <row r="225" spans="3:13"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</row>
    <row r="226" spans="3:13"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</row>
    <row r="227" spans="3:13"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</row>
    <row r="228" spans="3:13"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</row>
    <row r="229" spans="3:13"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</row>
    <row r="230" spans="3:13"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</row>
    <row r="231" spans="3:13"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</row>
    <row r="232" spans="3:13"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</row>
    <row r="233" spans="3:13"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</row>
    <row r="234" spans="3:13"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</row>
    <row r="235" spans="3:13"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</row>
    <row r="236" spans="3:13"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</row>
    <row r="237" spans="3:13"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</row>
    <row r="238" spans="3:13"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</row>
    <row r="239" spans="3:13"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</row>
    <row r="240" spans="3:13"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</row>
    <row r="241" spans="3:13"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</row>
    <row r="242" spans="3:13"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</row>
    <row r="243" spans="3:13"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</row>
    <row r="244" spans="3:13"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</row>
    <row r="245" spans="3:13"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</row>
    <row r="246" spans="3:13"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</row>
    <row r="247" spans="3:13"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</row>
    <row r="248" spans="3:13">
      <c r="C248" s="53"/>
      <c r="D248" s="53"/>
      <c r="E248" s="53"/>
      <c r="F248" s="53"/>
      <c r="G248" s="53"/>
      <c r="H248" s="53"/>
      <c r="I248" s="53"/>
      <c r="J248" s="53"/>
      <c r="K248" s="53"/>
      <c r="L248" s="53"/>
      <c r="M248" s="53"/>
    </row>
    <row r="249" spans="3:13">
      <c r="C249" s="53"/>
      <c r="D249" s="53"/>
      <c r="E249" s="53"/>
      <c r="F249" s="53"/>
      <c r="G249" s="53"/>
      <c r="H249" s="53"/>
      <c r="I249" s="53"/>
      <c r="J249" s="53"/>
      <c r="K249" s="53"/>
      <c r="L249" s="53"/>
      <c r="M249" s="53"/>
    </row>
    <row r="250" spans="3:13">
      <c r="C250" s="53"/>
      <c r="D250" s="53"/>
      <c r="E250" s="53"/>
      <c r="F250" s="53"/>
      <c r="G250" s="53"/>
      <c r="H250" s="53"/>
      <c r="I250" s="53"/>
      <c r="J250" s="53"/>
      <c r="K250" s="53"/>
      <c r="L250" s="53"/>
      <c r="M250" s="53"/>
    </row>
    <row r="251" spans="3:13">
      <c r="C251" s="53"/>
      <c r="D251" s="53"/>
      <c r="E251" s="53"/>
      <c r="F251" s="53"/>
      <c r="G251" s="53"/>
      <c r="H251" s="53"/>
      <c r="I251" s="53"/>
      <c r="J251" s="53"/>
      <c r="K251" s="53"/>
      <c r="L251" s="53"/>
      <c r="M251" s="53"/>
    </row>
    <row r="252" spans="3:13">
      <c r="C252" s="53"/>
      <c r="D252" s="53"/>
      <c r="E252" s="53"/>
      <c r="F252" s="53"/>
      <c r="G252" s="53"/>
      <c r="H252" s="53"/>
      <c r="I252" s="53"/>
      <c r="J252" s="53"/>
      <c r="K252" s="53"/>
      <c r="L252" s="53"/>
      <c r="M252" s="53"/>
    </row>
    <row r="253" spans="3:13">
      <c r="C253" s="53"/>
      <c r="D253" s="53"/>
      <c r="E253" s="53"/>
      <c r="F253" s="53"/>
      <c r="G253" s="53"/>
      <c r="H253" s="53"/>
      <c r="I253" s="53"/>
      <c r="J253" s="53"/>
      <c r="K253" s="53"/>
      <c r="L253" s="53"/>
      <c r="M253" s="53"/>
    </row>
    <row r="254" spans="3:13">
      <c r="C254" s="53"/>
      <c r="D254" s="53"/>
      <c r="E254" s="53"/>
      <c r="F254" s="53"/>
      <c r="G254" s="53"/>
      <c r="H254" s="53"/>
      <c r="I254" s="53"/>
      <c r="J254" s="53"/>
      <c r="K254" s="53"/>
      <c r="L254" s="53"/>
      <c r="M254" s="53"/>
    </row>
    <row r="255" spans="3:13">
      <c r="C255" s="53"/>
      <c r="D255" s="53"/>
      <c r="E255" s="53"/>
      <c r="F255" s="53"/>
      <c r="G255" s="53"/>
      <c r="H255" s="53"/>
      <c r="I255" s="53"/>
      <c r="J255" s="53"/>
      <c r="K255" s="53"/>
      <c r="L255" s="53"/>
      <c r="M255" s="53"/>
    </row>
    <row r="256" spans="3:13">
      <c r="C256" s="53"/>
      <c r="D256" s="53"/>
      <c r="E256" s="53"/>
      <c r="F256" s="53"/>
      <c r="G256" s="53"/>
      <c r="H256" s="53"/>
      <c r="I256" s="53"/>
      <c r="J256" s="53"/>
      <c r="K256" s="53"/>
      <c r="L256" s="53"/>
      <c r="M256" s="53"/>
    </row>
    <row r="257" spans="3:13">
      <c r="C257" s="53"/>
      <c r="D257" s="53"/>
      <c r="E257" s="53"/>
      <c r="F257" s="53"/>
      <c r="G257" s="53"/>
      <c r="H257" s="53"/>
      <c r="I257" s="53"/>
      <c r="J257" s="53"/>
      <c r="K257" s="53"/>
      <c r="L257" s="53"/>
      <c r="M257" s="53"/>
    </row>
    <row r="258" spans="3:13">
      <c r="C258" s="53"/>
      <c r="D258" s="53"/>
      <c r="E258" s="53"/>
      <c r="F258" s="53"/>
      <c r="G258" s="53"/>
      <c r="H258" s="53"/>
      <c r="I258" s="53"/>
      <c r="J258" s="53"/>
      <c r="K258" s="53"/>
      <c r="L258" s="53"/>
      <c r="M258" s="53"/>
    </row>
    <row r="259" spans="3:13">
      <c r="C259" s="53"/>
      <c r="D259" s="53"/>
      <c r="E259" s="53"/>
      <c r="F259" s="53"/>
      <c r="G259" s="53"/>
      <c r="H259" s="53"/>
      <c r="I259" s="53"/>
      <c r="J259" s="53"/>
      <c r="K259" s="53"/>
      <c r="L259" s="53"/>
      <c r="M259" s="53"/>
    </row>
    <row r="260" spans="3:13">
      <c r="C260" s="53"/>
      <c r="D260" s="53"/>
      <c r="E260" s="53"/>
      <c r="F260" s="53"/>
      <c r="G260" s="53"/>
      <c r="H260" s="53"/>
      <c r="I260" s="53"/>
      <c r="J260" s="53"/>
      <c r="K260" s="53"/>
      <c r="L260" s="53"/>
      <c r="M260" s="53"/>
    </row>
    <row r="261" spans="3:13">
      <c r="C261" s="53"/>
      <c r="D261" s="53"/>
      <c r="E261" s="53"/>
      <c r="F261" s="53"/>
      <c r="G261" s="53"/>
      <c r="H261" s="53"/>
      <c r="I261" s="53"/>
      <c r="J261" s="53"/>
      <c r="K261" s="53"/>
      <c r="L261" s="53"/>
      <c r="M261" s="53"/>
    </row>
    <row r="262" spans="3:13">
      <c r="C262" s="53"/>
      <c r="D262" s="53"/>
      <c r="E262" s="53"/>
      <c r="F262" s="53"/>
      <c r="G262" s="53"/>
      <c r="H262" s="53"/>
      <c r="I262" s="53"/>
      <c r="J262" s="53"/>
      <c r="K262" s="53"/>
      <c r="L262" s="53"/>
      <c r="M262" s="53"/>
    </row>
    <row r="263" spans="3:13">
      <c r="C263" s="53"/>
      <c r="D263" s="53"/>
      <c r="E263" s="53"/>
      <c r="F263" s="53"/>
      <c r="G263" s="53"/>
      <c r="H263" s="53"/>
      <c r="I263" s="53"/>
      <c r="J263" s="53"/>
      <c r="K263" s="53"/>
      <c r="L263" s="53"/>
      <c r="M263" s="53"/>
    </row>
    <row r="264" spans="3:13">
      <c r="C264" s="53"/>
      <c r="D264" s="53"/>
      <c r="E264" s="53"/>
      <c r="F264" s="53"/>
      <c r="G264" s="53"/>
      <c r="H264" s="53"/>
      <c r="I264" s="53"/>
      <c r="J264" s="53"/>
      <c r="K264" s="53"/>
      <c r="L264" s="53"/>
      <c r="M264" s="53"/>
    </row>
    <row r="265" spans="3:13">
      <c r="C265" s="53"/>
      <c r="D265" s="53"/>
      <c r="E265" s="53"/>
      <c r="F265" s="53"/>
      <c r="G265" s="53"/>
      <c r="H265" s="53"/>
      <c r="I265" s="53"/>
      <c r="J265" s="53"/>
      <c r="K265" s="53"/>
      <c r="L265" s="53"/>
      <c r="M265" s="53"/>
    </row>
    <row r="266" spans="3:13">
      <c r="C266" s="53"/>
      <c r="D266" s="53"/>
      <c r="E266" s="53"/>
      <c r="F266" s="53"/>
      <c r="G266" s="53"/>
      <c r="H266" s="53"/>
      <c r="I266" s="53"/>
      <c r="J266" s="53"/>
      <c r="K266" s="53"/>
      <c r="L266" s="53"/>
      <c r="M266" s="53"/>
    </row>
    <row r="267" spans="3:13">
      <c r="C267" s="53"/>
      <c r="D267" s="53"/>
      <c r="E267" s="53"/>
      <c r="F267" s="53"/>
      <c r="G267" s="53"/>
      <c r="H267" s="53"/>
      <c r="I267" s="53"/>
      <c r="J267" s="53"/>
      <c r="K267" s="53"/>
      <c r="L267" s="53"/>
      <c r="M267" s="53"/>
    </row>
    <row r="268" spans="3:13">
      <c r="C268" s="53"/>
      <c r="D268" s="53"/>
      <c r="E268" s="53"/>
      <c r="F268" s="53"/>
      <c r="G268" s="53"/>
      <c r="H268" s="53"/>
      <c r="I268" s="53"/>
      <c r="J268" s="53"/>
      <c r="K268" s="53"/>
      <c r="L268" s="53"/>
      <c r="M268" s="53"/>
    </row>
    <row r="269" spans="3:13">
      <c r="C269" s="53"/>
      <c r="D269" s="53"/>
      <c r="E269" s="53"/>
      <c r="F269" s="53"/>
      <c r="G269" s="53"/>
      <c r="H269" s="53"/>
      <c r="I269" s="53"/>
      <c r="J269" s="53"/>
      <c r="K269" s="53"/>
      <c r="L269" s="53"/>
      <c r="M269" s="53"/>
    </row>
    <row r="270" spans="3:13">
      <c r="C270" s="53"/>
      <c r="D270" s="53"/>
      <c r="E270" s="53"/>
      <c r="F270" s="53"/>
      <c r="G270" s="53"/>
      <c r="H270" s="53"/>
      <c r="I270" s="53"/>
      <c r="J270" s="53"/>
      <c r="K270" s="53"/>
      <c r="L270" s="53"/>
      <c r="M270" s="53"/>
    </row>
    <row r="271" spans="3:13">
      <c r="C271" s="53"/>
      <c r="D271" s="53"/>
      <c r="E271" s="53"/>
      <c r="F271" s="53"/>
      <c r="G271" s="53"/>
      <c r="H271" s="53"/>
      <c r="I271" s="53"/>
      <c r="J271" s="53"/>
      <c r="K271" s="53"/>
      <c r="L271" s="53"/>
      <c r="M271" s="53"/>
    </row>
    <row r="272" spans="3:13">
      <c r="C272" s="53"/>
      <c r="D272" s="53"/>
      <c r="E272" s="53"/>
      <c r="F272" s="53"/>
      <c r="G272" s="53"/>
      <c r="H272" s="53"/>
      <c r="I272" s="53"/>
      <c r="J272" s="53"/>
      <c r="K272" s="53"/>
      <c r="L272" s="53"/>
      <c r="M272" s="53"/>
    </row>
    <row r="273" spans="3:13">
      <c r="C273" s="53"/>
      <c r="D273" s="53"/>
      <c r="E273" s="53"/>
      <c r="F273" s="53"/>
      <c r="G273" s="53"/>
      <c r="H273" s="53"/>
      <c r="I273" s="53"/>
      <c r="J273" s="53"/>
      <c r="K273" s="53"/>
      <c r="L273" s="53"/>
      <c r="M273" s="53"/>
    </row>
    <row r="274" spans="3:13">
      <c r="C274" s="53"/>
      <c r="D274" s="53"/>
      <c r="E274" s="53"/>
      <c r="F274" s="53"/>
      <c r="G274" s="53"/>
      <c r="H274" s="53"/>
      <c r="I274" s="53"/>
      <c r="J274" s="53"/>
      <c r="K274" s="53"/>
      <c r="L274" s="53"/>
      <c r="M274" s="53"/>
    </row>
    <row r="275" spans="3:13">
      <c r="C275" s="53"/>
      <c r="D275" s="53"/>
      <c r="E275" s="53"/>
      <c r="F275" s="53"/>
      <c r="G275" s="53"/>
      <c r="H275" s="53"/>
      <c r="I275" s="53"/>
      <c r="J275" s="53"/>
      <c r="K275" s="53"/>
      <c r="L275" s="53"/>
      <c r="M275" s="53"/>
    </row>
    <row r="276" spans="3:13">
      <c r="C276" s="53"/>
      <c r="D276" s="53"/>
      <c r="E276" s="53"/>
      <c r="F276" s="53"/>
      <c r="G276" s="53"/>
      <c r="H276" s="53"/>
      <c r="I276" s="53"/>
      <c r="J276" s="53"/>
      <c r="K276" s="53"/>
      <c r="L276" s="53"/>
      <c r="M276" s="53"/>
    </row>
    <row r="277" spans="3:13">
      <c r="C277" s="53"/>
      <c r="D277" s="53"/>
      <c r="E277" s="53"/>
      <c r="F277" s="53"/>
      <c r="G277" s="53"/>
      <c r="H277" s="53"/>
      <c r="I277" s="53"/>
      <c r="J277" s="53"/>
      <c r="K277" s="53"/>
      <c r="L277" s="53"/>
      <c r="M277" s="53"/>
    </row>
    <row r="278" spans="3:13">
      <c r="C278" s="53"/>
      <c r="D278" s="53"/>
      <c r="E278" s="53"/>
      <c r="F278" s="53"/>
      <c r="G278" s="53"/>
      <c r="H278" s="53"/>
      <c r="I278" s="53"/>
      <c r="J278" s="53"/>
      <c r="K278" s="53"/>
      <c r="L278" s="53"/>
      <c r="M278" s="53"/>
    </row>
    <row r="279" spans="3:13">
      <c r="C279" s="53"/>
      <c r="D279" s="53"/>
      <c r="E279" s="53"/>
      <c r="F279" s="53"/>
      <c r="G279" s="53"/>
      <c r="H279" s="53"/>
      <c r="I279" s="53"/>
      <c r="J279" s="53"/>
      <c r="K279" s="53"/>
      <c r="L279" s="53"/>
      <c r="M279" s="53"/>
    </row>
    <row r="280" spans="3:13">
      <c r="C280" s="53"/>
      <c r="D280" s="53"/>
      <c r="E280" s="53"/>
      <c r="F280" s="53"/>
      <c r="G280" s="53"/>
      <c r="H280" s="53"/>
      <c r="I280" s="53"/>
      <c r="J280" s="53"/>
      <c r="K280" s="53"/>
      <c r="L280" s="53"/>
      <c r="M280" s="53"/>
    </row>
    <row r="281" spans="3:13">
      <c r="C281" s="53"/>
      <c r="D281" s="53"/>
      <c r="E281" s="53"/>
      <c r="F281" s="53"/>
      <c r="G281" s="53"/>
      <c r="H281" s="53"/>
      <c r="I281" s="53"/>
      <c r="J281" s="53"/>
      <c r="K281" s="53"/>
      <c r="L281" s="53"/>
      <c r="M281" s="53"/>
    </row>
    <row r="282" spans="3:13">
      <c r="C282" s="53"/>
      <c r="D282" s="53"/>
      <c r="E282" s="53"/>
      <c r="F282" s="53"/>
      <c r="G282" s="53"/>
      <c r="H282" s="53"/>
      <c r="I282" s="53"/>
      <c r="J282" s="53"/>
      <c r="K282" s="53"/>
      <c r="L282" s="53"/>
      <c r="M282" s="53"/>
    </row>
    <row r="283" spans="3:13">
      <c r="C283" s="53"/>
      <c r="D283" s="53"/>
      <c r="E283" s="53"/>
      <c r="F283" s="53"/>
      <c r="G283" s="53"/>
      <c r="H283" s="53"/>
      <c r="I283" s="53"/>
      <c r="J283" s="53"/>
      <c r="K283" s="53"/>
      <c r="L283" s="53"/>
      <c r="M283" s="53"/>
    </row>
    <row r="284" spans="3:13">
      <c r="C284" s="53"/>
      <c r="D284" s="53"/>
      <c r="E284" s="53"/>
      <c r="F284" s="53"/>
      <c r="G284" s="53"/>
      <c r="H284" s="53"/>
      <c r="I284" s="53"/>
      <c r="J284" s="53"/>
      <c r="K284" s="53"/>
      <c r="L284" s="53"/>
      <c r="M284" s="53"/>
    </row>
    <row r="285" spans="3:13">
      <c r="C285" s="53"/>
      <c r="D285" s="53"/>
      <c r="E285" s="53"/>
      <c r="F285" s="53"/>
      <c r="G285" s="53"/>
      <c r="H285" s="53"/>
      <c r="I285" s="53"/>
      <c r="J285" s="53"/>
      <c r="K285" s="53"/>
      <c r="L285" s="53"/>
      <c r="M285" s="53"/>
    </row>
    <row r="286" spans="3:13">
      <c r="C286" s="53"/>
      <c r="D286" s="53"/>
      <c r="E286" s="53"/>
      <c r="F286" s="53"/>
      <c r="G286" s="53"/>
      <c r="H286" s="53"/>
      <c r="I286" s="53"/>
      <c r="J286" s="53"/>
      <c r="K286" s="53"/>
      <c r="L286" s="53"/>
      <c r="M286" s="53"/>
    </row>
    <row r="287" spans="3:13">
      <c r="C287" s="53"/>
      <c r="D287" s="53"/>
      <c r="E287" s="53"/>
      <c r="F287" s="53"/>
      <c r="G287" s="53"/>
      <c r="H287" s="53"/>
      <c r="I287" s="53"/>
      <c r="J287" s="53"/>
      <c r="K287" s="53"/>
      <c r="L287" s="53"/>
      <c r="M287" s="53"/>
    </row>
    <row r="288" spans="3:13">
      <c r="C288" s="53"/>
      <c r="D288" s="53"/>
      <c r="E288" s="53"/>
      <c r="F288" s="53"/>
      <c r="G288" s="53"/>
      <c r="H288" s="53"/>
      <c r="I288" s="53"/>
      <c r="J288" s="53"/>
      <c r="K288" s="53"/>
      <c r="L288" s="53"/>
      <c r="M288" s="53"/>
    </row>
    <row r="289" spans="3:13">
      <c r="C289" s="53"/>
      <c r="D289" s="53"/>
      <c r="E289" s="53"/>
      <c r="F289" s="53"/>
      <c r="G289" s="53"/>
      <c r="H289" s="53"/>
      <c r="I289" s="53"/>
      <c r="J289" s="53"/>
      <c r="K289" s="53"/>
      <c r="L289" s="53"/>
      <c r="M289" s="53"/>
    </row>
    <row r="290" spans="3:13">
      <c r="C290" s="53"/>
      <c r="D290" s="53"/>
      <c r="E290" s="53"/>
      <c r="F290" s="53"/>
      <c r="G290" s="53"/>
      <c r="H290" s="53"/>
      <c r="I290" s="53"/>
      <c r="J290" s="53"/>
      <c r="K290" s="53"/>
      <c r="L290" s="53"/>
      <c r="M290" s="53"/>
    </row>
    <row r="291" spans="3:13">
      <c r="C291" s="53"/>
      <c r="D291" s="53"/>
      <c r="E291" s="53"/>
      <c r="F291" s="53"/>
      <c r="G291" s="53"/>
      <c r="H291" s="53"/>
      <c r="I291" s="53"/>
      <c r="J291" s="53"/>
      <c r="K291" s="53"/>
      <c r="L291" s="53"/>
      <c r="M291" s="53"/>
    </row>
    <row r="292" spans="3:13">
      <c r="C292" s="53"/>
      <c r="D292" s="53"/>
      <c r="E292" s="53"/>
      <c r="F292" s="53"/>
      <c r="G292" s="53"/>
      <c r="H292" s="53"/>
      <c r="I292" s="53"/>
      <c r="J292" s="53"/>
      <c r="K292" s="53"/>
      <c r="L292" s="53"/>
      <c r="M292" s="53"/>
    </row>
    <row r="293" spans="3:13">
      <c r="C293" s="53"/>
      <c r="D293" s="53"/>
      <c r="E293" s="53"/>
      <c r="F293" s="53"/>
      <c r="G293" s="53"/>
      <c r="H293" s="53"/>
      <c r="I293" s="53"/>
      <c r="J293" s="53"/>
      <c r="K293" s="53"/>
      <c r="L293" s="53"/>
      <c r="M293" s="53"/>
    </row>
    <row r="294" spans="3:13">
      <c r="C294" s="53"/>
      <c r="D294" s="53"/>
      <c r="E294" s="53"/>
      <c r="F294" s="53"/>
      <c r="G294" s="53"/>
      <c r="H294" s="53"/>
      <c r="I294" s="53"/>
      <c r="J294" s="53"/>
      <c r="K294" s="53"/>
      <c r="L294" s="53"/>
      <c r="M294" s="53"/>
    </row>
    <row r="295" spans="3:13">
      <c r="C295" s="53"/>
      <c r="D295" s="53"/>
      <c r="E295" s="53"/>
      <c r="F295" s="53"/>
      <c r="G295" s="53"/>
      <c r="H295" s="53"/>
      <c r="I295" s="53"/>
      <c r="J295" s="53"/>
      <c r="K295" s="53"/>
      <c r="L295" s="53"/>
      <c r="M295" s="53"/>
    </row>
    <row r="296" spans="3:13">
      <c r="C296" s="53"/>
      <c r="D296" s="53"/>
      <c r="E296" s="53"/>
      <c r="F296" s="53"/>
      <c r="G296" s="53"/>
      <c r="H296" s="53"/>
      <c r="I296" s="53"/>
      <c r="J296" s="53"/>
      <c r="K296" s="53"/>
      <c r="L296" s="53"/>
      <c r="M296" s="53"/>
    </row>
    <row r="297" spans="3:13">
      <c r="C297" s="53"/>
      <c r="D297" s="53"/>
      <c r="E297" s="53"/>
      <c r="F297" s="53"/>
      <c r="G297" s="53"/>
      <c r="H297" s="53"/>
      <c r="I297" s="53"/>
      <c r="J297" s="53"/>
      <c r="K297" s="53"/>
      <c r="L297" s="53"/>
      <c r="M297" s="53"/>
    </row>
    <row r="298" spans="3:13">
      <c r="C298" s="53"/>
      <c r="D298" s="53"/>
      <c r="E298" s="53"/>
      <c r="F298" s="53"/>
      <c r="G298" s="53"/>
      <c r="H298" s="53"/>
      <c r="I298" s="53"/>
      <c r="J298" s="53"/>
      <c r="K298" s="53"/>
      <c r="L298" s="53"/>
      <c r="M298" s="53"/>
    </row>
    <row r="299" spans="3:13">
      <c r="C299" s="53"/>
      <c r="D299" s="53"/>
      <c r="E299" s="53"/>
      <c r="F299" s="53"/>
      <c r="G299" s="53"/>
      <c r="H299" s="53"/>
      <c r="I299" s="53"/>
      <c r="J299" s="53"/>
      <c r="K299" s="53"/>
      <c r="L299" s="53"/>
      <c r="M299" s="53"/>
    </row>
    <row r="300" spans="3:13">
      <c r="C300" s="53"/>
      <c r="D300" s="53"/>
      <c r="E300" s="53"/>
      <c r="F300" s="53"/>
      <c r="G300" s="53"/>
      <c r="H300" s="53"/>
      <c r="I300" s="53"/>
      <c r="J300" s="53"/>
      <c r="K300" s="53"/>
      <c r="L300" s="53"/>
      <c r="M300" s="53"/>
    </row>
    <row r="301" spans="3:13">
      <c r="C301" s="53"/>
      <c r="D301" s="53"/>
      <c r="E301" s="53"/>
      <c r="F301" s="53"/>
      <c r="G301" s="53"/>
      <c r="H301" s="53"/>
      <c r="I301" s="53"/>
      <c r="J301" s="53"/>
      <c r="K301" s="53"/>
      <c r="L301" s="53"/>
      <c r="M301" s="53"/>
    </row>
    <row r="302" spans="3:13">
      <c r="C302" s="53"/>
      <c r="D302" s="53"/>
      <c r="E302" s="53"/>
      <c r="F302" s="53"/>
      <c r="G302" s="53"/>
      <c r="H302" s="53"/>
      <c r="I302" s="53"/>
      <c r="J302" s="53"/>
      <c r="K302" s="53"/>
      <c r="L302" s="53"/>
      <c r="M302" s="53"/>
    </row>
    <row r="303" spans="3:13">
      <c r="C303" s="53"/>
      <c r="D303" s="53"/>
      <c r="E303" s="53"/>
      <c r="F303" s="53"/>
      <c r="G303" s="53"/>
      <c r="H303" s="53"/>
      <c r="I303" s="53"/>
      <c r="J303" s="53"/>
      <c r="K303" s="53"/>
      <c r="L303" s="53"/>
      <c r="M303" s="53"/>
    </row>
    <row r="304" spans="3:13">
      <c r="C304" s="53"/>
      <c r="D304" s="53"/>
      <c r="E304" s="53"/>
      <c r="F304" s="53"/>
      <c r="G304" s="53"/>
      <c r="H304" s="53"/>
      <c r="I304" s="53"/>
      <c r="J304" s="53"/>
      <c r="K304" s="53"/>
      <c r="L304" s="53"/>
      <c r="M304" s="53"/>
    </row>
    <row r="305" spans="3:13">
      <c r="C305" s="53"/>
      <c r="D305" s="53"/>
      <c r="E305" s="53"/>
      <c r="F305" s="53"/>
      <c r="G305" s="53"/>
      <c r="H305" s="53"/>
      <c r="I305" s="53"/>
      <c r="J305" s="53"/>
      <c r="K305" s="53"/>
      <c r="L305" s="53"/>
      <c r="M305" s="53"/>
    </row>
    <row r="306" spans="3:13">
      <c r="C306" s="53"/>
      <c r="D306" s="53"/>
      <c r="E306" s="53"/>
      <c r="F306" s="53"/>
      <c r="G306" s="53"/>
      <c r="H306" s="53"/>
      <c r="I306" s="53"/>
      <c r="J306" s="53"/>
      <c r="K306" s="53"/>
      <c r="L306" s="53"/>
      <c r="M306" s="53"/>
    </row>
    <row r="307" spans="3:13">
      <c r="C307" s="53"/>
      <c r="D307" s="53"/>
      <c r="E307" s="53"/>
      <c r="F307" s="53"/>
      <c r="G307" s="53"/>
      <c r="H307" s="53"/>
      <c r="I307" s="53"/>
      <c r="J307" s="53"/>
      <c r="K307" s="53"/>
      <c r="L307" s="53"/>
      <c r="M307" s="53"/>
    </row>
    <row r="308" spans="3:13">
      <c r="C308" s="53"/>
      <c r="D308" s="53"/>
      <c r="E308" s="53"/>
      <c r="F308" s="53"/>
      <c r="G308" s="53"/>
      <c r="H308" s="53"/>
      <c r="I308" s="53"/>
      <c r="J308" s="53"/>
      <c r="K308" s="53"/>
      <c r="L308" s="53"/>
      <c r="M308" s="53"/>
    </row>
    <row r="309" spans="3:13">
      <c r="C309" s="53"/>
      <c r="D309" s="53"/>
      <c r="E309" s="53"/>
      <c r="F309" s="53"/>
      <c r="G309" s="53"/>
      <c r="H309" s="53"/>
      <c r="I309" s="53"/>
      <c r="J309" s="53"/>
      <c r="K309" s="53"/>
      <c r="L309" s="53"/>
      <c r="M309" s="53"/>
    </row>
    <row r="310" spans="3:13">
      <c r="C310" s="53"/>
      <c r="D310" s="53"/>
      <c r="E310" s="53"/>
      <c r="F310" s="53"/>
      <c r="G310" s="53"/>
      <c r="H310" s="53"/>
      <c r="I310" s="53"/>
      <c r="J310" s="53"/>
      <c r="K310" s="53"/>
      <c r="L310" s="53"/>
      <c r="M310" s="53"/>
    </row>
    <row r="311" spans="3:13">
      <c r="C311" s="53"/>
      <c r="D311" s="53"/>
      <c r="E311" s="53"/>
      <c r="F311" s="53"/>
      <c r="G311" s="53"/>
      <c r="H311" s="53"/>
      <c r="I311" s="53"/>
      <c r="J311" s="53"/>
      <c r="K311" s="53"/>
      <c r="L311" s="53"/>
      <c r="M311" s="53"/>
    </row>
    <row r="312" spans="3:13">
      <c r="C312" s="53"/>
      <c r="D312" s="53"/>
      <c r="E312" s="53"/>
      <c r="F312" s="53"/>
      <c r="G312" s="53"/>
      <c r="H312" s="53"/>
      <c r="I312" s="53"/>
      <c r="J312" s="53"/>
      <c r="K312" s="53"/>
      <c r="L312" s="53"/>
      <c r="M312" s="53"/>
    </row>
    <row r="313" spans="3:13">
      <c r="C313" s="53"/>
      <c r="D313" s="53"/>
      <c r="E313" s="53"/>
      <c r="F313" s="53"/>
      <c r="G313" s="53"/>
      <c r="H313" s="53"/>
      <c r="I313" s="53"/>
      <c r="J313" s="53"/>
      <c r="K313" s="53"/>
      <c r="L313" s="53"/>
      <c r="M313" s="53"/>
    </row>
    <row r="314" spans="3:13">
      <c r="C314" s="53"/>
      <c r="D314" s="53"/>
      <c r="E314" s="53"/>
      <c r="F314" s="53"/>
      <c r="G314" s="53"/>
      <c r="H314" s="53"/>
      <c r="I314" s="53"/>
      <c r="J314" s="53"/>
      <c r="K314" s="53"/>
      <c r="L314" s="53"/>
      <c r="M314" s="53"/>
    </row>
    <row r="315" spans="3:13">
      <c r="C315" s="53"/>
      <c r="D315" s="53"/>
      <c r="E315" s="53"/>
      <c r="F315" s="53"/>
      <c r="G315" s="53"/>
      <c r="H315" s="53"/>
      <c r="I315" s="53"/>
      <c r="J315" s="53"/>
      <c r="K315" s="53"/>
      <c r="L315" s="53"/>
      <c r="M315" s="53"/>
    </row>
    <row r="316" spans="3:13">
      <c r="C316" s="53"/>
      <c r="D316" s="53"/>
      <c r="E316" s="53"/>
      <c r="F316" s="53"/>
      <c r="G316" s="53"/>
      <c r="H316" s="53"/>
      <c r="I316" s="53"/>
      <c r="J316" s="53"/>
      <c r="K316" s="53"/>
      <c r="L316" s="53"/>
      <c r="M316" s="53"/>
    </row>
    <row r="317" spans="3:13">
      <c r="C317" s="53"/>
      <c r="D317" s="53"/>
      <c r="E317" s="53"/>
      <c r="F317" s="53"/>
      <c r="G317" s="53"/>
      <c r="H317" s="53"/>
      <c r="I317" s="53"/>
      <c r="J317" s="53"/>
      <c r="K317" s="53"/>
      <c r="L317" s="53"/>
      <c r="M317" s="53"/>
    </row>
    <row r="318" spans="3:13">
      <c r="C318" s="53"/>
      <c r="D318" s="53"/>
      <c r="E318" s="53"/>
      <c r="F318" s="53"/>
      <c r="G318" s="53"/>
      <c r="H318" s="53"/>
      <c r="I318" s="53"/>
      <c r="J318" s="53"/>
      <c r="K318" s="53"/>
      <c r="L318" s="53"/>
      <c r="M318" s="53"/>
    </row>
    <row r="319" spans="3:13">
      <c r="C319" s="53"/>
      <c r="D319" s="53"/>
      <c r="E319" s="53"/>
      <c r="F319" s="53"/>
      <c r="G319" s="53"/>
      <c r="H319" s="53"/>
      <c r="I319" s="53"/>
      <c r="J319" s="53"/>
      <c r="K319" s="53"/>
      <c r="L319" s="53"/>
      <c r="M319" s="53"/>
    </row>
    <row r="320" spans="3:13">
      <c r="C320" s="53"/>
      <c r="D320" s="53"/>
      <c r="E320" s="53"/>
      <c r="F320" s="53"/>
      <c r="G320" s="53"/>
      <c r="H320" s="53"/>
      <c r="I320" s="53"/>
      <c r="J320" s="53"/>
      <c r="K320" s="53"/>
      <c r="L320" s="53"/>
      <c r="M320" s="53"/>
    </row>
    <row r="321" spans="3:13">
      <c r="C321" s="53"/>
      <c r="D321" s="53"/>
      <c r="E321" s="53"/>
      <c r="F321" s="53"/>
      <c r="G321" s="53"/>
      <c r="H321" s="53"/>
      <c r="I321" s="53"/>
      <c r="J321" s="53"/>
      <c r="K321" s="53"/>
      <c r="L321" s="53"/>
      <c r="M321" s="53"/>
    </row>
    <row r="322" spans="3:13">
      <c r="C322" s="53"/>
      <c r="D322" s="53"/>
      <c r="E322" s="53"/>
      <c r="F322" s="53"/>
      <c r="G322" s="53"/>
      <c r="H322" s="53"/>
      <c r="I322" s="53"/>
      <c r="J322" s="53"/>
      <c r="K322" s="53"/>
      <c r="L322" s="53"/>
      <c r="M322" s="53"/>
    </row>
    <row r="323" spans="3:13">
      <c r="C323" s="53"/>
      <c r="D323" s="53"/>
      <c r="E323" s="53"/>
      <c r="F323" s="53"/>
      <c r="G323" s="53"/>
      <c r="H323" s="53"/>
      <c r="I323" s="53"/>
      <c r="J323" s="53"/>
      <c r="K323" s="53"/>
      <c r="L323" s="53"/>
      <c r="M323" s="53"/>
    </row>
    <row r="324" spans="3:13">
      <c r="C324" s="53"/>
      <c r="D324" s="53"/>
      <c r="E324" s="53"/>
      <c r="F324" s="53"/>
      <c r="G324" s="53"/>
      <c r="H324" s="53"/>
      <c r="I324" s="53"/>
      <c r="J324" s="53"/>
      <c r="K324" s="53"/>
      <c r="L324" s="53"/>
      <c r="M324" s="53"/>
    </row>
    <row r="325" spans="3:13">
      <c r="C325" s="53"/>
      <c r="D325" s="53"/>
      <c r="E325" s="53"/>
      <c r="F325" s="53"/>
      <c r="G325" s="53"/>
      <c r="H325" s="53"/>
      <c r="I325" s="53"/>
      <c r="J325" s="53"/>
      <c r="K325" s="53"/>
      <c r="L325" s="53"/>
      <c r="M325" s="53"/>
    </row>
    <row r="326" spans="3:13">
      <c r="C326" s="53"/>
      <c r="D326" s="53"/>
      <c r="E326" s="53"/>
      <c r="F326" s="53"/>
      <c r="G326" s="53"/>
      <c r="H326" s="53"/>
      <c r="I326" s="53"/>
      <c r="J326" s="53"/>
      <c r="K326" s="53"/>
      <c r="L326" s="53"/>
      <c r="M326" s="53"/>
    </row>
    <row r="327" spans="3:13">
      <c r="C327" s="53"/>
      <c r="D327" s="53"/>
      <c r="E327" s="53"/>
      <c r="F327" s="53"/>
      <c r="G327" s="53"/>
      <c r="H327" s="53"/>
      <c r="I327" s="53"/>
      <c r="J327" s="53"/>
      <c r="K327" s="53"/>
      <c r="L327" s="53"/>
      <c r="M327" s="53"/>
    </row>
    <row r="328" spans="3:13">
      <c r="C328" s="53"/>
      <c r="D328" s="53"/>
      <c r="E328" s="53"/>
      <c r="F328" s="53"/>
      <c r="G328" s="53"/>
      <c r="H328" s="53"/>
      <c r="I328" s="53"/>
      <c r="J328" s="53"/>
      <c r="K328" s="53"/>
      <c r="L328" s="53"/>
      <c r="M328" s="53"/>
    </row>
    <row r="329" spans="3:13">
      <c r="C329" s="53"/>
      <c r="D329" s="53"/>
      <c r="E329" s="53"/>
      <c r="F329" s="53"/>
      <c r="G329" s="53"/>
      <c r="H329" s="53"/>
      <c r="I329" s="53"/>
      <c r="J329" s="53"/>
      <c r="K329" s="53"/>
      <c r="L329" s="53"/>
      <c r="M329" s="53"/>
    </row>
    <row r="330" spans="3:13">
      <c r="C330" s="53"/>
      <c r="D330" s="53"/>
      <c r="E330" s="53"/>
      <c r="F330" s="53"/>
      <c r="G330" s="53"/>
      <c r="H330" s="53"/>
      <c r="I330" s="53"/>
      <c r="J330" s="53"/>
      <c r="K330" s="53"/>
      <c r="L330" s="53"/>
      <c r="M330" s="53"/>
    </row>
    <row r="331" spans="3:13">
      <c r="C331" s="53"/>
      <c r="D331" s="53"/>
      <c r="E331" s="53"/>
      <c r="F331" s="53"/>
      <c r="G331" s="53"/>
      <c r="H331" s="53"/>
      <c r="I331" s="53"/>
      <c r="J331" s="53"/>
      <c r="K331" s="53"/>
      <c r="L331" s="53"/>
      <c r="M331" s="53"/>
    </row>
    <row r="332" spans="3:13">
      <c r="C332" s="53"/>
      <c r="D332" s="53"/>
      <c r="E332" s="53"/>
      <c r="F332" s="53"/>
      <c r="G332" s="53"/>
      <c r="H332" s="53"/>
      <c r="I332" s="53"/>
      <c r="J332" s="53"/>
      <c r="K332" s="53"/>
      <c r="L332" s="53"/>
      <c r="M332" s="53"/>
    </row>
    <row r="333" spans="3:13"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</row>
    <row r="334" spans="3:13">
      <c r="C334" s="53"/>
      <c r="D334" s="53"/>
      <c r="E334" s="53"/>
      <c r="F334" s="53"/>
      <c r="G334" s="53"/>
      <c r="H334" s="53"/>
      <c r="I334" s="53"/>
      <c r="J334" s="53"/>
      <c r="K334" s="53"/>
      <c r="L334" s="53"/>
      <c r="M334" s="53"/>
    </row>
    <row r="335" spans="3:13">
      <c r="C335" s="53"/>
      <c r="D335" s="53"/>
      <c r="E335" s="53"/>
      <c r="F335" s="53"/>
      <c r="G335" s="53"/>
      <c r="H335" s="53"/>
      <c r="I335" s="53"/>
      <c r="J335" s="53"/>
      <c r="K335" s="53"/>
      <c r="L335" s="53"/>
      <c r="M335" s="53"/>
    </row>
    <row r="336" spans="3:13">
      <c r="C336" s="53"/>
      <c r="D336" s="53"/>
      <c r="E336" s="53"/>
      <c r="F336" s="53"/>
      <c r="G336" s="53"/>
      <c r="H336" s="53"/>
      <c r="I336" s="53"/>
      <c r="J336" s="53"/>
      <c r="K336" s="53"/>
      <c r="L336" s="53"/>
      <c r="M336" s="53"/>
    </row>
    <row r="337" spans="3:13">
      <c r="C337" s="53"/>
      <c r="D337" s="53"/>
      <c r="E337" s="53"/>
      <c r="F337" s="53"/>
      <c r="G337" s="53"/>
      <c r="H337" s="53"/>
      <c r="I337" s="53"/>
      <c r="J337" s="53"/>
      <c r="K337" s="53"/>
      <c r="L337" s="53"/>
      <c r="M337" s="53"/>
    </row>
    <row r="338" spans="3:13">
      <c r="C338" s="53"/>
      <c r="D338" s="53"/>
      <c r="E338" s="53"/>
      <c r="F338" s="53"/>
      <c r="G338" s="53"/>
      <c r="H338" s="53"/>
      <c r="I338" s="53"/>
      <c r="J338" s="53"/>
      <c r="K338" s="53"/>
      <c r="L338" s="53"/>
      <c r="M338" s="53"/>
    </row>
    <row r="339" spans="3:13">
      <c r="C339" s="53"/>
      <c r="D339" s="53"/>
      <c r="E339" s="53"/>
      <c r="F339" s="53"/>
      <c r="G339" s="53"/>
      <c r="H339" s="53"/>
      <c r="I339" s="53"/>
      <c r="J339" s="53"/>
      <c r="K339" s="53"/>
      <c r="L339" s="53"/>
      <c r="M339" s="53"/>
    </row>
    <row r="340" spans="3:13">
      <c r="C340" s="53"/>
      <c r="D340" s="53"/>
      <c r="E340" s="53"/>
      <c r="F340" s="53"/>
      <c r="G340" s="53"/>
      <c r="H340" s="53"/>
      <c r="I340" s="53"/>
      <c r="J340" s="53"/>
      <c r="K340" s="53"/>
      <c r="L340" s="53"/>
      <c r="M340" s="53"/>
    </row>
    <row r="341" spans="3:13">
      <c r="C341" s="53"/>
      <c r="D341" s="53"/>
      <c r="E341" s="53"/>
      <c r="F341" s="53"/>
      <c r="G341" s="53"/>
      <c r="H341" s="53"/>
      <c r="I341" s="53"/>
      <c r="J341" s="53"/>
      <c r="K341" s="53"/>
      <c r="L341" s="53"/>
      <c r="M341" s="53"/>
    </row>
    <row r="342" spans="3:13">
      <c r="C342" s="53"/>
      <c r="D342" s="53"/>
      <c r="E342" s="53"/>
      <c r="F342" s="53"/>
      <c r="G342" s="53"/>
      <c r="H342" s="53"/>
      <c r="I342" s="53"/>
      <c r="J342" s="53"/>
      <c r="K342" s="53"/>
      <c r="L342" s="53"/>
      <c r="M342" s="53"/>
    </row>
    <row r="343" spans="3:13">
      <c r="C343" s="53"/>
      <c r="D343" s="53"/>
      <c r="E343" s="53"/>
      <c r="F343" s="53"/>
      <c r="G343" s="53"/>
      <c r="H343" s="53"/>
      <c r="I343" s="53"/>
      <c r="J343" s="53"/>
      <c r="K343" s="53"/>
      <c r="L343" s="53"/>
      <c r="M343" s="53"/>
    </row>
    <row r="344" spans="3:13">
      <c r="C344" s="53"/>
      <c r="D344" s="53"/>
      <c r="E344" s="53"/>
      <c r="F344" s="53"/>
      <c r="G344" s="53"/>
      <c r="H344" s="53"/>
      <c r="I344" s="53"/>
      <c r="J344" s="53"/>
      <c r="K344" s="53"/>
      <c r="L344" s="53"/>
      <c r="M344" s="53"/>
    </row>
    <row r="345" spans="3:13">
      <c r="C345" s="53"/>
      <c r="D345" s="53"/>
      <c r="E345" s="53"/>
      <c r="F345" s="53"/>
      <c r="G345" s="53"/>
      <c r="H345" s="53"/>
      <c r="I345" s="53"/>
      <c r="J345" s="53"/>
      <c r="K345" s="53"/>
      <c r="L345" s="53"/>
      <c r="M345" s="53"/>
    </row>
    <row r="346" spans="3:13">
      <c r="C346" s="53"/>
      <c r="D346" s="53"/>
      <c r="E346" s="53"/>
      <c r="F346" s="53"/>
      <c r="G346" s="53"/>
      <c r="H346" s="53"/>
      <c r="I346" s="53"/>
      <c r="J346" s="53"/>
      <c r="K346" s="53"/>
      <c r="L346" s="53"/>
      <c r="M346" s="53"/>
    </row>
    <row r="347" spans="3:13">
      <c r="C347" s="53"/>
      <c r="D347" s="53"/>
      <c r="E347" s="53"/>
      <c r="F347" s="53"/>
      <c r="G347" s="53"/>
      <c r="H347" s="53"/>
      <c r="I347" s="53"/>
      <c r="J347" s="53"/>
      <c r="K347" s="53"/>
      <c r="L347" s="53"/>
      <c r="M347" s="53"/>
    </row>
    <row r="348" spans="3:13">
      <c r="C348" s="53"/>
      <c r="D348" s="53"/>
      <c r="E348" s="53"/>
      <c r="F348" s="53"/>
      <c r="G348" s="53"/>
      <c r="H348" s="53"/>
      <c r="I348" s="53"/>
      <c r="J348" s="53"/>
      <c r="K348" s="53"/>
      <c r="L348" s="53"/>
      <c r="M348" s="53"/>
    </row>
    <row r="349" spans="3:13">
      <c r="C349" s="53"/>
      <c r="D349" s="53"/>
      <c r="E349" s="53"/>
      <c r="F349" s="53"/>
      <c r="G349" s="53"/>
      <c r="H349" s="53"/>
      <c r="I349" s="53"/>
      <c r="J349" s="53"/>
      <c r="K349" s="53"/>
      <c r="L349" s="53"/>
      <c r="M349" s="53"/>
    </row>
    <row r="350" spans="3:13">
      <c r="C350" s="53"/>
      <c r="D350" s="53"/>
      <c r="E350" s="53"/>
      <c r="F350" s="53"/>
      <c r="G350" s="53"/>
      <c r="H350" s="53"/>
      <c r="I350" s="53"/>
      <c r="J350" s="53"/>
      <c r="K350" s="53"/>
      <c r="L350" s="53"/>
      <c r="M350" s="53"/>
    </row>
    <row r="351" spans="3:13">
      <c r="C351" s="53"/>
      <c r="D351" s="53"/>
      <c r="E351" s="53"/>
      <c r="F351" s="53"/>
      <c r="G351" s="53"/>
      <c r="H351" s="53"/>
      <c r="I351" s="53"/>
      <c r="J351" s="53"/>
      <c r="K351" s="53"/>
      <c r="L351" s="53"/>
      <c r="M351" s="53"/>
    </row>
    <row r="352" spans="3:13">
      <c r="C352" s="53"/>
      <c r="D352" s="53"/>
      <c r="E352" s="53"/>
      <c r="F352" s="53"/>
      <c r="G352" s="53"/>
      <c r="H352" s="53"/>
      <c r="I352" s="53"/>
      <c r="J352" s="53"/>
      <c r="K352" s="53"/>
      <c r="L352" s="53"/>
      <c r="M352" s="53"/>
    </row>
    <row r="353" spans="3:13">
      <c r="C353" s="53"/>
      <c r="D353" s="53"/>
      <c r="E353" s="53"/>
      <c r="F353" s="53"/>
      <c r="G353" s="53"/>
      <c r="H353" s="53"/>
      <c r="I353" s="53"/>
      <c r="J353" s="53"/>
      <c r="K353" s="53"/>
      <c r="L353" s="53"/>
      <c r="M353" s="53"/>
    </row>
    <row r="354" spans="3:13">
      <c r="C354" s="53"/>
      <c r="D354" s="53"/>
      <c r="E354" s="53"/>
      <c r="F354" s="53"/>
      <c r="G354" s="53"/>
      <c r="H354" s="53"/>
      <c r="I354" s="53"/>
      <c r="J354" s="53"/>
      <c r="K354" s="53"/>
      <c r="L354" s="53"/>
      <c r="M354" s="53"/>
    </row>
    <row r="355" spans="3:13">
      <c r="C355" s="53"/>
      <c r="D355" s="53"/>
      <c r="E355" s="53"/>
      <c r="F355" s="53"/>
      <c r="G355" s="53"/>
      <c r="H355" s="53"/>
      <c r="I355" s="53"/>
      <c r="J355" s="53"/>
      <c r="K355" s="53"/>
      <c r="L355" s="53"/>
      <c r="M355" s="53"/>
    </row>
    <row r="356" spans="3:13">
      <c r="C356" s="53"/>
      <c r="D356" s="53"/>
      <c r="E356" s="53"/>
      <c r="F356" s="53"/>
      <c r="G356" s="53"/>
      <c r="H356" s="53"/>
      <c r="I356" s="53"/>
      <c r="J356" s="53"/>
      <c r="K356" s="53"/>
      <c r="L356" s="53"/>
      <c r="M356" s="53"/>
    </row>
    <row r="357" spans="3:13">
      <c r="C357" s="53"/>
      <c r="D357" s="53"/>
      <c r="E357" s="53"/>
      <c r="F357" s="53"/>
      <c r="G357" s="53"/>
      <c r="H357" s="53"/>
      <c r="I357" s="53"/>
      <c r="J357" s="53"/>
      <c r="K357" s="53"/>
      <c r="L357" s="53"/>
      <c r="M357" s="53"/>
    </row>
    <row r="358" spans="3:13">
      <c r="C358" s="53"/>
      <c r="D358" s="53"/>
      <c r="E358" s="53"/>
      <c r="F358" s="53"/>
      <c r="G358" s="53"/>
      <c r="H358" s="53"/>
      <c r="I358" s="53"/>
      <c r="J358" s="53"/>
      <c r="K358" s="53"/>
      <c r="L358" s="53"/>
      <c r="M358" s="53"/>
    </row>
    <row r="359" spans="3:13">
      <c r="C359" s="53"/>
      <c r="D359" s="53"/>
      <c r="E359" s="53"/>
      <c r="F359" s="53"/>
      <c r="G359" s="53"/>
      <c r="H359" s="53"/>
      <c r="I359" s="53"/>
      <c r="J359" s="53"/>
      <c r="K359" s="53"/>
      <c r="L359" s="53"/>
      <c r="M359" s="53"/>
    </row>
    <row r="360" spans="3:13">
      <c r="C360" s="53"/>
      <c r="D360" s="53"/>
      <c r="E360" s="53"/>
      <c r="F360" s="53"/>
      <c r="G360" s="53"/>
      <c r="H360" s="53"/>
      <c r="I360" s="53"/>
      <c r="J360" s="53"/>
      <c r="K360" s="53"/>
      <c r="L360" s="53"/>
      <c r="M360" s="53"/>
    </row>
    <row r="361" spans="3:13">
      <c r="C361" s="53"/>
      <c r="D361" s="53"/>
      <c r="E361" s="53"/>
      <c r="F361" s="53"/>
      <c r="G361" s="53"/>
      <c r="H361" s="53"/>
      <c r="I361" s="53"/>
      <c r="J361" s="53"/>
      <c r="K361" s="53"/>
      <c r="L361" s="53"/>
      <c r="M361" s="53"/>
    </row>
    <row r="362" spans="3:13">
      <c r="C362" s="53"/>
      <c r="D362" s="53"/>
      <c r="E362" s="53"/>
      <c r="F362" s="53"/>
      <c r="G362" s="53"/>
      <c r="H362" s="53"/>
      <c r="I362" s="53"/>
      <c r="J362" s="53"/>
      <c r="K362" s="53"/>
      <c r="L362" s="53"/>
      <c r="M362" s="53"/>
    </row>
    <row r="363" spans="3:13">
      <c r="C363" s="53"/>
      <c r="D363" s="53"/>
      <c r="E363" s="53"/>
      <c r="F363" s="53"/>
      <c r="G363" s="53"/>
      <c r="H363" s="53"/>
      <c r="I363" s="53"/>
      <c r="J363" s="53"/>
      <c r="K363" s="53"/>
      <c r="L363" s="53"/>
      <c r="M363" s="53"/>
    </row>
    <row r="364" spans="3:13">
      <c r="C364" s="53"/>
      <c r="D364" s="53"/>
      <c r="E364" s="53"/>
      <c r="F364" s="53"/>
      <c r="G364" s="53"/>
      <c r="H364" s="53"/>
      <c r="I364" s="53"/>
      <c r="J364" s="53"/>
      <c r="K364" s="53"/>
      <c r="L364" s="53"/>
      <c r="M364" s="53"/>
    </row>
    <row r="365" spans="3:13">
      <c r="C365" s="53"/>
      <c r="D365" s="53"/>
      <c r="E365" s="53"/>
      <c r="F365" s="53"/>
      <c r="G365" s="53"/>
      <c r="H365" s="53"/>
      <c r="I365" s="53"/>
      <c r="J365" s="53"/>
      <c r="K365" s="53"/>
      <c r="L365" s="53"/>
      <c r="M365" s="53"/>
    </row>
    <row r="366" spans="3:13">
      <c r="C366" s="53"/>
      <c r="D366" s="53"/>
      <c r="E366" s="53"/>
      <c r="F366" s="53"/>
      <c r="G366" s="53"/>
      <c r="H366" s="53"/>
      <c r="I366" s="53"/>
      <c r="J366" s="53"/>
      <c r="K366" s="53"/>
      <c r="L366" s="53"/>
      <c r="M366" s="53"/>
    </row>
    <row r="367" spans="3:13">
      <c r="C367" s="53"/>
      <c r="D367" s="53"/>
      <c r="E367" s="53"/>
      <c r="F367" s="53"/>
      <c r="G367" s="53"/>
      <c r="H367" s="53"/>
      <c r="I367" s="53"/>
      <c r="J367" s="53"/>
      <c r="K367" s="53"/>
      <c r="L367" s="53"/>
      <c r="M367" s="53"/>
    </row>
    <row r="368" spans="3:13">
      <c r="C368" s="53"/>
      <c r="D368" s="53"/>
      <c r="E368" s="53"/>
      <c r="F368" s="53"/>
      <c r="G368" s="53"/>
      <c r="H368" s="53"/>
      <c r="I368" s="53"/>
      <c r="J368" s="53"/>
      <c r="K368" s="53"/>
      <c r="L368" s="53"/>
      <c r="M368" s="53"/>
    </row>
    <row r="369" spans="3:13">
      <c r="C369" s="53"/>
      <c r="D369" s="53"/>
      <c r="E369" s="53"/>
      <c r="F369" s="53"/>
      <c r="G369" s="53"/>
      <c r="H369" s="53"/>
      <c r="I369" s="53"/>
      <c r="J369" s="53"/>
      <c r="K369" s="53"/>
      <c r="L369" s="53"/>
      <c r="M369" s="53"/>
    </row>
    <row r="370" spans="3:13">
      <c r="C370" s="53"/>
      <c r="D370" s="53"/>
      <c r="E370" s="53"/>
      <c r="F370" s="53"/>
      <c r="G370" s="53"/>
      <c r="H370" s="53"/>
      <c r="I370" s="53"/>
      <c r="J370" s="53"/>
      <c r="K370" s="53"/>
      <c r="L370" s="53"/>
      <c r="M370" s="53"/>
    </row>
    <row r="371" spans="3:13">
      <c r="C371" s="53"/>
      <c r="D371" s="53"/>
      <c r="E371" s="53"/>
      <c r="F371" s="53"/>
      <c r="G371" s="53"/>
      <c r="H371" s="53"/>
      <c r="I371" s="53"/>
      <c r="J371" s="53"/>
      <c r="K371" s="53"/>
      <c r="L371" s="53"/>
      <c r="M371" s="53"/>
    </row>
    <row r="372" spans="3:13">
      <c r="C372" s="53"/>
      <c r="D372" s="53"/>
      <c r="E372" s="53"/>
      <c r="F372" s="53"/>
      <c r="G372" s="53"/>
      <c r="H372" s="53"/>
      <c r="I372" s="53"/>
      <c r="J372" s="53"/>
      <c r="K372" s="53"/>
      <c r="L372" s="53"/>
      <c r="M372" s="53"/>
    </row>
    <row r="373" spans="3:13">
      <c r="C373" s="53"/>
      <c r="D373" s="53"/>
      <c r="E373" s="53"/>
      <c r="F373" s="53"/>
      <c r="G373" s="53"/>
      <c r="H373" s="53"/>
      <c r="I373" s="53"/>
      <c r="J373" s="53"/>
      <c r="K373" s="53"/>
      <c r="L373" s="53"/>
      <c r="M373" s="53"/>
    </row>
    <row r="374" spans="3:13">
      <c r="C374" s="53"/>
      <c r="D374" s="53"/>
      <c r="E374" s="53"/>
      <c r="F374" s="53"/>
      <c r="G374" s="53"/>
      <c r="H374" s="53"/>
      <c r="I374" s="53"/>
      <c r="J374" s="53"/>
      <c r="K374" s="53"/>
      <c r="L374" s="53"/>
      <c r="M374" s="53"/>
    </row>
    <row r="375" spans="3:13">
      <c r="C375" s="53"/>
      <c r="D375" s="53"/>
      <c r="E375" s="53"/>
      <c r="F375" s="53"/>
      <c r="G375" s="53"/>
      <c r="H375" s="53"/>
      <c r="I375" s="53"/>
      <c r="J375" s="53"/>
      <c r="K375" s="53"/>
      <c r="L375" s="53"/>
      <c r="M375" s="53"/>
    </row>
    <row r="376" spans="3:13">
      <c r="C376" s="53"/>
      <c r="D376" s="53"/>
      <c r="E376" s="53"/>
      <c r="F376" s="53"/>
      <c r="G376" s="53"/>
      <c r="H376" s="53"/>
      <c r="I376" s="53"/>
      <c r="J376" s="53"/>
      <c r="K376" s="53"/>
      <c r="L376" s="53"/>
      <c r="M376" s="53"/>
    </row>
    <row r="377" spans="3:13">
      <c r="C377" s="53"/>
      <c r="D377" s="53"/>
      <c r="E377" s="53"/>
      <c r="F377" s="53"/>
      <c r="G377" s="53"/>
      <c r="H377" s="53"/>
      <c r="I377" s="53"/>
      <c r="J377" s="53"/>
      <c r="K377" s="53"/>
      <c r="L377" s="53"/>
      <c r="M377" s="53"/>
    </row>
    <row r="378" spans="3:13">
      <c r="C378" s="53"/>
      <c r="D378" s="53"/>
      <c r="E378" s="53"/>
      <c r="F378" s="53"/>
      <c r="G378" s="53"/>
      <c r="H378" s="53"/>
      <c r="I378" s="53"/>
      <c r="J378" s="53"/>
      <c r="K378" s="53"/>
      <c r="L378" s="53"/>
      <c r="M378" s="53"/>
    </row>
    <row r="379" spans="3:13">
      <c r="C379" s="53"/>
      <c r="D379" s="53"/>
      <c r="E379" s="53"/>
      <c r="F379" s="53"/>
      <c r="G379" s="53"/>
      <c r="H379" s="53"/>
      <c r="I379" s="53"/>
      <c r="J379" s="53"/>
      <c r="K379" s="53"/>
      <c r="L379" s="53"/>
      <c r="M379" s="53"/>
    </row>
    <row r="380" spans="3:13">
      <c r="C380" s="53"/>
      <c r="D380" s="53"/>
      <c r="E380" s="53"/>
      <c r="F380" s="53"/>
      <c r="G380" s="53"/>
      <c r="H380" s="53"/>
      <c r="I380" s="53"/>
      <c r="J380" s="53"/>
      <c r="K380" s="53"/>
      <c r="L380" s="53"/>
      <c r="M380" s="53"/>
    </row>
    <row r="381" spans="3:13">
      <c r="C381" s="53"/>
      <c r="D381" s="53"/>
      <c r="E381" s="53"/>
      <c r="F381" s="53"/>
      <c r="G381" s="53"/>
      <c r="H381" s="53"/>
      <c r="I381" s="53"/>
      <c r="J381" s="53"/>
      <c r="K381" s="53"/>
      <c r="L381" s="53"/>
      <c r="M381" s="53"/>
    </row>
    <row r="382" spans="3:13">
      <c r="C382" s="53"/>
      <c r="D382" s="53"/>
      <c r="E382" s="53"/>
      <c r="F382" s="53"/>
      <c r="G382" s="53"/>
      <c r="H382" s="53"/>
      <c r="I382" s="53"/>
      <c r="J382" s="53"/>
      <c r="K382" s="53"/>
      <c r="L382" s="53"/>
      <c r="M382" s="53"/>
    </row>
    <row r="383" spans="3:13">
      <c r="C383" s="53"/>
      <c r="D383" s="53"/>
      <c r="E383" s="53"/>
      <c r="F383" s="53"/>
      <c r="G383" s="53"/>
      <c r="H383" s="53"/>
      <c r="I383" s="53"/>
      <c r="J383" s="53"/>
      <c r="K383" s="53"/>
      <c r="L383" s="53"/>
      <c r="M383" s="53"/>
    </row>
    <row r="384" spans="3:13">
      <c r="C384" s="53"/>
      <c r="D384" s="53"/>
      <c r="E384" s="53"/>
      <c r="F384" s="53"/>
      <c r="G384" s="53"/>
      <c r="H384" s="53"/>
      <c r="I384" s="53"/>
      <c r="J384" s="53"/>
      <c r="K384" s="53"/>
      <c r="L384" s="53"/>
      <c r="M384" s="53"/>
    </row>
    <row r="385" spans="3:13">
      <c r="C385" s="53"/>
      <c r="D385" s="53"/>
      <c r="E385" s="53"/>
      <c r="F385" s="53"/>
      <c r="G385" s="53"/>
      <c r="H385" s="53"/>
      <c r="I385" s="53"/>
      <c r="J385" s="53"/>
      <c r="K385" s="53"/>
      <c r="L385" s="53"/>
      <c r="M385" s="53"/>
    </row>
    <row r="386" spans="3:13"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</row>
    <row r="387" spans="3:13"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</row>
    <row r="388" spans="3:13"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</row>
    <row r="389" spans="3:13"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</row>
    <row r="390" spans="3:13"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</row>
    <row r="391" spans="3:13"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</row>
    <row r="392" spans="3:13"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</row>
    <row r="393" spans="3:13"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</row>
    <row r="394" spans="3:13"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</row>
    <row r="395" spans="3:13"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</row>
    <row r="396" spans="3:13"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</row>
    <row r="397" spans="3:13"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</row>
    <row r="398" spans="3:13"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</row>
    <row r="399" spans="3:13"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</row>
    <row r="400" spans="3:13"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</row>
    <row r="401" spans="3:13"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</row>
    <row r="402" spans="3:13"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</row>
    <row r="403" spans="3:13"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</row>
    <row r="404" spans="3:13"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</row>
    <row r="405" spans="3:13"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</row>
    <row r="406" spans="3:13"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</row>
    <row r="407" spans="3:13"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</row>
    <row r="408" spans="3:13"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</row>
    <row r="409" spans="3:13"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</row>
    <row r="410" spans="3:13"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</row>
    <row r="411" spans="3:13"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</row>
    <row r="412" spans="3:13"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</row>
    <row r="413" spans="3:13"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</row>
    <row r="414" spans="3:13"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</row>
    <row r="415" spans="3:13"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</row>
    <row r="416" spans="3:13"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</row>
    <row r="417" spans="3:13"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</row>
    <row r="418" spans="3:13"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</row>
    <row r="419" spans="3:13"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</row>
    <row r="420" spans="3:13"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</row>
    <row r="421" spans="3:13">
      <c r="C421" s="53"/>
      <c r="D421" s="53"/>
      <c r="E421" s="53"/>
      <c r="F421" s="53"/>
      <c r="G421" s="53"/>
      <c r="H421" s="53"/>
      <c r="I421" s="53"/>
      <c r="J421" s="53"/>
      <c r="K421" s="53"/>
      <c r="L421" s="53"/>
      <c r="M421" s="53"/>
    </row>
    <row r="422" spans="3:13">
      <c r="C422" s="53"/>
      <c r="D422" s="53"/>
      <c r="E422" s="53"/>
      <c r="F422" s="53"/>
      <c r="G422" s="53"/>
      <c r="H422" s="53"/>
      <c r="I422" s="53"/>
      <c r="J422" s="53"/>
      <c r="K422" s="53"/>
      <c r="L422" s="53"/>
      <c r="M422" s="53"/>
    </row>
    <row r="423" spans="3:13">
      <c r="C423" s="53"/>
      <c r="D423" s="53"/>
      <c r="E423" s="53"/>
      <c r="F423" s="53"/>
      <c r="G423" s="53"/>
      <c r="H423" s="53"/>
      <c r="I423" s="53"/>
      <c r="J423" s="53"/>
      <c r="K423" s="53"/>
      <c r="L423" s="53"/>
      <c r="M423" s="53"/>
    </row>
    <row r="424" spans="3:13">
      <c r="C424" s="53"/>
      <c r="D424" s="53"/>
      <c r="E424" s="53"/>
      <c r="F424" s="53"/>
      <c r="G424" s="53"/>
      <c r="H424" s="53"/>
      <c r="I424" s="53"/>
      <c r="J424" s="53"/>
      <c r="K424" s="53"/>
      <c r="L424" s="53"/>
      <c r="M424" s="53"/>
    </row>
    <row r="425" spans="3:13">
      <c r="C425" s="53"/>
      <c r="D425" s="53"/>
      <c r="E425" s="53"/>
      <c r="F425" s="53"/>
      <c r="G425" s="53"/>
      <c r="H425" s="53"/>
      <c r="I425" s="53"/>
      <c r="J425" s="53"/>
      <c r="K425" s="53"/>
      <c r="L425" s="53"/>
      <c r="M425" s="53"/>
    </row>
    <row r="426" spans="3:13">
      <c r="C426" s="53"/>
      <c r="D426" s="53"/>
      <c r="E426" s="53"/>
      <c r="F426" s="53"/>
      <c r="G426" s="53"/>
      <c r="H426" s="53"/>
      <c r="I426" s="53"/>
      <c r="J426" s="53"/>
      <c r="K426" s="53"/>
      <c r="L426" s="53"/>
      <c r="M426" s="53"/>
    </row>
    <row r="427" spans="3:13">
      <c r="C427" s="53"/>
      <c r="D427" s="53"/>
      <c r="E427" s="53"/>
      <c r="F427" s="53"/>
      <c r="G427" s="53"/>
      <c r="H427" s="53"/>
      <c r="I427" s="53"/>
      <c r="J427" s="53"/>
      <c r="K427" s="53"/>
      <c r="L427" s="53"/>
      <c r="M427" s="53"/>
    </row>
    <row r="428" spans="3:13">
      <c r="C428" s="53"/>
      <c r="D428" s="53"/>
      <c r="E428" s="53"/>
      <c r="F428" s="53"/>
      <c r="G428" s="53"/>
      <c r="H428" s="53"/>
      <c r="I428" s="53"/>
      <c r="J428" s="53"/>
      <c r="K428" s="53"/>
      <c r="L428" s="53"/>
      <c r="M428" s="53"/>
    </row>
    <row r="429" spans="3:13">
      <c r="C429" s="53"/>
      <c r="D429" s="53"/>
      <c r="E429" s="53"/>
      <c r="F429" s="53"/>
      <c r="G429" s="53"/>
      <c r="H429" s="53"/>
      <c r="I429" s="53"/>
      <c r="J429" s="53"/>
      <c r="K429" s="53"/>
      <c r="L429" s="53"/>
      <c r="M429" s="53"/>
    </row>
    <row r="430" spans="3:13">
      <c r="C430" s="53"/>
      <c r="D430" s="53"/>
      <c r="E430" s="53"/>
      <c r="F430" s="53"/>
      <c r="G430" s="53"/>
      <c r="H430" s="53"/>
      <c r="I430" s="53"/>
      <c r="J430" s="53"/>
      <c r="K430" s="53"/>
      <c r="L430" s="53"/>
      <c r="M430" s="53"/>
    </row>
    <row r="431" spans="3:13">
      <c r="C431" s="53"/>
      <c r="D431" s="53"/>
      <c r="E431" s="53"/>
      <c r="F431" s="53"/>
      <c r="G431" s="53"/>
      <c r="H431" s="53"/>
      <c r="I431" s="53"/>
      <c r="J431" s="53"/>
      <c r="K431" s="53"/>
      <c r="L431" s="53"/>
      <c r="M431" s="53"/>
    </row>
    <row r="432" spans="3:13">
      <c r="C432" s="53"/>
      <c r="D432" s="53"/>
      <c r="E432" s="53"/>
      <c r="F432" s="53"/>
      <c r="G432" s="53"/>
      <c r="H432" s="53"/>
      <c r="I432" s="53"/>
      <c r="J432" s="53"/>
      <c r="K432" s="53"/>
      <c r="L432" s="53"/>
      <c r="M432" s="53"/>
    </row>
    <row r="433" spans="3:13">
      <c r="C433" s="53"/>
      <c r="D433" s="53"/>
      <c r="E433" s="53"/>
      <c r="F433" s="53"/>
      <c r="G433" s="53"/>
      <c r="H433" s="53"/>
      <c r="I433" s="53"/>
      <c r="J433" s="53"/>
      <c r="K433" s="53"/>
      <c r="L433" s="53"/>
      <c r="M433" s="53"/>
    </row>
    <row r="434" spans="3:13">
      <c r="C434" s="53"/>
      <c r="D434" s="53"/>
      <c r="E434" s="53"/>
      <c r="F434" s="53"/>
      <c r="G434" s="53"/>
      <c r="H434" s="53"/>
      <c r="I434" s="53"/>
      <c r="J434" s="53"/>
      <c r="K434" s="53"/>
      <c r="L434" s="53"/>
      <c r="M434" s="53"/>
    </row>
    <row r="435" spans="3:13">
      <c r="C435" s="53"/>
      <c r="D435" s="53"/>
      <c r="E435" s="53"/>
      <c r="F435" s="53"/>
      <c r="G435" s="53"/>
      <c r="H435" s="53"/>
      <c r="I435" s="53"/>
      <c r="J435" s="53"/>
      <c r="K435" s="53"/>
      <c r="L435" s="53"/>
      <c r="M435" s="53"/>
    </row>
    <row r="436" spans="3:13">
      <c r="C436" s="53"/>
      <c r="D436" s="53"/>
      <c r="E436" s="53"/>
      <c r="F436" s="53"/>
      <c r="G436" s="53"/>
      <c r="H436" s="53"/>
      <c r="I436" s="53"/>
      <c r="J436" s="53"/>
      <c r="K436" s="53"/>
      <c r="L436" s="53"/>
      <c r="M436" s="53"/>
    </row>
    <row r="437" spans="3:13">
      <c r="C437" s="53"/>
      <c r="D437" s="53"/>
      <c r="E437" s="53"/>
      <c r="F437" s="53"/>
      <c r="G437" s="53"/>
      <c r="H437" s="53"/>
      <c r="I437" s="53"/>
      <c r="J437" s="53"/>
      <c r="K437" s="53"/>
      <c r="L437" s="53"/>
      <c r="M437" s="53"/>
    </row>
    <row r="438" spans="3:13">
      <c r="C438" s="53"/>
      <c r="D438" s="53"/>
      <c r="E438" s="53"/>
      <c r="F438" s="53"/>
      <c r="G438" s="53"/>
      <c r="H438" s="53"/>
      <c r="I438" s="53"/>
      <c r="J438" s="53"/>
      <c r="K438" s="53"/>
      <c r="L438" s="53"/>
      <c r="M438" s="53"/>
    </row>
    <row r="439" spans="3:13">
      <c r="C439" s="53"/>
      <c r="D439" s="53"/>
      <c r="E439" s="53"/>
      <c r="F439" s="53"/>
      <c r="G439" s="53"/>
      <c r="H439" s="53"/>
      <c r="I439" s="53"/>
      <c r="J439" s="53"/>
      <c r="K439" s="53"/>
      <c r="L439" s="53"/>
      <c r="M439" s="53"/>
    </row>
    <row r="440" spans="3:13">
      <c r="C440" s="53"/>
      <c r="D440" s="53"/>
      <c r="E440" s="53"/>
      <c r="F440" s="53"/>
      <c r="G440" s="53"/>
      <c r="H440" s="53"/>
      <c r="I440" s="53"/>
      <c r="J440" s="53"/>
      <c r="K440" s="53"/>
      <c r="L440" s="53"/>
      <c r="M440" s="53"/>
    </row>
    <row r="441" spans="3:13">
      <c r="C441" s="53"/>
      <c r="D441" s="53"/>
      <c r="E441" s="53"/>
      <c r="F441" s="53"/>
      <c r="G441" s="53"/>
      <c r="H441" s="53"/>
      <c r="I441" s="53"/>
      <c r="J441" s="53"/>
      <c r="K441" s="53"/>
      <c r="L441" s="53"/>
      <c r="M441" s="53"/>
    </row>
    <row r="442" spans="3:13">
      <c r="C442" s="53"/>
      <c r="D442" s="53"/>
      <c r="E442" s="53"/>
      <c r="F442" s="53"/>
      <c r="G442" s="53"/>
      <c r="H442" s="53"/>
      <c r="I442" s="53"/>
      <c r="J442" s="53"/>
      <c r="K442" s="53"/>
      <c r="L442" s="53"/>
      <c r="M442" s="53"/>
    </row>
    <row r="443" spans="3:13">
      <c r="C443" s="53"/>
      <c r="D443" s="53"/>
      <c r="E443" s="53"/>
      <c r="F443" s="53"/>
      <c r="G443" s="53"/>
      <c r="H443" s="53"/>
      <c r="I443" s="53"/>
      <c r="J443" s="53"/>
      <c r="K443" s="53"/>
      <c r="L443" s="53"/>
      <c r="M443" s="53"/>
    </row>
    <row r="444" spans="3:13">
      <c r="C444" s="53"/>
      <c r="D444" s="53"/>
      <c r="E444" s="53"/>
      <c r="F444" s="53"/>
      <c r="G444" s="53"/>
      <c r="H444" s="53"/>
      <c r="I444" s="53"/>
      <c r="J444" s="53"/>
      <c r="K444" s="53"/>
      <c r="L444" s="53"/>
      <c r="M444" s="53"/>
    </row>
    <row r="445" spans="3:13">
      <c r="C445" s="53"/>
      <c r="D445" s="53"/>
      <c r="E445" s="53"/>
      <c r="F445" s="53"/>
      <c r="G445" s="53"/>
      <c r="H445" s="53"/>
      <c r="I445" s="53"/>
      <c r="J445" s="53"/>
      <c r="K445" s="53"/>
      <c r="L445" s="53"/>
      <c r="M445" s="53"/>
    </row>
    <row r="446" spans="3:13">
      <c r="C446" s="53"/>
      <c r="D446" s="53"/>
      <c r="E446" s="53"/>
      <c r="F446" s="53"/>
      <c r="G446" s="53"/>
      <c r="H446" s="53"/>
      <c r="I446" s="53"/>
      <c r="J446" s="53"/>
      <c r="K446" s="53"/>
      <c r="L446" s="53"/>
      <c r="M446" s="53"/>
    </row>
    <row r="447" spans="3:13">
      <c r="C447" s="53"/>
      <c r="D447" s="53"/>
      <c r="E447" s="53"/>
      <c r="F447" s="53"/>
      <c r="G447" s="53"/>
      <c r="H447" s="53"/>
      <c r="I447" s="53"/>
      <c r="J447" s="53"/>
      <c r="K447" s="53"/>
      <c r="L447" s="53"/>
      <c r="M447" s="53"/>
    </row>
    <row r="448" spans="3:13">
      <c r="C448" s="53"/>
      <c r="D448" s="53"/>
      <c r="E448" s="53"/>
      <c r="F448" s="53"/>
      <c r="G448" s="53"/>
      <c r="H448" s="53"/>
      <c r="I448" s="53"/>
      <c r="J448" s="53"/>
      <c r="K448" s="53"/>
      <c r="L448" s="53"/>
      <c r="M448" s="53"/>
    </row>
    <row r="449" spans="3:13">
      <c r="C449" s="53"/>
      <c r="D449" s="53"/>
      <c r="E449" s="53"/>
      <c r="F449" s="53"/>
      <c r="G449" s="53"/>
      <c r="H449" s="53"/>
      <c r="I449" s="53"/>
      <c r="J449" s="53"/>
      <c r="K449" s="53"/>
      <c r="L449" s="53"/>
      <c r="M449" s="53"/>
    </row>
    <row r="450" spans="3:13">
      <c r="C450" s="53"/>
      <c r="D450" s="53"/>
      <c r="E450" s="53"/>
      <c r="F450" s="53"/>
      <c r="G450" s="53"/>
      <c r="H450" s="53"/>
      <c r="I450" s="53"/>
      <c r="J450" s="53"/>
      <c r="K450" s="53"/>
      <c r="L450" s="53"/>
      <c r="M450" s="53"/>
    </row>
    <row r="451" spans="3:13">
      <c r="C451" s="53"/>
      <c r="D451" s="53"/>
      <c r="E451" s="53"/>
      <c r="F451" s="53"/>
      <c r="G451" s="53"/>
      <c r="H451" s="53"/>
      <c r="I451" s="53"/>
      <c r="J451" s="53"/>
      <c r="K451" s="53"/>
      <c r="L451" s="53"/>
      <c r="M451" s="53"/>
    </row>
    <row r="452" spans="3:13">
      <c r="C452" s="53"/>
      <c r="D452" s="53"/>
      <c r="E452" s="53"/>
      <c r="F452" s="53"/>
      <c r="G452" s="53"/>
      <c r="H452" s="53"/>
      <c r="I452" s="53"/>
      <c r="J452" s="53"/>
      <c r="K452" s="53"/>
      <c r="L452" s="53"/>
      <c r="M452" s="53"/>
    </row>
    <row r="453" spans="3:13">
      <c r="C453" s="53"/>
      <c r="D453" s="53"/>
      <c r="E453" s="53"/>
      <c r="F453" s="53"/>
      <c r="G453" s="53"/>
      <c r="H453" s="53"/>
      <c r="I453" s="53"/>
      <c r="J453" s="53"/>
      <c r="K453" s="53"/>
      <c r="L453" s="53"/>
      <c r="M453" s="53"/>
    </row>
    <row r="454" spans="3:13">
      <c r="C454" s="53"/>
      <c r="D454" s="53"/>
      <c r="E454" s="53"/>
      <c r="F454" s="53"/>
      <c r="G454" s="53"/>
      <c r="H454" s="53"/>
      <c r="I454" s="53"/>
      <c r="J454" s="53"/>
      <c r="K454" s="53"/>
      <c r="L454" s="53"/>
      <c r="M454" s="53"/>
    </row>
    <row r="455" spans="3:13">
      <c r="C455" s="53"/>
      <c r="D455" s="53"/>
      <c r="E455" s="53"/>
      <c r="F455" s="53"/>
      <c r="G455" s="53"/>
      <c r="H455" s="53"/>
      <c r="I455" s="53"/>
      <c r="J455" s="53"/>
      <c r="K455" s="53"/>
      <c r="L455" s="53"/>
      <c r="M455" s="53"/>
    </row>
    <row r="456" spans="3:13">
      <c r="C456" s="53"/>
      <c r="D456" s="53"/>
      <c r="E456" s="53"/>
      <c r="F456" s="53"/>
      <c r="G456" s="53"/>
      <c r="H456" s="53"/>
      <c r="I456" s="53"/>
      <c r="J456" s="53"/>
      <c r="K456" s="53"/>
      <c r="L456" s="53"/>
      <c r="M456" s="53"/>
    </row>
    <row r="457" spans="3:13">
      <c r="C457" s="53"/>
      <c r="D457" s="53"/>
      <c r="E457" s="53"/>
      <c r="F457" s="53"/>
      <c r="G457" s="53"/>
      <c r="H457" s="53"/>
      <c r="I457" s="53"/>
      <c r="J457" s="53"/>
      <c r="K457" s="53"/>
      <c r="L457" s="53"/>
      <c r="M457" s="53"/>
    </row>
    <row r="458" spans="3:13">
      <c r="C458" s="53"/>
      <c r="D458" s="53"/>
      <c r="E458" s="53"/>
      <c r="F458" s="53"/>
      <c r="G458" s="53"/>
      <c r="H458" s="53"/>
      <c r="I458" s="53"/>
      <c r="J458" s="53"/>
      <c r="K458" s="53"/>
      <c r="L458" s="53"/>
      <c r="M458" s="53"/>
    </row>
    <row r="459" spans="3:13">
      <c r="C459" s="53"/>
      <c r="D459" s="53"/>
      <c r="E459" s="53"/>
      <c r="F459" s="53"/>
      <c r="G459" s="53"/>
      <c r="H459" s="53"/>
      <c r="I459" s="53"/>
      <c r="J459" s="53"/>
      <c r="K459" s="53"/>
      <c r="L459" s="53"/>
      <c r="M459" s="53"/>
    </row>
    <row r="460" spans="3:13">
      <c r="C460" s="53"/>
      <c r="D460" s="53"/>
      <c r="E460" s="53"/>
      <c r="F460" s="53"/>
      <c r="G460" s="53"/>
      <c r="H460" s="53"/>
      <c r="I460" s="53"/>
      <c r="J460" s="53"/>
      <c r="K460" s="53"/>
      <c r="L460" s="53"/>
      <c r="M460" s="53"/>
    </row>
    <row r="461" spans="3:13">
      <c r="C461" s="53"/>
      <c r="D461" s="53"/>
      <c r="E461" s="53"/>
      <c r="F461" s="53"/>
      <c r="G461" s="53"/>
      <c r="H461" s="53"/>
      <c r="I461" s="53"/>
      <c r="J461" s="53"/>
      <c r="K461" s="53"/>
      <c r="L461" s="53"/>
      <c r="M461" s="53"/>
    </row>
    <row r="462" spans="3:13">
      <c r="C462" s="53"/>
      <c r="D462" s="53"/>
      <c r="E462" s="53"/>
      <c r="F462" s="53"/>
      <c r="G462" s="53"/>
      <c r="H462" s="53"/>
      <c r="I462" s="53"/>
      <c r="J462" s="53"/>
      <c r="K462" s="53"/>
      <c r="L462" s="53"/>
      <c r="M462" s="53"/>
    </row>
    <row r="463" spans="3:13">
      <c r="C463" s="53"/>
      <c r="D463" s="53"/>
      <c r="E463" s="53"/>
      <c r="F463" s="53"/>
      <c r="G463" s="53"/>
      <c r="H463" s="53"/>
      <c r="I463" s="53"/>
      <c r="J463" s="53"/>
      <c r="K463" s="53"/>
      <c r="L463" s="53"/>
      <c r="M463" s="53"/>
    </row>
    <row r="464" spans="3:13">
      <c r="C464" s="53"/>
      <c r="D464" s="53"/>
      <c r="E464" s="53"/>
      <c r="F464" s="53"/>
      <c r="G464" s="53"/>
      <c r="H464" s="53"/>
      <c r="I464" s="53"/>
      <c r="J464" s="53"/>
      <c r="K464" s="53"/>
      <c r="L464" s="53"/>
      <c r="M464" s="53"/>
    </row>
    <row r="465" spans="3:13">
      <c r="C465" s="53"/>
      <c r="D465" s="53"/>
      <c r="E465" s="53"/>
      <c r="F465" s="53"/>
      <c r="G465" s="53"/>
      <c r="H465" s="53"/>
      <c r="I465" s="53"/>
      <c r="J465" s="53"/>
      <c r="K465" s="53"/>
      <c r="L465" s="53"/>
      <c r="M465" s="53"/>
    </row>
    <row r="466" spans="3:13">
      <c r="C466" s="53"/>
      <c r="D466" s="53"/>
      <c r="E466" s="53"/>
      <c r="F466" s="53"/>
      <c r="G466" s="53"/>
      <c r="H466" s="53"/>
      <c r="I466" s="53"/>
      <c r="J466" s="53"/>
      <c r="K466" s="53"/>
      <c r="L466" s="53"/>
      <c r="M466" s="53"/>
    </row>
    <row r="467" spans="3:13">
      <c r="C467" s="53"/>
      <c r="D467" s="53"/>
      <c r="E467" s="53"/>
      <c r="F467" s="53"/>
      <c r="G467" s="53"/>
      <c r="H467" s="53"/>
      <c r="I467" s="53"/>
      <c r="J467" s="53"/>
      <c r="K467" s="53"/>
      <c r="L467" s="53"/>
      <c r="M467" s="53"/>
    </row>
    <row r="468" spans="3:13">
      <c r="C468" s="53"/>
      <c r="D468" s="53"/>
      <c r="E468" s="53"/>
      <c r="F468" s="53"/>
      <c r="G468" s="53"/>
      <c r="H468" s="53"/>
      <c r="I468" s="53"/>
      <c r="J468" s="53"/>
      <c r="K468" s="53"/>
      <c r="L468" s="53"/>
      <c r="M468" s="53"/>
    </row>
    <row r="469" spans="3:13">
      <c r="C469" s="53"/>
      <c r="D469" s="53"/>
      <c r="E469" s="53"/>
      <c r="F469" s="53"/>
      <c r="G469" s="53"/>
      <c r="H469" s="53"/>
      <c r="I469" s="53"/>
      <c r="J469" s="53"/>
      <c r="K469" s="53"/>
      <c r="L469" s="53"/>
      <c r="M469" s="53"/>
    </row>
    <row r="470" spans="3:13">
      <c r="C470" s="53"/>
      <c r="D470" s="53"/>
      <c r="E470" s="53"/>
      <c r="F470" s="53"/>
      <c r="G470" s="53"/>
      <c r="H470" s="53"/>
      <c r="I470" s="53"/>
      <c r="J470" s="53"/>
      <c r="K470" s="53"/>
      <c r="L470" s="53"/>
      <c r="M470" s="53"/>
    </row>
    <row r="471" spans="3:13">
      <c r="C471" s="53"/>
      <c r="D471" s="53"/>
      <c r="E471" s="53"/>
      <c r="F471" s="53"/>
      <c r="G471" s="53"/>
      <c r="H471" s="53"/>
      <c r="I471" s="53"/>
      <c r="J471" s="53"/>
      <c r="K471" s="53"/>
      <c r="L471" s="53"/>
      <c r="M471" s="53"/>
    </row>
    <row r="472" spans="3:13">
      <c r="C472" s="53"/>
      <c r="D472" s="53"/>
      <c r="E472" s="53"/>
      <c r="F472" s="53"/>
      <c r="G472" s="53"/>
      <c r="H472" s="53"/>
      <c r="I472" s="53"/>
      <c r="J472" s="53"/>
      <c r="K472" s="53"/>
      <c r="L472" s="53"/>
      <c r="M472" s="53"/>
    </row>
    <row r="473" spans="3:13">
      <c r="C473" s="53"/>
      <c r="D473" s="53"/>
      <c r="E473" s="53"/>
      <c r="F473" s="53"/>
      <c r="G473" s="53"/>
      <c r="H473" s="53"/>
      <c r="I473" s="53"/>
      <c r="J473" s="53"/>
      <c r="K473" s="53"/>
      <c r="L473" s="53"/>
      <c r="M473" s="53"/>
    </row>
    <row r="474" spans="3:13">
      <c r="C474" s="53"/>
      <c r="D474" s="53"/>
      <c r="E474" s="53"/>
      <c r="F474" s="53"/>
      <c r="G474" s="53"/>
      <c r="H474" s="53"/>
      <c r="I474" s="53"/>
      <c r="J474" s="53"/>
      <c r="K474" s="53"/>
      <c r="L474" s="53"/>
      <c r="M474" s="53"/>
    </row>
    <row r="475" spans="3:13">
      <c r="C475" s="53"/>
      <c r="D475" s="53"/>
      <c r="E475" s="53"/>
      <c r="F475" s="53"/>
      <c r="G475" s="53"/>
      <c r="H475" s="53"/>
      <c r="I475" s="53"/>
      <c r="J475" s="53"/>
      <c r="K475" s="53"/>
      <c r="L475" s="53"/>
      <c r="M475" s="53"/>
    </row>
    <row r="476" spans="3:13">
      <c r="C476" s="53"/>
      <c r="D476" s="53"/>
      <c r="E476" s="53"/>
      <c r="F476" s="53"/>
      <c r="G476" s="53"/>
      <c r="H476" s="53"/>
      <c r="I476" s="53"/>
      <c r="J476" s="53"/>
      <c r="K476" s="53"/>
      <c r="L476" s="53"/>
      <c r="M476" s="53"/>
    </row>
    <row r="477" spans="3:13">
      <c r="C477" s="53"/>
      <c r="D477" s="53"/>
      <c r="E477" s="53"/>
      <c r="F477" s="53"/>
      <c r="G477" s="53"/>
      <c r="H477" s="53"/>
      <c r="I477" s="53"/>
      <c r="J477" s="53"/>
      <c r="K477" s="53"/>
      <c r="L477" s="53"/>
      <c r="M477" s="53"/>
    </row>
    <row r="478" spans="3:13">
      <c r="C478" s="53"/>
      <c r="D478" s="53"/>
      <c r="E478" s="53"/>
      <c r="F478" s="53"/>
      <c r="G478" s="53"/>
      <c r="H478" s="53"/>
      <c r="I478" s="53"/>
      <c r="J478" s="53"/>
      <c r="K478" s="53"/>
      <c r="L478" s="53"/>
      <c r="M478" s="53"/>
    </row>
    <row r="479" spans="3:13">
      <c r="C479" s="53"/>
      <c r="D479" s="53"/>
      <c r="E479" s="53"/>
      <c r="F479" s="53"/>
      <c r="G479" s="53"/>
      <c r="H479" s="53"/>
      <c r="I479" s="53"/>
      <c r="J479" s="53"/>
      <c r="K479" s="53"/>
      <c r="L479" s="53"/>
      <c r="M479" s="53"/>
    </row>
    <row r="480" spans="3:13">
      <c r="C480" s="53"/>
      <c r="D480" s="53"/>
      <c r="E480" s="53"/>
      <c r="F480" s="53"/>
      <c r="G480" s="53"/>
      <c r="H480" s="53"/>
      <c r="I480" s="53"/>
      <c r="J480" s="53"/>
      <c r="K480" s="53"/>
      <c r="L480" s="53"/>
      <c r="M480" s="53"/>
    </row>
    <row r="481" spans="3:13">
      <c r="C481" s="53"/>
      <c r="D481" s="53"/>
      <c r="E481" s="53"/>
      <c r="F481" s="53"/>
      <c r="G481" s="53"/>
      <c r="H481" s="53"/>
      <c r="I481" s="53"/>
      <c r="J481" s="53"/>
      <c r="K481" s="53"/>
      <c r="L481" s="53"/>
      <c r="M481" s="53"/>
    </row>
    <row r="482" spans="3:13">
      <c r="C482" s="53"/>
      <c r="D482" s="53"/>
      <c r="E482" s="53"/>
      <c r="F482" s="53"/>
      <c r="G482" s="53"/>
      <c r="H482" s="53"/>
      <c r="I482" s="53"/>
      <c r="J482" s="53"/>
      <c r="K482" s="53"/>
      <c r="L482" s="53"/>
      <c r="M482" s="53"/>
    </row>
    <row r="483" spans="3:13">
      <c r="C483" s="53"/>
      <c r="D483" s="53"/>
      <c r="E483" s="53"/>
      <c r="F483" s="53"/>
      <c r="G483" s="53"/>
      <c r="H483" s="53"/>
      <c r="I483" s="53"/>
      <c r="J483" s="53"/>
      <c r="K483" s="53"/>
      <c r="L483" s="53"/>
      <c r="M483" s="53"/>
    </row>
    <row r="484" spans="3:13">
      <c r="C484" s="53"/>
      <c r="D484" s="53"/>
      <c r="E484" s="53"/>
      <c r="F484" s="53"/>
      <c r="G484" s="53"/>
      <c r="H484" s="53"/>
      <c r="I484" s="53"/>
      <c r="J484" s="53"/>
      <c r="K484" s="53"/>
      <c r="L484" s="53"/>
      <c r="M484" s="53"/>
    </row>
    <row r="485" spans="3:13">
      <c r="C485" s="53"/>
      <c r="D485" s="53"/>
      <c r="E485" s="53"/>
      <c r="F485" s="53"/>
      <c r="G485" s="53"/>
      <c r="H485" s="53"/>
      <c r="I485" s="53"/>
      <c r="J485" s="53"/>
      <c r="K485" s="53"/>
      <c r="L485" s="53"/>
      <c r="M485" s="53"/>
    </row>
    <row r="486" spans="3:13">
      <c r="C486" s="53"/>
      <c r="D486" s="53"/>
      <c r="E486" s="53"/>
      <c r="F486" s="53"/>
      <c r="G486" s="53"/>
      <c r="H486" s="53"/>
      <c r="I486" s="53"/>
      <c r="J486" s="53"/>
      <c r="K486" s="53"/>
      <c r="L486" s="53"/>
      <c r="M486" s="53"/>
    </row>
    <row r="487" spans="3:13">
      <c r="C487" s="53"/>
      <c r="D487" s="53"/>
      <c r="E487" s="53"/>
      <c r="F487" s="53"/>
      <c r="G487" s="53"/>
      <c r="H487" s="53"/>
      <c r="I487" s="53"/>
      <c r="J487" s="53"/>
      <c r="K487" s="53"/>
      <c r="L487" s="53"/>
      <c r="M487" s="53"/>
    </row>
    <row r="488" spans="3:13">
      <c r="C488" s="53"/>
      <c r="D488" s="53"/>
      <c r="E488" s="53"/>
      <c r="F488" s="53"/>
      <c r="G488" s="53"/>
      <c r="H488" s="53"/>
      <c r="I488" s="53"/>
      <c r="J488" s="53"/>
      <c r="K488" s="53"/>
      <c r="L488" s="53"/>
      <c r="M488" s="53"/>
    </row>
    <row r="489" spans="3:13">
      <c r="C489" s="53"/>
      <c r="D489" s="53"/>
      <c r="E489" s="53"/>
      <c r="F489" s="53"/>
      <c r="G489" s="53"/>
      <c r="H489" s="53"/>
      <c r="I489" s="53"/>
      <c r="J489" s="53"/>
      <c r="K489" s="53"/>
      <c r="L489" s="53"/>
      <c r="M489" s="53"/>
    </row>
    <row r="490" spans="3:13">
      <c r="C490" s="53"/>
      <c r="D490" s="53"/>
      <c r="E490" s="53"/>
      <c r="F490" s="53"/>
      <c r="G490" s="53"/>
      <c r="H490" s="53"/>
      <c r="I490" s="53"/>
      <c r="J490" s="53"/>
      <c r="K490" s="53"/>
      <c r="L490" s="53"/>
      <c r="M490" s="53"/>
    </row>
    <row r="491" spans="3:13">
      <c r="C491" s="53"/>
      <c r="D491" s="53"/>
      <c r="E491" s="53"/>
      <c r="F491" s="53"/>
      <c r="G491" s="53"/>
      <c r="H491" s="53"/>
      <c r="I491" s="53"/>
      <c r="J491" s="53"/>
      <c r="K491" s="53"/>
      <c r="L491" s="53"/>
      <c r="M491" s="53"/>
    </row>
    <row r="492" spans="3:13">
      <c r="C492" s="53"/>
      <c r="D492" s="53"/>
      <c r="E492" s="53"/>
      <c r="F492" s="53"/>
      <c r="G492" s="53"/>
      <c r="H492" s="53"/>
      <c r="I492" s="53"/>
      <c r="J492" s="53"/>
      <c r="K492" s="53"/>
      <c r="L492" s="53"/>
      <c r="M492" s="53"/>
    </row>
    <row r="493" spans="3:13">
      <c r="C493" s="53"/>
      <c r="D493" s="53"/>
      <c r="E493" s="53"/>
      <c r="F493" s="53"/>
      <c r="G493" s="53"/>
      <c r="H493" s="53"/>
      <c r="I493" s="53"/>
      <c r="J493" s="53"/>
      <c r="K493" s="53"/>
      <c r="L493" s="53"/>
      <c r="M493" s="53"/>
    </row>
    <row r="494" spans="3:13">
      <c r="C494" s="53"/>
      <c r="D494" s="53"/>
      <c r="E494" s="53"/>
      <c r="F494" s="53"/>
      <c r="G494" s="53"/>
      <c r="H494" s="53"/>
      <c r="I494" s="53"/>
      <c r="J494" s="53"/>
      <c r="K494" s="53"/>
      <c r="L494" s="53"/>
      <c r="M494" s="53"/>
    </row>
    <row r="495" spans="3:13">
      <c r="C495" s="53"/>
      <c r="D495" s="53"/>
      <c r="E495" s="53"/>
      <c r="F495" s="53"/>
      <c r="G495" s="53"/>
      <c r="H495" s="53"/>
      <c r="I495" s="53"/>
      <c r="J495" s="53"/>
      <c r="K495" s="53"/>
      <c r="L495" s="53"/>
      <c r="M495" s="53"/>
    </row>
    <row r="496" spans="3:13">
      <c r="C496" s="53"/>
      <c r="D496" s="53"/>
      <c r="E496" s="53"/>
      <c r="F496" s="53"/>
      <c r="G496" s="53"/>
      <c r="H496" s="53"/>
      <c r="I496" s="53"/>
      <c r="J496" s="53"/>
      <c r="K496" s="53"/>
      <c r="L496" s="53"/>
      <c r="M496" s="53"/>
    </row>
    <row r="497" spans="3:13">
      <c r="C497" s="53"/>
      <c r="D497" s="53"/>
      <c r="E497" s="53"/>
      <c r="F497" s="53"/>
      <c r="G497" s="53"/>
      <c r="H497" s="53"/>
      <c r="I497" s="53"/>
      <c r="J497" s="53"/>
      <c r="K497" s="53"/>
      <c r="L497" s="53"/>
      <c r="M497" s="53"/>
    </row>
    <row r="498" spans="3:13">
      <c r="C498" s="53"/>
      <c r="D498" s="53"/>
      <c r="E498" s="53"/>
      <c r="F498" s="53"/>
      <c r="G498" s="53"/>
      <c r="H498" s="53"/>
      <c r="I498" s="53"/>
      <c r="J498" s="53"/>
      <c r="K498" s="53"/>
      <c r="L498" s="53"/>
      <c r="M498" s="53"/>
    </row>
    <row r="499" spans="3:13">
      <c r="C499" s="53"/>
      <c r="D499" s="53"/>
      <c r="E499" s="53"/>
      <c r="F499" s="53"/>
      <c r="G499" s="53"/>
      <c r="H499" s="53"/>
      <c r="I499" s="53"/>
      <c r="J499" s="53"/>
      <c r="K499" s="53"/>
      <c r="L499" s="53"/>
      <c r="M499" s="53"/>
    </row>
    <row r="500" spans="3:13">
      <c r="C500" s="53"/>
      <c r="D500" s="53"/>
      <c r="E500" s="53"/>
      <c r="F500" s="53"/>
      <c r="G500" s="53"/>
      <c r="H500" s="53"/>
      <c r="I500" s="53"/>
      <c r="J500" s="53"/>
      <c r="K500" s="53"/>
      <c r="L500" s="53"/>
      <c r="M500" s="53"/>
    </row>
    <row r="501" spans="3:13">
      <c r="C501" s="53"/>
      <c r="D501" s="53"/>
      <c r="E501" s="53"/>
      <c r="F501" s="53"/>
      <c r="G501" s="53"/>
      <c r="H501" s="53"/>
      <c r="I501" s="53"/>
      <c r="J501" s="53"/>
      <c r="K501" s="53"/>
      <c r="L501" s="53"/>
      <c r="M501" s="53"/>
    </row>
    <row r="502" spans="3:13">
      <c r="C502" s="53"/>
      <c r="D502" s="53"/>
      <c r="E502" s="53"/>
      <c r="F502" s="53"/>
      <c r="G502" s="53"/>
      <c r="H502" s="53"/>
      <c r="I502" s="53"/>
      <c r="J502" s="53"/>
      <c r="K502" s="53"/>
      <c r="L502" s="53"/>
      <c r="M502" s="53"/>
    </row>
    <row r="503" spans="3:13">
      <c r="C503" s="53"/>
      <c r="D503" s="53"/>
      <c r="E503" s="53"/>
      <c r="F503" s="53"/>
      <c r="G503" s="53"/>
      <c r="H503" s="53"/>
      <c r="I503" s="53"/>
      <c r="J503" s="53"/>
      <c r="K503" s="53"/>
      <c r="L503" s="53"/>
      <c r="M503" s="53"/>
    </row>
    <row r="504" spans="3:13">
      <c r="C504" s="53"/>
      <c r="D504" s="53"/>
      <c r="E504" s="53"/>
      <c r="F504" s="53"/>
      <c r="G504" s="53"/>
      <c r="H504" s="53"/>
      <c r="I504" s="53"/>
      <c r="J504" s="53"/>
      <c r="K504" s="53"/>
      <c r="L504" s="53"/>
      <c r="M504" s="53"/>
    </row>
    <row r="505" spans="3:13">
      <c r="C505" s="53"/>
      <c r="D505" s="53"/>
      <c r="E505" s="53"/>
      <c r="F505" s="53"/>
      <c r="G505" s="53"/>
      <c r="H505" s="53"/>
      <c r="I505" s="53"/>
      <c r="J505" s="53"/>
      <c r="K505" s="53"/>
      <c r="L505" s="53"/>
      <c r="M505" s="53"/>
    </row>
    <row r="506" spans="3:13">
      <c r="C506" s="53"/>
      <c r="D506" s="53"/>
      <c r="E506" s="53"/>
      <c r="F506" s="53"/>
      <c r="G506" s="53"/>
      <c r="H506" s="53"/>
      <c r="I506" s="53"/>
      <c r="J506" s="53"/>
      <c r="K506" s="53"/>
      <c r="L506" s="53"/>
      <c r="M506" s="53"/>
    </row>
    <row r="507" spans="3:13">
      <c r="C507" s="53"/>
      <c r="D507" s="53"/>
      <c r="E507" s="53"/>
      <c r="F507" s="53"/>
      <c r="G507" s="53"/>
      <c r="H507" s="53"/>
      <c r="I507" s="53"/>
      <c r="J507" s="53"/>
      <c r="K507" s="53"/>
      <c r="L507" s="53"/>
      <c r="M507" s="53"/>
    </row>
    <row r="508" spans="3:13">
      <c r="C508" s="53"/>
      <c r="D508" s="53"/>
      <c r="E508" s="53"/>
      <c r="F508" s="53"/>
      <c r="G508" s="53"/>
      <c r="H508" s="53"/>
      <c r="I508" s="53"/>
      <c r="J508" s="53"/>
      <c r="K508" s="53"/>
      <c r="L508" s="53"/>
      <c r="M508" s="53"/>
    </row>
    <row r="509" spans="3:13">
      <c r="C509" s="53"/>
      <c r="D509" s="53"/>
      <c r="E509" s="53"/>
      <c r="F509" s="53"/>
      <c r="G509" s="53"/>
      <c r="H509" s="53"/>
      <c r="I509" s="53"/>
      <c r="J509" s="53"/>
      <c r="K509" s="53"/>
      <c r="L509" s="53"/>
      <c r="M509" s="53"/>
    </row>
    <row r="510" spans="3:13">
      <c r="C510" s="53"/>
      <c r="D510" s="53"/>
      <c r="E510" s="53"/>
      <c r="F510" s="53"/>
      <c r="G510" s="53"/>
      <c r="H510" s="53"/>
      <c r="I510" s="53"/>
      <c r="J510" s="53"/>
      <c r="K510" s="53"/>
      <c r="L510" s="53"/>
      <c r="M510" s="53"/>
    </row>
    <row r="511" spans="3:13">
      <c r="C511" s="53"/>
      <c r="D511" s="53"/>
      <c r="E511" s="53"/>
      <c r="F511" s="53"/>
      <c r="G511" s="53"/>
      <c r="H511" s="53"/>
      <c r="I511" s="53"/>
      <c r="J511" s="53"/>
      <c r="K511" s="53"/>
      <c r="L511" s="53"/>
      <c r="M511" s="53"/>
    </row>
    <row r="512" spans="3:13">
      <c r="C512" s="53"/>
      <c r="D512" s="53"/>
      <c r="E512" s="53"/>
      <c r="F512" s="53"/>
      <c r="G512" s="53"/>
      <c r="H512" s="53"/>
      <c r="I512" s="53"/>
      <c r="J512" s="53"/>
      <c r="K512" s="53"/>
      <c r="L512" s="53"/>
      <c r="M512" s="53"/>
    </row>
    <row r="513" spans="3:13">
      <c r="C513" s="53"/>
      <c r="D513" s="53"/>
      <c r="E513" s="53"/>
      <c r="F513" s="53"/>
      <c r="G513" s="53"/>
      <c r="H513" s="53"/>
      <c r="I513" s="53"/>
      <c r="J513" s="53"/>
      <c r="K513" s="53"/>
      <c r="L513" s="53"/>
      <c r="M513" s="53"/>
    </row>
    <row r="514" spans="3:13">
      <c r="C514" s="53"/>
      <c r="D514" s="53"/>
      <c r="E514" s="53"/>
      <c r="F514" s="53"/>
      <c r="G514" s="53"/>
      <c r="H514" s="53"/>
      <c r="I514" s="53"/>
      <c r="J514" s="53"/>
      <c r="K514" s="53"/>
      <c r="L514" s="53"/>
      <c r="M514" s="53"/>
    </row>
    <row r="515" spans="3:13">
      <c r="C515" s="53"/>
      <c r="D515" s="53"/>
      <c r="E515" s="53"/>
      <c r="F515" s="53"/>
      <c r="G515" s="53"/>
      <c r="H515" s="53"/>
      <c r="I515" s="53"/>
      <c r="J515" s="53"/>
      <c r="K515" s="53"/>
      <c r="L515" s="53"/>
      <c r="M515" s="53"/>
    </row>
    <row r="516" spans="3:13">
      <c r="C516" s="53"/>
      <c r="D516" s="53"/>
      <c r="E516" s="53"/>
      <c r="F516" s="53"/>
      <c r="G516" s="53"/>
      <c r="H516" s="53"/>
      <c r="I516" s="53"/>
      <c r="J516" s="53"/>
      <c r="K516" s="53"/>
      <c r="L516" s="53"/>
      <c r="M516" s="53"/>
    </row>
    <row r="517" spans="3:13">
      <c r="C517" s="53"/>
      <c r="D517" s="53"/>
      <c r="E517" s="53"/>
      <c r="F517" s="53"/>
      <c r="G517" s="53"/>
      <c r="H517" s="53"/>
      <c r="I517" s="53"/>
      <c r="J517" s="53"/>
      <c r="K517" s="53"/>
      <c r="L517" s="53"/>
      <c r="M517" s="53"/>
    </row>
    <row r="518" spans="3:13">
      <c r="C518" s="53"/>
      <c r="D518" s="53"/>
      <c r="E518" s="53"/>
      <c r="F518" s="53"/>
      <c r="G518" s="53"/>
      <c r="H518" s="53"/>
      <c r="I518" s="53"/>
      <c r="J518" s="53"/>
      <c r="K518" s="53"/>
      <c r="L518" s="53"/>
      <c r="M518" s="53"/>
    </row>
    <row r="519" spans="3:13">
      <c r="C519" s="53"/>
      <c r="D519" s="53"/>
      <c r="E519" s="53"/>
      <c r="F519" s="53"/>
      <c r="G519" s="53"/>
      <c r="H519" s="53"/>
      <c r="I519" s="53"/>
      <c r="J519" s="53"/>
      <c r="K519" s="53"/>
      <c r="L519" s="53"/>
      <c r="M519" s="53"/>
    </row>
    <row r="520" spans="3:13">
      <c r="C520" s="53"/>
      <c r="D520" s="53"/>
      <c r="E520" s="53"/>
      <c r="F520" s="53"/>
      <c r="G520" s="53"/>
      <c r="H520" s="53"/>
      <c r="I520" s="53"/>
      <c r="J520" s="53"/>
      <c r="K520" s="53"/>
      <c r="L520" s="53"/>
      <c r="M520" s="53"/>
    </row>
    <row r="521" spans="3:13">
      <c r="C521" s="53"/>
      <c r="D521" s="53"/>
      <c r="E521" s="53"/>
      <c r="F521" s="53"/>
      <c r="G521" s="53"/>
      <c r="H521" s="53"/>
      <c r="I521" s="53"/>
      <c r="J521" s="53"/>
      <c r="K521" s="53"/>
      <c r="L521" s="53"/>
      <c r="M521" s="53"/>
    </row>
    <row r="522" spans="3:13">
      <c r="C522" s="53"/>
      <c r="D522" s="53"/>
      <c r="E522" s="53"/>
      <c r="F522" s="53"/>
      <c r="G522" s="53"/>
      <c r="H522" s="53"/>
      <c r="I522" s="53"/>
      <c r="J522" s="53"/>
      <c r="K522" s="53"/>
      <c r="L522" s="53"/>
      <c r="M522" s="53"/>
    </row>
    <row r="523" spans="3:13">
      <c r="C523" s="53"/>
      <c r="D523" s="53"/>
      <c r="E523" s="53"/>
      <c r="F523" s="53"/>
      <c r="G523" s="53"/>
      <c r="H523" s="53"/>
      <c r="I523" s="53"/>
      <c r="J523" s="53"/>
      <c r="K523" s="53"/>
      <c r="L523" s="53"/>
      <c r="M523" s="53"/>
    </row>
    <row r="524" spans="3:13">
      <c r="C524" s="53"/>
      <c r="D524" s="53"/>
      <c r="E524" s="53"/>
      <c r="F524" s="53"/>
      <c r="G524" s="53"/>
      <c r="H524" s="53"/>
      <c r="I524" s="53"/>
      <c r="J524" s="53"/>
      <c r="K524" s="53"/>
      <c r="L524" s="53"/>
      <c r="M524" s="53"/>
    </row>
    <row r="525" spans="3:13">
      <c r="C525" s="53"/>
      <c r="D525" s="53"/>
      <c r="E525" s="53"/>
      <c r="F525" s="53"/>
      <c r="G525" s="53"/>
      <c r="H525" s="53"/>
      <c r="I525" s="53"/>
      <c r="J525" s="53"/>
      <c r="K525" s="53"/>
      <c r="L525" s="53"/>
      <c r="M525" s="53"/>
    </row>
    <row r="526" spans="3:13">
      <c r="C526" s="53"/>
      <c r="D526" s="53"/>
      <c r="E526" s="53"/>
      <c r="F526" s="53"/>
      <c r="G526" s="53"/>
      <c r="H526" s="53"/>
      <c r="I526" s="53"/>
      <c r="J526" s="53"/>
      <c r="K526" s="53"/>
      <c r="L526" s="53"/>
      <c r="M526" s="53"/>
    </row>
    <row r="527" spans="3:13">
      <c r="C527" s="53"/>
      <c r="D527" s="53"/>
      <c r="E527" s="53"/>
      <c r="F527" s="53"/>
      <c r="G527" s="53"/>
      <c r="H527" s="53"/>
      <c r="I527" s="53"/>
      <c r="J527" s="53"/>
      <c r="K527" s="53"/>
      <c r="L527" s="53"/>
      <c r="M527" s="53"/>
    </row>
    <row r="528" spans="3:13">
      <c r="C528" s="53"/>
      <c r="D528" s="53"/>
      <c r="E528" s="53"/>
      <c r="F528" s="53"/>
      <c r="G528" s="53"/>
      <c r="H528" s="53"/>
      <c r="I528" s="53"/>
      <c r="J528" s="53"/>
      <c r="K528" s="53"/>
      <c r="L528" s="53"/>
      <c r="M528" s="53"/>
    </row>
    <row r="529" spans="3:13">
      <c r="C529" s="53"/>
      <c r="D529" s="53"/>
      <c r="E529" s="53"/>
      <c r="F529" s="53"/>
      <c r="G529" s="53"/>
      <c r="H529" s="53"/>
      <c r="I529" s="53"/>
      <c r="J529" s="53"/>
      <c r="K529" s="53"/>
      <c r="L529" s="53"/>
      <c r="M529" s="53"/>
    </row>
    <row r="530" spans="3:13">
      <c r="C530" s="53"/>
      <c r="D530" s="53"/>
      <c r="E530" s="53"/>
      <c r="F530" s="53"/>
      <c r="G530" s="53"/>
      <c r="H530" s="53"/>
      <c r="I530" s="53"/>
      <c r="J530" s="53"/>
      <c r="K530" s="53"/>
      <c r="L530" s="53"/>
      <c r="M530" s="53"/>
    </row>
    <row r="531" spans="3:13">
      <c r="C531" s="53"/>
      <c r="D531" s="53"/>
      <c r="E531" s="53"/>
      <c r="F531" s="53"/>
      <c r="G531" s="53"/>
      <c r="H531" s="53"/>
      <c r="I531" s="53"/>
      <c r="J531" s="53"/>
      <c r="K531" s="53"/>
      <c r="L531" s="53"/>
      <c r="M531" s="53"/>
    </row>
    <row r="532" spans="3:13">
      <c r="C532" s="53"/>
      <c r="D532" s="53"/>
      <c r="E532" s="53"/>
      <c r="F532" s="53"/>
      <c r="G532" s="53"/>
      <c r="H532" s="53"/>
      <c r="I532" s="53"/>
      <c r="J532" s="53"/>
      <c r="K532" s="53"/>
      <c r="L532" s="53"/>
      <c r="M532" s="53"/>
    </row>
    <row r="533" spans="3:13">
      <c r="C533" s="53"/>
      <c r="D533" s="53"/>
      <c r="E533" s="53"/>
      <c r="F533" s="53"/>
      <c r="G533" s="53"/>
      <c r="H533" s="53"/>
      <c r="I533" s="53"/>
      <c r="J533" s="53"/>
      <c r="K533" s="53"/>
      <c r="L533" s="53"/>
      <c r="M533" s="53"/>
    </row>
    <row r="534" spans="3:13">
      <c r="C534" s="53"/>
      <c r="D534" s="53"/>
      <c r="E534" s="53"/>
      <c r="F534" s="53"/>
      <c r="G534" s="53"/>
      <c r="H534" s="53"/>
      <c r="I534" s="53"/>
      <c r="J534" s="53"/>
      <c r="K534" s="53"/>
      <c r="L534" s="53"/>
      <c r="M534" s="53"/>
    </row>
    <row r="535" spans="3:13">
      <c r="C535" s="53"/>
      <c r="D535" s="53"/>
      <c r="E535" s="53"/>
      <c r="F535" s="53"/>
      <c r="G535" s="53"/>
      <c r="H535" s="53"/>
      <c r="I535" s="53"/>
      <c r="J535" s="53"/>
      <c r="K535" s="53"/>
      <c r="L535" s="53"/>
      <c r="M535" s="53"/>
    </row>
    <row r="536" spans="3:13">
      <c r="C536" s="53"/>
      <c r="D536" s="53"/>
      <c r="E536" s="53"/>
      <c r="F536" s="53"/>
      <c r="G536" s="53"/>
      <c r="H536" s="53"/>
      <c r="I536" s="53"/>
      <c r="J536" s="53"/>
      <c r="K536" s="53"/>
      <c r="L536" s="53"/>
      <c r="M536" s="53"/>
    </row>
    <row r="537" spans="3:13">
      <c r="C537" s="53"/>
      <c r="D537" s="53"/>
      <c r="E537" s="53"/>
      <c r="F537" s="53"/>
      <c r="G537" s="53"/>
      <c r="H537" s="53"/>
      <c r="I537" s="53"/>
      <c r="J537" s="53"/>
      <c r="K537" s="53"/>
      <c r="L537" s="53"/>
      <c r="M537" s="53"/>
    </row>
    <row r="538" spans="3:13">
      <c r="C538" s="53"/>
      <c r="D538" s="53"/>
      <c r="E538" s="53"/>
      <c r="F538" s="53"/>
      <c r="G538" s="53"/>
      <c r="H538" s="53"/>
      <c r="I538" s="53"/>
      <c r="J538" s="53"/>
      <c r="K538" s="53"/>
      <c r="L538" s="53"/>
      <c r="M538" s="53"/>
    </row>
    <row r="539" spans="3:13">
      <c r="C539" s="53"/>
      <c r="D539" s="53"/>
      <c r="E539" s="53"/>
      <c r="F539" s="53"/>
      <c r="G539" s="53"/>
      <c r="H539" s="53"/>
      <c r="I539" s="53"/>
      <c r="J539" s="53"/>
      <c r="K539" s="53"/>
      <c r="L539" s="53"/>
      <c r="M539" s="53"/>
    </row>
    <row r="540" spans="3:13">
      <c r="C540" s="53"/>
      <c r="D540" s="53"/>
      <c r="E540" s="53"/>
      <c r="F540" s="53"/>
      <c r="G540" s="53"/>
      <c r="H540" s="53"/>
      <c r="I540" s="53"/>
      <c r="J540" s="53"/>
      <c r="K540" s="53"/>
      <c r="L540" s="53"/>
      <c r="M540" s="53"/>
    </row>
    <row r="541" spans="3:13">
      <c r="C541" s="53"/>
      <c r="D541" s="53"/>
      <c r="E541" s="53"/>
      <c r="F541" s="53"/>
      <c r="G541" s="53"/>
      <c r="H541" s="53"/>
      <c r="I541" s="53"/>
      <c r="J541" s="53"/>
      <c r="K541" s="53"/>
      <c r="L541" s="53"/>
      <c r="M541" s="53"/>
    </row>
    <row r="542" spans="3:13">
      <c r="C542" s="53"/>
      <c r="D542" s="53"/>
      <c r="E542" s="53"/>
      <c r="F542" s="53"/>
      <c r="G542" s="53"/>
      <c r="H542" s="53"/>
      <c r="I542" s="53"/>
      <c r="J542" s="53"/>
      <c r="K542" s="53"/>
      <c r="L542" s="53"/>
      <c r="M542" s="53"/>
    </row>
    <row r="543" spans="3:13">
      <c r="C543" s="53"/>
      <c r="D543" s="53"/>
      <c r="E543" s="53"/>
      <c r="F543" s="53"/>
      <c r="G543" s="53"/>
      <c r="H543" s="53"/>
      <c r="I543" s="53"/>
      <c r="J543" s="53"/>
      <c r="K543" s="53"/>
      <c r="L543" s="53"/>
      <c r="M543" s="53"/>
    </row>
    <row r="544" spans="3:13">
      <c r="C544" s="53"/>
      <c r="D544" s="53"/>
      <c r="E544" s="53"/>
      <c r="F544" s="53"/>
      <c r="G544" s="53"/>
      <c r="H544" s="53"/>
      <c r="I544" s="53"/>
      <c r="J544" s="53"/>
      <c r="K544" s="53"/>
      <c r="L544" s="53"/>
      <c r="M544" s="53"/>
    </row>
    <row r="545" spans="3:13">
      <c r="C545" s="53"/>
      <c r="D545" s="53"/>
      <c r="E545" s="53"/>
      <c r="F545" s="53"/>
      <c r="G545" s="53"/>
      <c r="H545" s="53"/>
      <c r="I545" s="53"/>
      <c r="J545" s="53"/>
      <c r="K545" s="53"/>
      <c r="L545" s="53"/>
      <c r="M545" s="53"/>
    </row>
    <row r="546" spans="3:13">
      <c r="C546" s="53"/>
      <c r="D546" s="53"/>
      <c r="E546" s="53"/>
      <c r="F546" s="53"/>
      <c r="G546" s="53"/>
      <c r="H546" s="53"/>
      <c r="I546" s="53"/>
      <c r="J546" s="53"/>
      <c r="K546" s="53"/>
      <c r="L546" s="53"/>
      <c r="M546" s="53"/>
    </row>
    <row r="547" spans="3:13">
      <c r="C547" s="53"/>
      <c r="D547" s="53"/>
      <c r="E547" s="53"/>
      <c r="F547" s="53"/>
      <c r="G547" s="53"/>
      <c r="H547" s="53"/>
      <c r="I547" s="53"/>
      <c r="J547" s="53"/>
      <c r="K547" s="53"/>
      <c r="L547" s="53"/>
      <c r="M547" s="53"/>
    </row>
    <row r="548" spans="3:13">
      <c r="C548" s="53"/>
      <c r="D548" s="53"/>
      <c r="E548" s="53"/>
      <c r="F548" s="53"/>
      <c r="G548" s="53"/>
      <c r="H548" s="53"/>
      <c r="I548" s="53"/>
      <c r="J548" s="53"/>
      <c r="K548" s="53"/>
      <c r="L548" s="53"/>
      <c r="M548" s="53"/>
    </row>
    <row r="549" spans="3:13">
      <c r="C549" s="53"/>
      <c r="D549" s="53"/>
      <c r="E549" s="53"/>
      <c r="F549" s="53"/>
      <c r="G549" s="53"/>
      <c r="H549" s="53"/>
      <c r="I549" s="53"/>
      <c r="J549" s="53"/>
      <c r="K549" s="53"/>
      <c r="L549" s="53"/>
      <c r="M549" s="53"/>
    </row>
    <row r="550" spans="3:13">
      <c r="C550" s="53"/>
      <c r="D550" s="53"/>
      <c r="E550" s="53"/>
      <c r="F550" s="53"/>
      <c r="G550" s="53"/>
      <c r="H550" s="53"/>
      <c r="I550" s="53"/>
      <c r="J550" s="53"/>
      <c r="K550" s="53"/>
      <c r="L550" s="53"/>
      <c r="M550" s="53"/>
    </row>
    <row r="551" spans="3:13">
      <c r="C551" s="53"/>
      <c r="D551" s="53"/>
      <c r="E551" s="53"/>
      <c r="F551" s="53"/>
      <c r="G551" s="53"/>
      <c r="H551" s="53"/>
      <c r="I551" s="53"/>
      <c r="J551" s="53"/>
      <c r="K551" s="53"/>
      <c r="L551" s="53"/>
      <c r="M551" s="53"/>
    </row>
    <row r="552" spans="3:13">
      <c r="C552" s="53"/>
      <c r="D552" s="53"/>
      <c r="E552" s="53"/>
      <c r="F552" s="53"/>
      <c r="G552" s="53"/>
      <c r="H552" s="53"/>
      <c r="I552" s="53"/>
      <c r="J552" s="53"/>
      <c r="K552" s="53"/>
      <c r="L552" s="53"/>
      <c r="M552" s="53"/>
    </row>
    <row r="553" spans="3:13">
      <c r="C553" s="53"/>
      <c r="D553" s="53"/>
      <c r="E553" s="53"/>
      <c r="F553" s="53"/>
      <c r="G553" s="53"/>
      <c r="H553" s="53"/>
      <c r="I553" s="53"/>
      <c r="J553" s="53"/>
      <c r="K553" s="53"/>
      <c r="L553" s="53"/>
      <c r="M553" s="53"/>
    </row>
    <row r="554" spans="3:13">
      <c r="C554" s="53"/>
      <c r="D554" s="53"/>
      <c r="E554" s="53"/>
      <c r="F554" s="53"/>
      <c r="G554" s="53"/>
      <c r="H554" s="53"/>
      <c r="I554" s="53"/>
      <c r="J554" s="53"/>
      <c r="K554" s="53"/>
      <c r="L554" s="53"/>
      <c r="M554" s="53"/>
    </row>
    <row r="555" spans="3:13">
      <c r="C555" s="53"/>
      <c r="D555" s="53"/>
      <c r="E555" s="53"/>
      <c r="F555" s="53"/>
      <c r="G555" s="53"/>
      <c r="H555" s="53"/>
      <c r="I555" s="53"/>
      <c r="J555" s="53"/>
      <c r="K555" s="53"/>
      <c r="L555" s="53"/>
      <c r="M555" s="53"/>
    </row>
    <row r="556" spans="3:13">
      <c r="C556" s="53"/>
      <c r="D556" s="53"/>
      <c r="E556" s="53"/>
      <c r="F556" s="53"/>
      <c r="G556" s="53"/>
      <c r="H556" s="53"/>
      <c r="I556" s="53"/>
      <c r="J556" s="53"/>
      <c r="K556" s="53"/>
      <c r="L556" s="53"/>
      <c r="M556" s="53"/>
    </row>
    <row r="557" spans="3:13">
      <c r="C557" s="53"/>
      <c r="D557" s="53"/>
      <c r="E557" s="53"/>
      <c r="F557" s="53"/>
      <c r="G557" s="53"/>
      <c r="H557" s="53"/>
      <c r="I557" s="53"/>
      <c r="J557" s="53"/>
      <c r="K557" s="53"/>
      <c r="L557" s="53"/>
      <c r="M557" s="53"/>
    </row>
    <row r="558" spans="3:13">
      <c r="C558" s="53"/>
      <c r="D558" s="53"/>
      <c r="E558" s="53"/>
      <c r="F558" s="53"/>
      <c r="G558" s="53"/>
      <c r="H558" s="53"/>
      <c r="I558" s="53"/>
      <c r="J558" s="53"/>
      <c r="K558" s="53"/>
      <c r="L558" s="53"/>
      <c r="M558" s="53"/>
    </row>
    <row r="559" spans="3:13">
      <c r="C559" s="53"/>
      <c r="D559" s="53"/>
      <c r="E559" s="53"/>
      <c r="F559" s="53"/>
      <c r="G559" s="53"/>
      <c r="H559" s="53"/>
      <c r="I559" s="53"/>
      <c r="J559" s="53"/>
      <c r="K559" s="53"/>
      <c r="L559" s="53"/>
      <c r="M559" s="53"/>
    </row>
    <row r="560" spans="3:13">
      <c r="C560" s="53"/>
      <c r="D560" s="53"/>
      <c r="E560" s="53"/>
      <c r="F560" s="53"/>
      <c r="G560" s="53"/>
      <c r="H560" s="53"/>
      <c r="I560" s="53"/>
      <c r="J560" s="53"/>
      <c r="K560" s="53"/>
      <c r="L560" s="53"/>
      <c r="M560" s="53"/>
    </row>
    <row r="561" spans="3:13">
      <c r="C561" s="53"/>
      <c r="D561" s="53"/>
      <c r="E561" s="53"/>
      <c r="F561" s="53"/>
      <c r="G561" s="53"/>
      <c r="H561" s="53"/>
      <c r="I561" s="53"/>
      <c r="J561" s="53"/>
      <c r="K561" s="53"/>
      <c r="L561" s="53"/>
      <c r="M561" s="53"/>
    </row>
    <row r="562" spans="3:13">
      <c r="C562" s="53"/>
      <c r="D562" s="53"/>
      <c r="E562" s="53"/>
      <c r="F562" s="53"/>
      <c r="G562" s="53"/>
      <c r="H562" s="53"/>
      <c r="I562" s="53"/>
      <c r="J562" s="53"/>
      <c r="K562" s="53"/>
      <c r="L562" s="53"/>
      <c r="M562" s="53"/>
    </row>
    <row r="563" spans="3:13">
      <c r="C563" s="53"/>
      <c r="D563" s="53"/>
      <c r="E563" s="53"/>
      <c r="F563" s="53"/>
      <c r="G563" s="53"/>
      <c r="H563" s="53"/>
      <c r="I563" s="53"/>
      <c r="J563" s="53"/>
      <c r="K563" s="53"/>
      <c r="L563" s="53"/>
      <c r="M563" s="53"/>
    </row>
    <row r="564" spans="3:13">
      <c r="C564" s="53"/>
      <c r="D564" s="53"/>
      <c r="E564" s="53"/>
      <c r="F564" s="53"/>
      <c r="G564" s="53"/>
      <c r="H564" s="53"/>
      <c r="I564" s="53"/>
      <c r="J564" s="53"/>
      <c r="K564" s="53"/>
      <c r="L564" s="53"/>
      <c r="M564" s="53"/>
    </row>
    <row r="565" spans="3:13">
      <c r="C565" s="53"/>
      <c r="D565" s="53"/>
      <c r="E565" s="53"/>
      <c r="F565" s="53"/>
      <c r="G565" s="53"/>
      <c r="H565" s="53"/>
      <c r="I565" s="53"/>
      <c r="J565" s="53"/>
      <c r="K565" s="53"/>
      <c r="L565" s="53"/>
      <c r="M565" s="53"/>
    </row>
    <row r="566" spans="3:13">
      <c r="C566" s="53"/>
      <c r="D566" s="53"/>
      <c r="E566" s="53"/>
      <c r="F566" s="53"/>
      <c r="G566" s="53"/>
      <c r="H566" s="53"/>
      <c r="I566" s="53"/>
      <c r="J566" s="53"/>
      <c r="K566" s="53"/>
      <c r="L566" s="53"/>
      <c r="M566" s="53"/>
    </row>
    <row r="567" spans="3:13">
      <c r="C567" s="53"/>
      <c r="D567" s="53"/>
      <c r="E567" s="53"/>
      <c r="F567" s="53"/>
      <c r="G567" s="53"/>
      <c r="H567" s="53"/>
      <c r="I567" s="53"/>
      <c r="J567" s="53"/>
      <c r="K567" s="53"/>
      <c r="L567" s="53"/>
      <c r="M567" s="53"/>
    </row>
    <row r="568" spans="3:13">
      <c r="C568" s="53"/>
      <c r="D568" s="53"/>
      <c r="E568" s="53"/>
      <c r="F568" s="53"/>
      <c r="G568" s="53"/>
      <c r="H568" s="53"/>
      <c r="I568" s="53"/>
      <c r="J568" s="53"/>
      <c r="K568" s="53"/>
      <c r="L568" s="53"/>
      <c r="M568" s="53"/>
    </row>
    <row r="569" spans="3:13">
      <c r="C569" s="53"/>
      <c r="D569" s="53"/>
      <c r="E569" s="53"/>
      <c r="F569" s="53"/>
      <c r="G569" s="53"/>
      <c r="H569" s="53"/>
      <c r="I569" s="53"/>
      <c r="J569" s="53"/>
      <c r="K569" s="53"/>
      <c r="L569" s="53"/>
      <c r="M569" s="53"/>
    </row>
    <row r="570" spans="3:13">
      <c r="C570" s="53"/>
      <c r="D570" s="53"/>
      <c r="E570" s="53"/>
      <c r="F570" s="53"/>
      <c r="G570" s="53"/>
      <c r="H570" s="53"/>
      <c r="I570" s="53"/>
      <c r="J570" s="53"/>
      <c r="K570" s="53"/>
      <c r="L570" s="53"/>
      <c r="M570" s="53"/>
    </row>
    <row r="571" spans="3:13">
      <c r="C571" s="53"/>
      <c r="D571" s="53"/>
      <c r="E571" s="53"/>
      <c r="F571" s="53"/>
      <c r="G571" s="53"/>
      <c r="H571" s="53"/>
      <c r="I571" s="53"/>
      <c r="J571" s="53"/>
      <c r="K571" s="53"/>
      <c r="L571" s="53"/>
      <c r="M571" s="53"/>
    </row>
    <row r="572" spans="3:13">
      <c r="C572" s="53"/>
      <c r="D572" s="53"/>
      <c r="E572" s="53"/>
      <c r="F572" s="53"/>
      <c r="G572" s="53"/>
      <c r="H572" s="53"/>
      <c r="I572" s="53"/>
      <c r="J572" s="53"/>
      <c r="K572" s="53"/>
      <c r="L572" s="53"/>
      <c r="M572" s="53"/>
    </row>
    <row r="573" spans="3:13">
      <c r="C573" s="53"/>
      <c r="D573" s="53"/>
      <c r="E573" s="53"/>
      <c r="F573" s="53"/>
      <c r="G573" s="53"/>
      <c r="H573" s="53"/>
      <c r="I573" s="53"/>
      <c r="J573" s="53"/>
      <c r="K573" s="53"/>
      <c r="L573" s="53"/>
      <c r="M573" s="53"/>
    </row>
    <row r="574" spans="3:13">
      <c r="C574" s="53"/>
      <c r="D574" s="53"/>
      <c r="E574" s="53"/>
      <c r="F574" s="53"/>
      <c r="G574" s="53"/>
      <c r="H574" s="53"/>
      <c r="I574" s="53"/>
      <c r="J574" s="53"/>
      <c r="K574" s="53"/>
      <c r="L574" s="53"/>
      <c r="M574" s="53"/>
    </row>
    <row r="575" spans="3:13">
      <c r="C575" s="53"/>
      <c r="D575" s="53"/>
      <c r="E575" s="53"/>
      <c r="F575" s="53"/>
      <c r="G575" s="53"/>
      <c r="H575" s="53"/>
      <c r="I575" s="53"/>
      <c r="J575" s="53"/>
      <c r="K575" s="53"/>
      <c r="L575" s="53"/>
      <c r="M575" s="53"/>
    </row>
    <row r="576" spans="3:13">
      <c r="C576" s="53"/>
      <c r="D576" s="53"/>
      <c r="E576" s="53"/>
      <c r="F576" s="53"/>
      <c r="G576" s="53"/>
      <c r="H576" s="53"/>
      <c r="I576" s="53"/>
      <c r="J576" s="53"/>
      <c r="K576" s="53"/>
      <c r="L576" s="53"/>
      <c r="M576" s="53"/>
    </row>
    <row r="577" spans="3:13">
      <c r="C577" s="53"/>
      <c r="D577" s="53"/>
      <c r="E577" s="53"/>
      <c r="F577" s="53"/>
      <c r="G577" s="53"/>
      <c r="H577" s="53"/>
      <c r="I577" s="53"/>
      <c r="J577" s="53"/>
      <c r="K577" s="53"/>
      <c r="L577" s="53"/>
      <c r="M577" s="53"/>
    </row>
    <row r="578" spans="3:13">
      <c r="C578" s="53"/>
      <c r="D578" s="53"/>
      <c r="E578" s="53"/>
      <c r="F578" s="53"/>
      <c r="G578" s="53"/>
      <c r="H578" s="53"/>
      <c r="I578" s="53"/>
      <c r="J578" s="53"/>
      <c r="K578" s="53"/>
      <c r="L578" s="53"/>
      <c r="M578" s="53"/>
    </row>
    <row r="579" spans="3:13">
      <c r="C579" s="53"/>
      <c r="D579" s="53"/>
      <c r="E579" s="53"/>
      <c r="F579" s="53"/>
      <c r="G579" s="53"/>
      <c r="H579" s="53"/>
      <c r="I579" s="53"/>
      <c r="J579" s="53"/>
      <c r="K579" s="53"/>
      <c r="L579" s="53"/>
      <c r="M579" s="53"/>
    </row>
    <row r="580" spans="3:13">
      <c r="C580" s="53"/>
      <c r="D580" s="53"/>
      <c r="E580" s="53"/>
      <c r="F580" s="53"/>
      <c r="G580" s="53"/>
      <c r="H580" s="53"/>
      <c r="I580" s="53"/>
      <c r="J580" s="53"/>
      <c r="K580" s="53"/>
      <c r="L580" s="53"/>
      <c r="M580" s="53"/>
    </row>
    <row r="581" spans="3:13">
      <c r="C581" s="53"/>
      <c r="D581" s="53"/>
      <c r="E581" s="53"/>
      <c r="F581" s="53"/>
      <c r="G581" s="53"/>
      <c r="H581" s="53"/>
      <c r="I581" s="53"/>
      <c r="J581" s="53"/>
      <c r="K581" s="53"/>
      <c r="L581" s="53"/>
      <c r="M581" s="53"/>
    </row>
    <row r="582" spans="3:13">
      <c r="C582" s="53"/>
      <c r="D582" s="53"/>
      <c r="E582" s="53"/>
      <c r="F582" s="53"/>
      <c r="G582" s="53"/>
      <c r="H582" s="53"/>
      <c r="I582" s="53"/>
      <c r="J582" s="53"/>
      <c r="K582" s="53"/>
      <c r="L582" s="53"/>
      <c r="M582" s="53"/>
    </row>
    <row r="583" spans="3:13">
      <c r="C583" s="53"/>
      <c r="D583" s="53"/>
      <c r="E583" s="53"/>
      <c r="F583" s="53"/>
      <c r="G583" s="53"/>
      <c r="H583" s="53"/>
      <c r="I583" s="53"/>
      <c r="J583" s="53"/>
      <c r="K583" s="53"/>
      <c r="L583" s="53"/>
      <c r="M583" s="53"/>
    </row>
    <row r="584" spans="3:13">
      <c r="C584" s="53"/>
      <c r="D584" s="53"/>
      <c r="E584" s="53"/>
      <c r="F584" s="53"/>
      <c r="G584" s="53"/>
      <c r="H584" s="53"/>
      <c r="I584" s="53"/>
      <c r="J584" s="53"/>
      <c r="K584" s="53"/>
      <c r="L584" s="53"/>
      <c r="M584" s="53"/>
    </row>
    <row r="585" spans="3:13">
      <c r="C585" s="53"/>
      <c r="D585" s="53"/>
      <c r="E585" s="53"/>
      <c r="F585" s="53"/>
      <c r="G585" s="53"/>
      <c r="H585" s="53"/>
      <c r="I585" s="53"/>
      <c r="J585" s="53"/>
      <c r="K585" s="53"/>
      <c r="L585" s="53"/>
      <c r="M585" s="53"/>
    </row>
    <row r="586" spans="3:13">
      <c r="C586" s="53"/>
      <c r="D586" s="53"/>
      <c r="E586" s="53"/>
      <c r="F586" s="53"/>
      <c r="G586" s="53"/>
      <c r="H586" s="53"/>
      <c r="I586" s="53"/>
      <c r="J586" s="53"/>
      <c r="K586" s="53"/>
      <c r="L586" s="53"/>
      <c r="M586" s="53"/>
    </row>
    <row r="587" spans="3:13">
      <c r="C587" s="53"/>
      <c r="D587" s="53"/>
      <c r="E587" s="53"/>
      <c r="F587" s="53"/>
      <c r="G587" s="53"/>
      <c r="H587" s="53"/>
      <c r="I587" s="53"/>
      <c r="J587" s="53"/>
      <c r="K587" s="53"/>
      <c r="L587" s="53"/>
      <c r="M587" s="53"/>
    </row>
    <row r="588" spans="3:13">
      <c r="C588" s="53"/>
      <c r="D588" s="53"/>
      <c r="E588" s="53"/>
      <c r="F588" s="53"/>
      <c r="G588" s="53"/>
      <c r="H588" s="53"/>
      <c r="I588" s="53"/>
      <c r="J588" s="53"/>
      <c r="K588" s="53"/>
      <c r="L588" s="53"/>
      <c r="M588" s="53"/>
    </row>
    <row r="589" spans="3:13">
      <c r="C589" s="53"/>
      <c r="D589" s="53"/>
      <c r="E589" s="53"/>
      <c r="F589" s="53"/>
      <c r="G589" s="53"/>
      <c r="H589" s="53"/>
      <c r="I589" s="53"/>
      <c r="J589" s="53"/>
      <c r="K589" s="53"/>
      <c r="L589" s="53"/>
      <c r="M589" s="53"/>
    </row>
    <row r="590" spans="3:13">
      <c r="C590" s="53"/>
      <c r="D590" s="53"/>
      <c r="E590" s="53"/>
      <c r="F590" s="53"/>
      <c r="G590" s="53"/>
      <c r="H590" s="53"/>
      <c r="I590" s="53"/>
      <c r="J590" s="53"/>
      <c r="K590" s="53"/>
      <c r="L590" s="53"/>
      <c r="M590" s="53"/>
    </row>
    <row r="591" spans="3:13">
      <c r="C591" s="53"/>
      <c r="D591" s="53"/>
      <c r="E591" s="53"/>
      <c r="F591" s="53"/>
      <c r="G591" s="53"/>
      <c r="H591" s="53"/>
      <c r="I591" s="53"/>
      <c r="J591" s="53"/>
      <c r="K591" s="53"/>
      <c r="L591" s="53"/>
      <c r="M591" s="53"/>
    </row>
    <row r="592" spans="3:13">
      <c r="C592" s="53"/>
      <c r="D592" s="53"/>
      <c r="E592" s="53"/>
      <c r="F592" s="53"/>
      <c r="G592" s="53"/>
      <c r="H592" s="53"/>
      <c r="I592" s="53"/>
      <c r="J592" s="53"/>
      <c r="K592" s="53"/>
      <c r="L592" s="53"/>
      <c r="M592" s="53"/>
    </row>
    <row r="593" spans="3:13">
      <c r="C593" s="53"/>
      <c r="D593" s="53"/>
      <c r="E593" s="53"/>
      <c r="F593" s="53"/>
      <c r="G593" s="53"/>
      <c r="H593" s="53"/>
      <c r="I593" s="53"/>
      <c r="J593" s="53"/>
      <c r="K593" s="53"/>
      <c r="L593" s="53"/>
      <c r="M593" s="53"/>
    </row>
    <row r="594" spans="3:13">
      <c r="C594" s="53"/>
      <c r="D594" s="53"/>
      <c r="E594" s="53"/>
      <c r="F594" s="53"/>
      <c r="G594" s="53"/>
      <c r="H594" s="53"/>
      <c r="I594" s="53"/>
      <c r="J594" s="53"/>
      <c r="K594" s="53"/>
      <c r="L594" s="53"/>
      <c r="M594" s="53"/>
    </row>
    <row r="595" spans="3:13">
      <c r="C595" s="53"/>
      <c r="D595" s="53"/>
      <c r="E595" s="53"/>
      <c r="F595" s="53"/>
      <c r="G595" s="53"/>
      <c r="H595" s="53"/>
      <c r="I595" s="53"/>
      <c r="J595" s="53"/>
      <c r="K595" s="53"/>
      <c r="L595" s="53"/>
      <c r="M595" s="53"/>
    </row>
    <row r="596" spans="3:13">
      <c r="C596" s="53"/>
      <c r="D596" s="53"/>
      <c r="E596" s="53"/>
      <c r="F596" s="53"/>
      <c r="G596" s="53"/>
      <c r="H596" s="53"/>
      <c r="I596" s="53"/>
      <c r="J596" s="53"/>
      <c r="K596" s="53"/>
      <c r="L596" s="53"/>
      <c r="M596" s="53"/>
    </row>
    <row r="597" spans="3:13">
      <c r="C597" s="53"/>
      <c r="D597" s="53"/>
      <c r="E597" s="53"/>
      <c r="F597" s="53"/>
      <c r="G597" s="53"/>
      <c r="H597" s="53"/>
      <c r="I597" s="53"/>
      <c r="J597" s="53"/>
      <c r="K597" s="53"/>
      <c r="L597" s="53"/>
      <c r="M597" s="53"/>
    </row>
    <row r="598" spans="3:13">
      <c r="C598" s="53"/>
      <c r="D598" s="53"/>
      <c r="E598" s="53"/>
      <c r="F598" s="53"/>
      <c r="G598" s="53"/>
      <c r="H598" s="53"/>
      <c r="I598" s="53"/>
      <c r="J598" s="53"/>
      <c r="K598" s="53"/>
      <c r="L598" s="53"/>
      <c r="M598" s="53"/>
    </row>
    <row r="599" spans="3:13">
      <c r="C599" s="53"/>
      <c r="D599" s="53"/>
      <c r="E599" s="53"/>
      <c r="F599" s="53"/>
      <c r="G599" s="53"/>
      <c r="H599" s="53"/>
      <c r="I599" s="53"/>
      <c r="J599" s="53"/>
      <c r="K599" s="53"/>
      <c r="L599" s="53"/>
      <c r="M599" s="53"/>
    </row>
    <row r="600" spans="3:13">
      <c r="C600" s="53"/>
      <c r="D600" s="53"/>
      <c r="E600" s="53"/>
      <c r="F600" s="53"/>
      <c r="G600" s="53"/>
      <c r="H600" s="53"/>
      <c r="I600" s="53"/>
      <c r="J600" s="53"/>
      <c r="K600" s="53"/>
      <c r="L600" s="53"/>
      <c r="M600" s="53"/>
    </row>
    <row r="601" spans="3:13">
      <c r="C601" s="53"/>
      <c r="D601" s="53"/>
      <c r="E601" s="53"/>
      <c r="F601" s="53"/>
      <c r="G601" s="53"/>
      <c r="H601" s="53"/>
      <c r="I601" s="53"/>
      <c r="J601" s="53"/>
      <c r="K601" s="53"/>
      <c r="L601" s="53"/>
      <c r="M601" s="53"/>
    </row>
    <row r="602" spans="3:13">
      <c r="C602" s="53"/>
      <c r="D602" s="53"/>
      <c r="E602" s="53"/>
      <c r="F602" s="53"/>
      <c r="G602" s="53"/>
      <c r="H602" s="53"/>
      <c r="I602" s="53"/>
      <c r="J602" s="53"/>
      <c r="K602" s="53"/>
      <c r="L602" s="53"/>
      <c r="M602" s="53"/>
    </row>
    <row r="603" spans="3:13">
      <c r="C603" s="53"/>
      <c r="D603" s="53"/>
      <c r="E603" s="53"/>
      <c r="F603" s="53"/>
      <c r="G603" s="53"/>
      <c r="H603" s="53"/>
      <c r="I603" s="53"/>
      <c r="J603" s="53"/>
      <c r="K603" s="53"/>
      <c r="L603" s="53"/>
      <c r="M603" s="53"/>
    </row>
    <row r="604" spans="3:13">
      <c r="C604" s="53"/>
      <c r="D604" s="53"/>
      <c r="E604" s="53"/>
      <c r="F604" s="53"/>
      <c r="G604" s="53"/>
      <c r="H604" s="53"/>
      <c r="I604" s="53"/>
      <c r="J604" s="53"/>
      <c r="K604" s="53"/>
      <c r="L604" s="53"/>
      <c r="M604" s="53"/>
    </row>
    <row r="605" spans="3:13">
      <c r="C605" s="53"/>
      <c r="D605" s="53"/>
      <c r="E605" s="53"/>
      <c r="F605" s="53"/>
      <c r="G605" s="53"/>
      <c r="H605" s="53"/>
      <c r="I605" s="53"/>
      <c r="J605" s="53"/>
      <c r="K605" s="53"/>
      <c r="L605" s="53"/>
      <c r="M605" s="53"/>
    </row>
    <row r="606" spans="3:13">
      <c r="C606" s="53"/>
      <c r="D606" s="53"/>
      <c r="E606" s="53"/>
      <c r="F606" s="53"/>
      <c r="G606" s="53"/>
      <c r="H606" s="53"/>
      <c r="I606" s="53"/>
      <c r="J606" s="53"/>
      <c r="K606" s="53"/>
      <c r="L606" s="53"/>
      <c r="M606" s="53"/>
    </row>
    <row r="607" spans="3:13">
      <c r="C607" s="53"/>
      <c r="D607" s="53"/>
      <c r="E607" s="53"/>
      <c r="F607" s="53"/>
      <c r="G607" s="53"/>
      <c r="H607" s="53"/>
      <c r="I607" s="53"/>
      <c r="J607" s="53"/>
      <c r="K607" s="53"/>
      <c r="L607" s="53"/>
      <c r="M607" s="53"/>
    </row>
    <row r="608" spans="3:13">
      <c r="C608" s="53"/>
      <c r="D608" s="53"/>
      <c r="E608" s="53"/>
      <c r="F608" s="53"/>
      <c r="G608" s="53"/>
      <c r="H608" s="53"/>
      <c r="I608" s="53"/>
      <c r="J608" s="53"/>
      <c r="K608" s="53"/>
      <c r="L608" s="53"/>
      <c r="M608" s="53"/>
    </row>
    <row r="609" spans="3:13">
      <c r="C609" s="53"/>
      <c r="D609" s="53"/>
      <c r="E609" s="53"/>
      <c r="F609" s="53"/>
      <c r="G609" s="53"/>
      <c r="H609" s="53"/>
      <c r="I609" s="53"/>
      <c r="J609" s="53"/>
      <c r="K609" s="53"/>
      <c r="L609" s="53"/>
      <c r="M609" s="53"/>
    </row>
    <row r="610" spans="3:13">
      <c r="C610" s="53"/>
      <c r="D610" s="53"/>
      <c r="E610" s="53"/>
      <c r="F610" s="53"/>
      <c r="G610" s="53"/>
      <c r="H610" s="53"/>
      <c r="I610" s="53"/>
      <c r="J610" s="53"/>
      <c r="K610" s="53"/>
      <c r="L610" s="53"/>
      <c r="M610" s="53"/>
    </row>
    <row r="611" spans="3:13">
      <c r="C611" s="53"/>
      <c r="D611" s="53"/>
      <c r="E611" s="53"/>
      <c r="F611" s="53"/>
      <c r="G611" s="53"/>
      <c r="H611" s="53"/>
      <c r="I611" s="53"/>
      <c r="J611" s="53"/>
      <c r="K611" s="53"/>
      <c r="L611" s="53"/>
      <c r="M611" s="53"/>
    </row>
    <row r="612" spans="3:13">
      <c r="C612" s="53"/>
      <c r="D612" s="53"/>
      <c r="E612" s="53"/>
      <c r="F612" s="53"/>
      <c r="G612" s="53"/>
      <c r="H612" s="53"/>
      <c r="I612" s="53"/>
      <c r="J612" s="53"/>
      <c r="K612" s="53"/>
      <c r="L612" s="53"/>
      <c r="M612" s="53"/>
    </row>
    <row r="613" spans="3:13">
      <c r="C613" s="53"/>
      <c r="D613" s="53"/>
      <c r="E613" s="53"/>
      <c r="F613" s="53"/>
      <c r="G613" s="53"/>
      <c r="H613" s="53"/>
      <c r="I613" s="53"/>
      <c r="J613" s="53"/>
      <c r="K613" s="53"/>
      <c r="L613" s="53"/>
      <c r="M613" s="53"/>
    </row>
    <row r="614" spans="3:13">
      <c r="C614" s="53"/>
      <c r="D614" s="53"/>
      <c r="E614" s="53"/>
      <c r="F614" s="53"/>
      <c r="G614" s="53"/>
      <c r="H614" s="53"/>
      <c r="I614" s="53"/>
      <c r="J614" s="53"/>
      <c r="K614" s="53"/>
      <c r="L614" s="53"/>
      <c r="M614" s="53"/>
    </row>
    <row r="615" spans="3:13">
      <c r="C615" s="53"/>
      <c r="D615" s="53"/>
      <c r="E615" s="53"/>
      <c r="F615" s="53"/>
      <c r="G615" s="53"/>
      <c r="H615" s="53"/>
      <c r="I615" s="53"/>
      <c r="J615" s="53"/>
      <c r="K615" s="53"/>
      <c r="L615" s="53"/>
      <c r="M615" s="53"/>
    </row>
    <row r="616" spans="3:13">
      <c r="C616" s="53"/>
      <c r="D616" s="53"/>
      <c r="E616" s="53"/>
      <c r="F616" s="53"/>
      <c r="G616" s="53"/>
      <c r="H616" s="53"/>
      <c r="I616" s="53"/>
      <c r="J616" s="53"/>
      <c r="K616" s="53"/>
      <c r="L616" s="53"/>
      <c r="M616" s="53"/>
    </row>
    <row r="617" spans="3:13">
      <c r="C617" s="53"/>
      <c r="D617" s="53"/>
      <c r="E617" s="53"/>
      <c r="F617" s="53"/>
      <c r="G617" s="53"/>
      <c r="H617" s="53"/>
      <c r="I617" s="53"/>
      <c r="J617" s="53"/>
      <c r="K617" s="53"/>
      <c r="L617" s="53"/>
      <c r="M617" s="53"/>
    </row>
    <row r="618" spans="3:13">
      <c r="C618" s="53"/>
      <c r="D618" s="53"/>
      <c r="E618" s="53"/>
      <c r="F618" s="53"/>
      <c r="G618" s="53"/>
      <c r="H618" s="53"/>
      <c r="I618" s="53"/>
      <c r="J618" s="53"/>
      <c r="K618" s="53"/>
      <c r="L618" s="53"/>
      <c r="M618" s="53"/>
    </row>
    <row r="619" spans="3:13">
      <c r="C619" s="53"/>
      <c r="D619" s="53"/>
      <c r="E619" s="53"/>
      <c r="F619" s="53"/>
      <c r="G619" s="53"/>
      <c r="H619" s="53"/>
      <c r="I619" s="53"/>
      <c r="J619" s="53"/>
      <c r="K619" s="53"/>
      <c r="L619" s="53"/>
      <c r="M619" s="53"/>
    </row>
    <row r="620" spans="3:13">
      <c r="C620" s="53"/>
      <c r="D620" s="53"/>
      <c r="E620" s="53"/>
      <c r="F620" s="53"/>
      <c r="G620" s="53"/>
      <c r="H620" s="53"/>
      <c r="I620" s="53"/>
      <c r="J620" s="53"/>
      <c r="K620" s="53"/>
      <c r="L620" s="53"/>
      <c r="M620" s="53"/>
    </row>
    <row r="621" spans="3:13">
      <c r="C621" s="53"/>
      <c r="D621" s="53"/>
      <c r="E621" s="53"/>
      <c r="F621" s="53"/>
      <c r="G621" s="53"/>
      <c r="H621" s="53"/>
      <c r="I621" s="53"/>
      <c r="J621" s="53"/>
      <c r="K621" s="53"/>
      <c r="L621" s="53"/>
      <c r="M621" s="53"/>
    </row>
    <row r="622" spans="3:13">
      <c r="C622" s="53"/>
      <c r="D622" s="53"/>
      <c r="E622" s="53"/>
      <c r="F622" s="53"/>
      <c r="G622" s="53"/>
      <c r="H622" s="53"/>
      <c r="I622" s="53"/>
      <c r="J622" s="53"/>
      <c r="K622" s="53"/>
      <c r="L622" s="53"/>
      <c r="M622" s="53"/>
    </row>
    <row r="623" spans="3:13">
      <c r="C623" s="53"/>
      <c r="D623" s="53"/>
      <c r="E623" s="53"/>
      <c r="F623" s="53"/>
      <c r="G623" s="53"/>
      <c r="H623" s="53"/>
      <c r="I623" s="53"/>
      <c r="J623" s="53"/>
      <c r="K623" s="53"/>
      <c r="L623" s="53"/>
      <c r="M623" s="53"/>
    </row>
    <row r="624" spans="3:13">
      <c r="C624" s="53"/>
      <c r="D624" s="53"/>
      <c r="E624" s="53"/>
      <c r="F624" s="53"/>
      <c r="G624" s="53"/>
      <c r="H624" s="53"/>
      <c r="I624" s="53"/>
      <c r="J624" s="53"/>
      <c r="K624" s="53"/>
      <c r="L624" s="53"/>
      <c r="M624" s="53"/>
    </row>
    <row r="625" spans="3:13">
      <c r="C625" s="53"/>
      <c r="D625" s="53"/>
      <c r="E625" s="53"/>
      <c r="F625" s="53"/>
      <c r="G625" s="53"/>
      <c r="H625" s="53"/>
      <c r="I625" s="53"/>
      <c r="J625" s="53"/>
      <c r="K625" s="53"/>
      <c r="L625" s="53"/>
      <c r="M625" s="53"/>
    </row>
    <row r="626" spans="3:13">
      <c r="C626" s="53"/>
      <c r="D626" s="53"/>
      <c r="E626" s="53"/>
      <c r="F626" s="53"/>
      <c r="G626" s="53"/>
      <c r="H626" s="53"/>
      <c r="I626" s="53"/>
      <c r="J626" s="53"/>
      <c r="K626" s="53"/>
      <c r="L626" s="53"/>
      <c r="M626" s="53"/>
    </row>
    <row r="627" spans="3:13">
      <c r="D627" s="53"/>
      <c r="E627" s="53"/>
      <c r="F627" s="53"/>
      <c r="G627" s="53"/>
      <c r="H627" s="53"/>
      <c r="I627" s="53"/>
      <c r="J627" s="53"/>
      <c r="K627" s="53"/>
      <c r="L627" s="53"/>
      <c r="M627" s="53"/>
    </row>
  </sheetData>
  <mergeCells count="1">
    <mergeCell ref="A1:L1"/>
  </mergeCells>
  <phoneticPr fontId="7" type="noConversion"/>
  <printOptions horizontalCentered="1" verticalCentered="1"/>
  <pageMargins left="0.21" right="0.21" top="0.35433070866141736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Table №1-U</vt:lpstr>
      <vt:lpstr>Table №1.1-U</vt:lpstr>
      <vt:lpstr>Table №2-U</vt:lpstr>
      <vt:lpstr>Table №2.1-U</vt:lpstr>
      <vt:lpstr>Table № 3-U</vt:lpstr>
      <vt:lpstr>Table № 3.1-U</vt:lpstr>
      <vt:lpstr>Таблица № 6-У</vt:lpstr>
      <vt:lpstr>Table №4-U</vt:lpstr>
      <vt:lpstr>Table №4.1-U</vt:lpstr>
      <vt:lpstr>Table № 5-U</vt:lpstr>
      <vt:lpstr>Table № 5.1-U</vt:lpstr>
      <vt:lpstr>Table №6-U</vt:lpstr>
      <vt:lpstr>Chart № 1-U</vt:lpstr>
      <vt:lpstr>Chart № 2-U</vt:lpstr>
      <vt:lpstr>Chart № 3-U</vt:lpstr>
      <vt:lpstr>Графика №4-У</vt:lpstr>
      <vt:lpstr>'Table №6-U'!Print_Area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2018-08-10T09:04:50Z</cp:lastPrinted>
  <dcterms:created xsi:type="dcterms:W3CDTF">2003-04-19T18:01:46Z</dcterms:created>
  <dcterms:modified xsi:type="dcterms:W3CDTF">2021-08-05T07:55:23Z</dcterms:modified>
</cp:coreProperties>
</file>