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.lilova\Documents\Valia\Analizi\000\Pol_vazrast\2021-06-30\"/>
    </mc:Choice>
  </mc:AlternateContent>
  <bookViews>
    <workbookView xWindow="0" yWindow="0" windowWidth="21795" windowHeight="12915" activeTab="1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2" l="1"/>
  <c r="M6" i="2"/>
  <c r="M7" i="2"/>
  <c r="M6" i="1"/>
  <c r="M7" i="1"/>
  <c r="M8" i="1"/>
  <c r="O20" i="1" l="1"/>
  <c r="C12" i="2"/>
  <c r="C6" i="2"/>
  <c r="H16" i="2"/>
  <c r="C20" i="1"/>
  <c r="L16" i="2"/>
  <c r="J20" i="2"/>
  <c r="M16" i="2"/>
  <c r="D12" i="2"/>
  <c r="E12" i="2"/>
  <c r="F20" i="2"/>
  <c r="C7" i="2"/>
  <c r="L8" i="2"/>
  <c r="E8" i="2"/>
  <c r="I8" i="2"/>
  <c r="D16" i="2"/>
  <c r="C8" i="1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E16" i="2"/>
  <c r="F16" i="2"/>
  <c r="G16" i="2"/>
  <c r="I16" i="2"/>
  <c r="J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G20" i="2"/>
  <c r="H20" i="2"/>
  <c r="I20" i="2"/>
  <c r="K20" i="2"/>
  <c r="L20" i="2"/>
  <c r="M20" i="2"/>
  <c r="N20" i="2"/>
  <c r="C18" i="2"/>
  <c r="C11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F8" i="2"/>
  <c r="G8" i="2"/>
  <c r="H8" i="2"/>
  <c r="J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9" i="1"/>
  <c r="O18" i="1"/>
  <c r="O15" i="1"/>
  <c r="O14" i="1"/>
  <c r="O12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7" i="1"/>
  <c r="O6" i="1"/>
  <c r="C7" i="1"/>
  <c r="D7" i="1"/>
  <c r="E7" i="1"/>
  <c r="F7" i="1"/>
  <c r="G7" i="1"/>
  <c r="H7" i="1"/>
  <c r="I7" i="1"/>
  <c r="J7" i="1"/>
  <c r="K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5" i="2" l="1"/>
  <c r="C10" i="2"/>
  <c r="E26" i="1"/>
  <c r="E28" i="1" s="1"/>
  <c r="O16" i="1"/>
  <c r="C16" i="1"/>
  <c r="C19" i="2"/>
  <c r="C8" i="2"/>
  <c r="O8" i="1"/>
  <c r="C20" i="2"/>
  <c r="E8" i="1"/>
  <c r="C19" i="1"/>
  <c r="E30" i="1" l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<sst xmlns="http://schemas.openxmlformats.org/spreadsheetml/2006/main" count="134" uniqueCount="40">
  <si>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</si>
  <si>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</si>
  <si>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</si>
  <si>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</si>
  <si>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</si>
  <si>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</si>
  <si>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</si>
  <si>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</si>
  <si>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</si>
  <si>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</si>
  <si>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</si>
  <si>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</si>
  <si>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</si>
  <si>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</si>
  <si>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</si>
  <si>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</si>
  <si>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</si>
  <si>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</si>
  <si>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</si>
  <si>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</si>
  <si>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</si>
  <si>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</si>
  <si>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</si>
  <si>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</si>
  <si>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</si>
  <si>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</si>
  <si>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</si>
  <si>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</si>
  <si>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</si>
  <si>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</si>
  <si>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</si>
  <si>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</si>
  <si>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</si>
  <si>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</si>
  <si>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</si>
  <si>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</si>
  <si>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</si>
  <si>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</si>
  <si>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Среден размер на натрупаните средства на едно осигурено лице* според пола и възрастта към 30.06.2021</t>
  </si>
  <si>
    <t>Осигурени лица във фондовете за допълнително пенсионно осигуряване по пол и възраст към 30.06.2021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</si>
</sst>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30.06.2021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18"/>
          <c:w val="0.8870346598202824"/>
          <c:h val="0.64111498257840172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15463</c:v>
                </c:pt>
                <c:pt idx="1">
                  <c:v>117749</c:v>
                </c:pt>
                <c:pt idx="2">
                  <c:v>177976</c:v>
                </c:pt>
                <c:pt idx="3">
                  <c:v>248003</c:v>
                </c:pt>
                <c:pt idx="4">
                  <c:v>273690</c:v>
                </c:pt>
                <c:pt idx="5">
                  <c:v>293925</c:v>
                </c:pt>
                <c:pt idx="6">
                  <c:v>309369</c:v>
                </c:pt>
                <c:pt idx="7">
                  <c:v>267312</c:v>
                </c:pt>
                <c:pt idx="8">
                  <c:v>220283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11369</c:v>
                </c:pt>
                <c:pt idx="1">
                  <c:v>103843</c:v>
                </c:pt>
                <c:pt idx="2">
                  <c:v>159816</c:v>
                </c:pt>
                <c:pt idx="3">
                  <c:v>226494</c:v>
                </c:pt>
                <c:pt idx="4">
                  <c:v>250041</c:v>
                </c:pt>
                <c:pt idx="5">
                  <c:v>272436</c:v>
                </c:pt>
                <c:pt idx="6">
                  <c:v>292061</c:v>
                </c:pt>
                <c:pt idx="7">
                  <c:v>259907</c:v>
                </c:pt>
                <c:pt idx="8">
                  <c:v>221403</c:v>
                </c:pt>
                <c:pt idx="9">
                  <c:v>66348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26832</c:v>
                </c:pt>
                <c:pt idx="1">
                  <c:v>221592</c:v>
                </c:pt>
                <c:pt idx="2">
                  <c:v>337792</c:v>
                </c:pt>
                <c:pt idx="3">
                  <c:v>474497</c:v>
                </c:pt>
                <c:pt idx="4">
                  <c:v>523731</c:v>
                </c:pt>
                <c:pt idx="5">
                  <c:v>566361</c:v>
                </c:pt>
                <c:pt idx="6">
                  <c:v>601430</c:v>
                </c:pt>
                <c:pt idx="7">
                  <c:v>527219</c:v>
                </c:pt>
                <c:pt idx="8">
                  <c:v>441686</c:v>
                </c:pt>
                <c:pt idx="9">
                  <c:v>137202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21728"/>
        <c:axId val="104669568"/>
      </c:lineChart>
      <c:catAx>
        <c:axId val="1049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466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69568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49217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96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30.06.2021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4445.7358078181478</c:v>
                </c:pt>
                <c:pt idx="1">
                  <c:v>506.54235849056607</c:v>
                </c:pt>
                <c:pt idx="2">
                  <c:v>1424.0964265375853</c:v>
                </c:pt>
                <c:pt idx="3">
                  <c:v>2168.9086058936473</c:v>
                </c:pt>
                <c:pt idx="4">
                  <c:v>3188.346859777314</c:v>
                </c:pt>
                <c:pt idx="5">
                  <c:v>4018.1556475708385</c:v>
                </c:pt>
                <c:pt idx="6">
                  <c:v>4537.5333790155546</c:v>
                </c:pt>
                <c:pt idx="7">
                  <c:v>5488.3988563917192</c:v>
                </c:pt>
                <c:pt idx="8">
                  <c:v>6465.1129496218437</c:v>
                </c:pt>
                <c:pt idx="9">
                  <c:v>5203.2247140816635</c:v>
                </c:pt>
                <c:pt idx="10">
                  <c:v>2239.8263116281414</c:v>
                </c:pt>
                <c:pt idx="11">
                  <c:v>846.18122334238058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3388.7577048411677</c:v>
                </c:pt>
                <c:pt idx="1">
                  <c:v>556.82785714285717</c:v>
                </c:pt>
                <c:pt idx="2">
                  <c:v>1506.2793809523807</c:v>
                </c:pt>
                <c:pt idx="3">
                  <c:v>2355.1510749564209</c:v>
                </c:pt>
                <c:pt idx="4">
                  <c:v>2912.0836448598134</c:v>
                </c:pt>
                <c:pt idx="5">
                  <c:v>3314.4715273920719</c:v>
                </c:pt>
                <c:pt idx="6">
                  <c:v>3526.9663387872961</c:v>
                </c:pt>
                <c:pt idx="7">
                  <c:v>4413.4848540870898</c:v>
                </c:pt>
                <c:pt idx="8">
                  <c:v>5281.4075990190067</c:v>
                </c:pt>
                <c:pt idx="9">
                  <c:v>3256.2424744801515</c:v>
                </c:pt>
                <c:pt idx="10">
                  <c:v>2034.0205399863296</c:v>
                </c:pt>
                <c:pt idx="11">
                  <c:v>809.74238222903102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4618.3769272566451</c:v>
                </c:pt>
                <c:pt idx="1">
                  <c:v>498.89021739130436</c:v>
                </c:pt>
                <c:pt idx="2">
                  <c:v>1406.1313809854266</c:v>
                </c:pt>
                <c:pt idx="3">
                  <c:v>2137.6624283486062</c:v>
                </c:pt>
                <c:pt idx="4">
                  <c:v>3229.7393678735748</c:v>
                </c:pt>
                <c:pt idx="5">
                  <c:v>4116.1720628055009</c:v>
                </c:pt>
                <c:pt idx="6">
                  <c:v>4668.1570453584127</c:v>
                </c:pt>
                <c:pt idx="7">
                  <c:v>5644.0955798256091</c:v>
                </c:pt>
                <c:pt idx="8">
                  <c:v>6672.9213784121248</c:v>
                </c:pt>
                <c:pt idx="9">
                  <c:v>5494.8640856835436</c:v>
                </c:pt>
                <c:pt idx="10">
                  <c:v>2275.3934776445576</c:v>
                </c:pt>
                <c:pt idx="11">
                  <c:v>858.52928487994791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5808"/>
        <c:axId val="173017344"/>
      </c:barChart>
      <c:catAx>
        <c:axId val="17301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301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01734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3015808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65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02" r="0.74803149606299602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30.06.2021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4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1990.9697553008591</c:v>
                </c:pt>
                <c:pt idx="1">
                  <c:v>1625.3744910179639</c:v>
                </c:pt>
                <c:pt idx="2">
                  <c:v>1322.8413997809419</c:v>
                </c:pt>
                <c:pt idx="3">
                  <c:v>781.19435276360252</c:v>
                </c:pt>
                <c:pt idx="4">
                  <c:v>1362.0555663570005</c:v>
                </c:pt>
                <c:pt idx="5">
                  <c:v>1619.6762944291468</c:v>
                </c:pt>
                <c:pt idx="6">
                  <c:v>2103.1859693846804</c:v>
                </c:pt>
                <c:pt idx="7">
                  <c:v>2320.1673597625509</c:v>
                </c:pt>
                <c:pt idx="8">
                  <c:v>2512.2449464857218</c:v>
                </c:pt>
                <c:pt idx="9">
                  <c:v>2393.7545061597957</c:v>
                </c:pt>
                <c:pt idx="10">
                  <c:v>2111.1235871836543</c:v>
                </c:pt>
                <c:pt idx="11">
                  <c:v>1353.1836082717966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1781.0806406225154</c:v>
                </c:pt>
                <c:pt idx="1">
                  <c:v>2023.3523611111111</c:v>
                </c:pt>
                <c:pt idx="2">
                  <c:v>2841.3960313479615</c:v>
                </c:pt>
                <c:pt idx="3">
                  <c:v>778.93827392120079</c:v>
                </c:pt>
                <c:pt idx="4">
                  <c:v>1203.6792230474168</c:v>
                </c:pt>
                <c:pt idx="5">
                  <c:v>1628.0888220477111</c:v>
                </c:pt>
                <c:pt idx="6">
                  <c:v>1924.480143585932</c:v>
                </c:pt>
                <c:pt idx="7">
                  <c:v>2056.6451502551504</c:v>
                </c:pt>
                <c:pt idx="8">
                  <c:v>2100.6956536071452</c:v>
                </c:pt>
                <c:pt idx="9">
                  <c:v>2015.5637281195375</c:v>
                </c:pt>
                <c:pt idx="10">
                  <c:v>1842.6331142284566</c:v>
                </c:pt>
                <c:pt idx="11">
                  <c:v>1287.5000793283041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2148.6254817525582</c:v>
                </c:pt>
                <c:pt idx="1">
                  <c:v>1323.7491578947368</c:v>
                </c:pt>
                <c:pt idx="2">
                  <c:v>507.32131986531988</c:v>
                </c:pt>
                <c:pt idx="3">
                  <c:v>782.59536642199714</c:v>
                </c:pt>
                <c:pt idx="4">
                  <c:v>1470.5469475037735</c:v>
                </c:pt>
                <c:pt idx="5">
                  <c:v>1613.3591766494828</c:v>
                </c:pt>
                <c:pt idx="6">
                  <c:v>2247.0282922252741</c:v>
                </c:pt>
                <c:pt idx="7">
                  <c:v>2515.8109557600174</c:v>
                </c:pt>
                <c:pt idx="8">
                  <c:v>2818.1508536141187</c:v>
                </c:pt>
                <c:pt idx="9">
                  <c:v>2692.3954266805335</c:v>
                </c:pt>
                <c:pt idx="10">
                  <c:v>2317.3897464846555</c:v>
                </c:pt>
                <c:pt idx="11">
                  <c:v>1401.7717326148952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74304"/>
        <c:axId val="173075840"/>
      </c:barChart>
      <c:catAx>
        <c:axId val="17307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307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0758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30743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75"/>
          <c:y val="0.45454611277038626"/>
          <c:w val="6.1224492349660098E-2"/>
          <c:h val="0.3385586519553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30.06.2021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776E-2"/>
          <c:y val="0.13442622950819674"/>
          <c:w val="0.84042582177227854"/>
          <c:h val="0.6688524590163973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1815.5560093662814</c:v>
                </c:pt>
                <c:pt idx="1">
                  <c:v>106.27333333333333</c:v>
                </c:pt>
                <c:pt idx="2">
                  <c:v>413.87450000000001</c:v>
                </c:pt>
                <c:pt idx="3">
                  <c:v>698.50189613526572</c:v>
                </c:pt>
                <c:pt idx="4">
                  <c:v>1226.7780134064596</c:v>
                </c:pt>
                <c:pt idx="5">
                  <c:v>1835.5447154471544</c:v>
                </c:pt>
                <c:pt idx="6">
                  <c:v>2058.5668093841641</c:v>
                </c:pt>
                <c:pt idx="7">
                  <c:v>2395.4093343419063</c:v>
                </c:pt>
                <c:pt idx="8">
                  <c:v>2629.9103468208091</c:v>
                </c:pt>
                <c:pt idx="9">
                  <c:v>1992.0930183356843</c:v>
                </c:pt>
                <c:pt idx="10">
                  <c:v>1931.7321142857143</c:v>
                </c:pt>
                <c:pt idx="11">
                  <c:v>1215.9809523809524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1889.7858152564288</c:v>
                </c:pt>
                <c:pt idx="1">
                  <c:v>60.87</c:v>
                </c:pt>
                <c:pt idx="2">
                  <c:v>412.1</c:v>
                </c:pt>
                <c:pt idx="3">
                  <c:v>722.19</c:v>
                </c:pt>
                <c:pt idx="4">
                  <c:v>1263.18</c:v>
                </c:pt>
                <c:pt idx="5">
                  <c:v>1904.88</c:v>
                </c:pt>
                <c:pt idx="6">
                  <c:v>2152.0100000000002</c:v>
                </c:pt>
                <c:pt idx="7">
                  <c:v>2465.37</c:v>
                </c:pt>
                <c:pt idx="8">
                  <c:v>2896.02</c:v>
                </c:pt>
                <c:pt idx="9">
                  <c:v>2068.8000000000002</c:v>
                </c:pt>
                <c:pt idx="10">
                  <c:v>1863.35</c:v>
                </c:pt>
                <c:pt idx="11">
                  <c:v>1457.1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1647.5190406504064</c:v>
                </c:pt>
                <c:pt idx="1">
                  <c:v>197.08</c:v>
                </c:pt>
                <c:pt idx="2">
                  <c:v>418.86</c:v>
                </c:pt>
                <c:pt idx="3">
                  <c:v>633.44000000000005</c:v>
                </c:pt>
                <c:pt idx="4">
                  <c:v>1138.21</c:v>
                </c:pt>
                <c:pt idx="5">
                  <c:v>1674.02</c:v>
                </c:pt>
                <c:pt idx="6">
                  <c:v>1854.77</c:v>
                </c:pt>
                <c:pt idx="7">
                  <c:v>2234.15</c:v>
                </c:pt>
                <c:pt idx="8">
                  <c:v>2056.44</c:v>
                </c:pt>
                <c:pt idx="9">
                  <c:v>1811.05</c:v>
                </c:pt>
                <c:pt idx="10">
                  <c:v>2041.96</c:v>
                </c:pt>
                <c:pt idx="11">
                  <c:v>977.4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06528"/>
        <c:axId val="173220608"/>
      </c:barChart>
      <c:catAx>
        <c:axId val="173206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322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2206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3206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3"/>
          <c:y val="0.45573770491803273"/>
          <c:w val="5.4025496812898428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30.06.2021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92</c:v>
                </c:pt>
                <c:pt idx="1">
                  <c:v>2882</c:v>
                </c:pt>
                <c:pt idx="2">
                  <c:v>10258</c:v>
                </c:pt>
                <c:pt idx="3">
                  <c:v>19996</c:v>
                </c:pt>
                <c:pt idx="4">
                  <c:v>28437</c:v>
                </c:pt>
                <c:pt idx="5">
                  <c:v>40191</c:v>
                </c:pt>
                <c:pt idx="6">
                  <c:v>45186</c:v>
                </c:pt>
                <c:pt idx="7">
                  <c:v>46452</c:v>
                </c:pt>
                <c:pt idx="8">
                  <c:v>35316</c:v>
                </c:pt>
                <c:pt idx="9">
                  <c:v>16931</c:v>
                </c:pt>
                <c:pt idx="10">
                  <c:v>15410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14</c:v>
                </c:pt>
                <c:pt idx="1">
                  <c:v>630</c:v>
                </c:pt>
                <c:pt idx="2">
                  <c:v>1721</c:v>
                </c:pt>
                <c:pt idx="3">
                  <c:v>2996</c:v>
                </c:pt>
                <c:pt idx="4">
                  <c:v>3961</c:v>
                </c:pt>
                <c:pt idx="5">
                  <c:v>5195</c:v>
                </c:pt>
                <c:pt idx="6">
                  <c:v>6545</c:v>
                </c:pt>
                <c:pt idx="7">
                  <c:v>8155</c:v>
                </c:pt>
                <c:pt idx="8">
                  <c:v>5290</c:v>
                </c:pt>
                <c:pt idx="9">
                  <c:v>2926</c:v>
                </c:pt>
                <c:pt idx="10">
                  <c:v>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106</c:v>
                </c:pt>
                <c:pt idx="1">
                  <c:v>3512</c:v>
                </c:pt>
                <c:pt idx="2">
                  <c:v>11979</c:v>
                </c:pt>
                <c:pt idx="3">
                  <c:v>22992</c:v>
                </c:pt>
                <c:pt idx="4">
                  <c:v>32398</c:v>
                </c:pt>
                <c:pt idx="5">
                  <c:v>45386</c:v>
                </c:pt>
                <c:pt idx="6">
                  <c:v>51731</c:v>
                </c:pt>
                <c:pt idx="7">
                  <c:v>54607</c:v>
                </c:pt>
                <c:pt idx="8">
                  <c:v>40606</c:v>
                </c:pt>
                <c:pt idx="9">
                  <c:v>19857</c:v>
                </c:pt>
                <c:pt idx="10">
                  <c:v>20632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47264"/>
        <c:axId val="105548800"/>
      </c:lineChart>
      <c:catAx>
        <c:axId val="1055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554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48800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5547264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30.06.2021 г.</c:v>
            </c:pt>
          </c:strCache>
        </c:strRef>
      </c:tx>
      <c:layout>
        <c:manualLayout>
          <c:xMode val="edge"/>
          <c:yMode val="edge"/>
          <c:x val="0.20076726342711126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11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95</c:v>
                </c:pt>
                <c:pt idx="1">
                  <c:v>2970</c:v>
                </c:pt>
                <c:pt idx="2">
                  <c:v>8583</c:v>
                </c:pt>
                <c:pt idx="3">
                  <c:v>17887</c:v>
                </c:pt>
                <c:pt idx="4">
                  <c:v>26963</c:v>
                </c:pt>
                <c:pt idx="5">
                  <c:v>36773</c:v>
                </c:pt>
                <c:pt idx="6">
                  <c:v>49887</c:v>
                </c:pt>
                <c:pt idx="7">
                  <c:v>60402</c:v>
                </c:pt>
                <c:pt idx="8">
                  <c:v>52885</c:v>
                </c:pt>
                <c:pt idx="9">
                  <c:v>38972</c:v>
                </c:pt>
                <c:pt idx="10">
                  <c:v>72936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72</c:v>
                </c:pt>
                <c:pt idx="1">
                  <c:v>1595</c:v>
                </c:pt>
                <c:pt idx="2">
                  <c:v>5330</c:v>
                </c:pt>
                <c:pt idx="3">
                  <c:v>12253</c:v>
                </c:pt>
                <c:pt idx="4">
                  <c:v>20247</c:v>
                </c:pt>
                <c:pt idx="5">
                  <c:v>29599</c:v>
                </c:pt>
                <c:pt idx="6">
                  <c:v>37037</c:v>
                </c:pt>
                <c:pt idx="7">
                  <c:v>44897</c:v>
                </c:pt>
                <c:pt idx="8">
                  <c:v>41761</c:v>
                </c:pt>
                <c:pt idx="9">
                  <c:v>29940</c:v>
                </c:pt>
                <c:pt idx="10">
                  <c:v>53953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167</c:v>
                </c:pt>
                <c:pt idx="1">
                  <c:v>4565</c:v>
                </c:pt>
                <c:pt idx="2">
                  <c:v>13913</c:v>
                </c:pt>
                <c:pt idx="3">
                  <c:v>30140</c:v>
                </c:pt>
                <c:pt idx="4">
                  <c:v>47210</c:v>
                </c:pt>
                <c:pt idx="5">
                  <c:v>66372</c:v>
                </c:pt>
                <c:pt idx="6">
                  <c:v>86924</c:v>
                </c:pt>
                <c:pt idx="7">
                  <c:v>105299</c:v>
                </c:pt>
                <c:pt idx="8">
                  <c:v>94646</c:v>
                </c:pt>
                <c:pt idx="9">
                  <c:v>68912</c:v>
                </c:pt>
                <c:pt idx="10">
                  <c:v>126889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03456"/>
        <c:axId val="105604992"/>
      </c:lineChart>
      <c:catAx>
        <c:axId val="1056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5604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5604992"/>
        <c:scaling>
          <c:orientation val="minMax"/>
          <c:max val="13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560345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39"/>
          <c:y val="0.89547038327525696"/>
          <c:w val="0.52046035805625956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30.06.2021 г.</c:v>
            </c:pt>
          </c:strCache>
        </c:strRef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797"/>
          <c:w val="0.92988690699376852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92</c:v>
                </c:pt>
                <c:pt idx="1">
                  <c:v>2882</c:v>
                </c:pt>
                <c:pt idx="2">
                  <c:v>10258</c:v>
                </c:pt>
                <c:pt idx="3">
                  <c:v>19996</c:v>
                </c:pt>
                <c:pt idx="4">
                  <c:v>28437</c:v>
                </c:pt>
                <c:pt idx="5">
                  <c:v>40191</c:v>
                </c:pt>
                <c:pt idx="6">
                  <c:v>45186</c:v>
                </c:pt>
                <c:pt idx="7">
                  <c:v>46452</c:v>
                </c:pt>
                <c:pt idx="8">
                  <c:v>35316</c:v>
                </c:pt>
                <c:pt idx="9">
                  <c:v>16931</c:v>
                </c:pt>
                <c:pt idx="10">
                  <c:v>15410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14</c:v>
                </c:pt>
                <c:pt idx="1">
                  <c:v>630</c:v>
                </c:pt>
                <c:pt idx="2">
                  <c:v>1721</c:v>
                </c:pt>
                <c:pt idx="3">
                  <c:v>2996</c:v>
                </c:pt>
                <c:pt idx="4">
                  <c:v>3961</c:v>
                </c:pt>
                <c:pt idx="5">
                  <c:v>5195</c:v>
                </c:pt>
                <c:pt idx="6">
                  <c:v>6545</c:v>
                </c:pt>
                <c:pt idx="7">
                  <c:v>8155</c:v>
                </c:pt>
                <c:pt idx="8">
                  <c:v>5290</c:v>
                </c:pt>
                <c:pt idx="9">
                  <c:v>2926</c:v>
                </c:pt>
                <c:pt idx="10">
                  <c:v>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106</c:v>
                </c:pt>
                <c:pt idx="1">
                  <c:v>3512</c:v>
                </c:pt>
                <c:pt idx="2">
                  <c:v>11979</c:v>
                </c:pt>
                <c:pt idx="3">
                  <c:v>22992</c:v>
                </c:pt>
                <c:pt idx="4">
                  <c:v>32398</c:v>
                </c:pt>
                <c:pt idx="5">
                  <c:v>45386</c:v>
                </c:pt>
                <c:pt idx="6">
                  <c:v>51731</c:v>
                </c:pt>
                <c:pt idx="7">
                  <c:v>54607</c:v>
                </c:pt>
                <c:pt idx="8">
                  <c:v>40606</c:v>
                </c:pt>
                <c:pt idx="9">
                  <c:v>19857</c:v>
                </c:pt>
                <c:pt idx="10">
                  <c:v>20632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72717952"/>
        <c:axId val="172719488"/>
        <c:axId val="0"/>
      </c:bar3DChart>
      <c:catAx>
        <c:axId val="1727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271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719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271795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30.06.2021 г.</c:v>
            </c:pt>
          </c:strCache>
        </c:strRef>
      </c:tx>
      <c:layout>
        <c:manualLayout>
          <c:xMode val="edge"/>
          <c:yMode val="edge"/>
          <c:x val="0.15281899109792504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95</c:v>
                </c:pt>
                <c:pt idx="1">
                  <c:v>2970</c:v>
                </c:pt>
                <c:pt idx="2">
                  <c:v>8583</c:v>
                </c:pt>
                <c:pt idx="3">
                  <c:v>17887</c:v>
                </c:pt>
                <c:pt idx="4">
                  <c:v>26963</c:v>
                </c:pt>
                <c:pt idx="5">
                  <c:v>36773</c:v>
                </c:pt>
                <c:pt idx="6">
                  <c:v>49887</c:v>
                </c:pt>
                <c:pt idx="7">
                  <c:v>60402</c:v>
                </c:pt>
                <c:pt idx="8">
                  <c:v>52885</c:v>
                </c:pt>
                <c:pt idx="9">
                  <c:v>38972</c:v>
                </c:pt>
                <c:pt idx="10">
                  <c:v>72936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72</c:v>
                </c:pt>
                <c:pt idx="1">
                  <c:v>1595</c:v>
                </c:pt>
                <c:pt idx="2">
                  <c:v>5330</c:v>
                </c:pt>
                <c:pt idx="3">
                  <c:v>12253</c:v>
                </c:pt>
                <c:pt idx="4">
                  <c:v>20247</c:v>
                </c:pt>
                <c:pt idx="5">
                  <c:v>29599</c:v>
                </c:pt>
                <c:pt idx="6">
                  <c:v>37037</c:v>
                </c:pt>
                <c:pt idx="7">
                  <c:v>44897</c:v>
                </c:pt>
                <c:pt idx="8">
                  <c:v>41761</c:v>
                </c:pt>
                <c:pt idx="9">
                  <c:v>29940</c:v>
                </c:pt>
                <c:pt idx="10">
                  <c:v>53953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167</c:v>
                </c:pt>
                <c:pt idx="1">
                  <c:v>4565</c:v>
                </c:pt>
                <c:pt idx="2">
                  <c:v>13913</c:v>
                </c:pt>
                <c:pt idx="3">
                  <c:v>30140</c:v>
                </c:pt>
                <c:pt idx="4">
                  <c:v>47210</c:v>
                </c:pt>
                <c:pt idx="5">
                  <c:v>66372</c:v>
                </c:pt>
                <c:pt idx="6">
                  <c:v>86924</c:v>
                </c:pt>
                <c:pt idx="7">
                  <c:v>105299</c:v>
                </c:pt>
                <c:pt idx="8">
                  <c:v>94646</c:v>
                </c:pt>
                <c:pt idx="9">
                  <c:v>68912</c:v>
                </c:pt>
                <c:pt idx="10">
                  <c:v>126889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72772736"/>
        <c:axId val="172803200"/>
        <c:axId val="0"/>
      </c:bar3DChart>
      <c:catAx>
        <c:axId val="17277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280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803200"/>
        <c:scaling>
          <c:orientation val="minMax"/>
          <c:max val="13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277273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42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30.06.2021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3"/>
          <c:w val="0.90384728546585225"/>
          <c:h val="0.60219085415512641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42</c:v>
                </c:pt>
                <c:pt idx="2">
                  <c:v>221</c:v>
                </c:pt>
                <c:pt idx="3">
                  <c:v>478</c:v>
                </c:pt>
                <c:pt idx="4">
                  <c:v>628</c:v>
                </c:pt>
                <c:pt idx="5">
                  <c:v>536</c:v>
                </c:pt>
                <c:pt idx="6">
                  <c:v>400</c:v>
                </c:pt>
                <c:pt idx="7">
                  <c:v>329</c:v>
                </c:pt>
                <c:pt idx="8">
                  <c:v>211</c:v>
                </c:pt>
                <c:pt idx="9">
                  <c:v>134</c:v>
                </c:pt>
                <c:pt idx="1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118</c:v>
                </c:pt>
                <c:pt idx="2">
                  <c:v>607</c:v>
                </c:pt>
                <c:pt idx="3">
                  <c:v>1163</c:v>
                </c:pt>
                <c:pt idx="4">
                  <c:v>1463</c:v>
                </c:pt>
                <c:pt idx="5">
                  <c:v>1169</c:v>
                </c:pt>
                <c:pt idx="6">
                  <c:v>922</c:v>
                </c:pt>
                <c:pt idx="7">
                  <c:v>709</c:v>
                </c:pt>
                <c:pt idx="8">
                  <c:v>498</c:v>
                </c:pt>
                <c:pt idx="9">
                  <c:v>216</c:v>
                </c:pt>
                <c:pt idx="10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160</c:v>
                </c:pt>
                <c:pt idx="2">
                  <c:v>828</c:v>
                </c:pt>
                <c:pt idx="3">
                  <c:v>1641</c:v>
                </c:pt>
                <c:pt idx="4">
                  <c:v>2091</c:v>
                </c:pt>
                <c:pt idx="5">
                  <c:v>1705</c:v>
                </c:pt>
                <c:pt idx="6">
                  <c:v>1322</c:v>
                </c:pt>
                <c:pt idx="7">
                  <c:v>1038</c:v>
                </c:pt>
                <c:pt idx="8">
                  <c:v>709</c:v>
                </c:pt>
                <c:pt idx="9">
                  <c:v>350</c:v>
                </c:pt>
                <c:pt idx="10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547584"/>
        <c:axId val="120557568"/>
      </c:lineChart>
      <c:catAx>
        <c:axId val="1205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57568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054758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42"/>
          <c:y val="0.89051248156023555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30.06.2021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1E-2"/>
          <c:y val="0.1135535197513155"/>
          <c:w val="0.92422058139610808"/>
          <c:h val="0.747255420298984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42</c:v>
                </c:pt>
                <c:pt idx="2">
                  <c:v>221</c:v>
                </c:pt>
                <c:pt idx="3">
                  <c:v>478</c:v>
                </c:pt>
                <c:pt idx="4">
                  <c:v>628</c:v>
                </c:pt>
                <c:pt idx="5">
                  <c:v>536</c:v>
                </c:pt>
                <c:pt idx="6">
                  <c:v>400</c:v>
                </c:pt>
                <c:pt idx="7">
                  <c:v>329</c:v>
                </c:pt>
                <c:pt idx="8">
                  <c:v>211</c:v>
                </c:pt>
                <c:pt idx="9">
                  <c:v>134</c:v>
                </c:pt>
                <c:pt idx="1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118</c:v>
                </c:pt>
                <c:pt idx="2">
                  <c:v>607</c:v>
                </c:pt>
                <c:pt idx="3">
                  <c:v>1163</c:v>
                </c:pt>
                <c:pt idx="4">
                  <c:v>1463</c:v>
                </c:pt>
                <c:pt idx="5">
                  <c:v>1169</c:v>
                </c:pt>
                <c:pt idx="6">
                  <c:v>922</c:v>
                </c:pt>
                <c:pt idx="7">
                  <c:v>709</c:v>
                </c:pt>
                <c:pt idx="8">
                  <c:v>498</c:v>
                </c:pt>
                <c:pt idx="9">
                  <c:v>216</c:v>
                </c:pt>
                <c:pt idx="1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160</c:v>
                </c:pt>
                <c:pt idx="2">
                  <c:v>828</c:v>
                </c:pt>
                <c:pt idx="3">
                  <c:v>1641</c:v>
                </c:pt>
                <c:pt idx="4">
                  <c:v>2091</c:v>
                </c:pt>
                <c:pt idx="5">
                  <c:v>1705</c:v>
                </c:pt>
                <c:pt idx="6">
                  <c:v>1322</c:v>
                </c:pt>
                <c:pt idx="7">
                  <c:v>1038</c:v>
                </c:pt>
                <c:pt idx="8">
                  <c:v>709</c:v>
                </c:pt>
                <c:pt idx="9">
                  <c:v>350</c:v>
                </c:pt>
                <c:pt idx="1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72900736"/>
        <c:axId val="172902272"/>
        <c:axId val="0"/>
      </c:bar3DChart>
      <c:catAx>
        <c:axId val="1729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290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902272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290073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30.06.2021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4"/>
          <c:w val="0.895523040697178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15463</c:v>
                </c:pt>
                <c:pt idx="1">
                  <c:v>117749</c:v>
                </c:pt>
                <c:pt idx="2">
                  <c:v>177976</c:v>
                </c:pt>
                <c:pt idx="3">
                  <c:v>248003</c:v>
                </c:pt>
                <c:pt idx="4">
                  <c:v>273690</c:v>
                </c:pt>
                <c:pt idx="5">
                  <c:v>293925</c:v>
                </c:pt>
                <c:pt idx="6">
                  <c:v>309369</c:v>
                </c:pt>
                <c:pt idx="7">
                  <c:v>267312</c:v>
                </c:pt>
                <c:pt idx="8">
                  <c:v>220283</c:v>
                </c:pt>
                <c:pt idx="9">
                  <c:v>70854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11369</c:v>
                </c:pt>
                <c:pt idx="1">
                  <c:v>103843</c:v>
                </c:pt>
                <c:pt idx="2">
                  <c:v>159816</c:v>
                </c:pt>
                <c:pt idx="3">
                  <c:v>226494</c:v>
                </c:pt>
                <c:pt idx="4">
                  <c:v>250041</c:v>
                </c:pt>
                <c:pt idx="5">
                  <c:v>272436</c:v>
                </c:pt>
                <c:pt idx="6">
                  <c:v>292061</c:v>
                </c:pt>
                <c:pt idx="7">
                  <c:v>259907</c:v>
                </c:pt>
                <c:pt idx="8">
                  <c:v>221403</c:v>
                </c:pt>
                <c:pt idx="9">
                  <c:v>66348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26832</c:v>
                </c:pt>
                <c:pt idx="1">
                  <c:v>221592</c:v>
                </c:pt>
                <c:pt idx="2">
                  <c:v>337792</c:v>
                </c:pt>
                <c:pt idx="3">
                  <c:v>474497</c:v>
                </c:pt>
                <c:pt idx="4">
                  <c:v>523731</c:v>
                </c:pt>
                <c:pt idx="5">
                  <c:v>566361</c:v>
                </c:pt>
                <c:pt idx="6">
                  <c:v>601430</c:v>
                </c:pt>
                <c:pt idx="7">
                  <c:v>527219</c:v>
                </c:pt>
                <c:pt idx="8">
                  <c:v>441686</c:v>
                </c:pt>
                <c:pt idx="9">
                  <c:v>137202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72976000"/>
        <c:axId val="172977536"/>
        <c:axId val="0"/>
      </c:bar3DChart>
      <c:catAx>
        <c:axId val="17297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297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97753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29760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30.06.2021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83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4086.4311520699821</c:v>
                </c:pt>
                <c:pt idx="1">
                  <c:v>175.39911299940368</c:v>
                </c:pt>
                <c:pt idx="2">
                  <c:v>710.66170958337852</c:v>
                </c:pt>
                <c:pt idx="3">
                  <c:v>1832.2353933485695</c:v>
                </c:pt>
                <c:pt idx="4">
                  <c:v>3121.2923844829365</c:v>
                </c:pt>
                <c:pt idx="5">
                  <c:v>4140.5357777179506</c:v>
                </c:pt>
                <c:pt idx="6">
                  <c:v>4802.853036579143</c:v>
                </c:pt>
                <c:pt idx="7">
                  <c:v>5038.1602054935738</c:v>
                </c:pt>
                <c:pt idx="8">
                  <c:v>5203.184012374365</c:v>
                </c:pt>
                <c:pt idx="9">
                  <c:v>5060.1019753173068</c:v>
                </c:pt>
                <c:pt idx="10">
                  <c:v>4429.5082995145849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3890.0699602568634</c:v>
                </c:pt>
                <c:pt idx="1">
                  <c:v>152.98067288239952</c:v>
                </c:pt>
                <c:pt idx="2">
                  <c:v>621.02831919339769</c:v>
                </c:pt>
                <c:pt idx="3">
                  <c:v>1627.7512124568254</c:v>
                </c:pt>
                <c:pt idx="4">
                  <c:v>2736.9734196932363</c:v>
                </c:pt>
                <c:pt idx="5">
                  <c:v>3685.5852107054443</c:v>
                </c:pt>
                <c:pt idx="6">
                  <c:v>4465.868579593006</c:v>
                </c:pt>
                <c:pt idx="7">
                  <c:v>4860.580919602412</c:v>
                </c:pt>
                <c:pt idx="8">
                  <c:v>5194.9325659947599</c:v>
                </c:pt>
                <c:pt idx="9">
                  <c:v>5011.2701633220868</c:v>
                </c:pt>
                <c:pt idx="10">
                  <c:v>4313.7620621571104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4269.9052743524599</c:v>
                </c:pt>
                <c:pt idx="1">
                  <c:v>191.88202354006339</c:v>
                </c:pt>
                <c:pt idx="2">
                  <c:v>789.70951600438229</c:v>
                </c:pt>
                <c:pt idx="3">
                  <c:v>2015.8547794084593</c:v>
                </c:pt>
                <c:pt idx="4">
                  <c:v>3472.2798306472096</c:v>
                </c:pt>
                <c:pt idx="5">
                  <c:v>4556.174985311849</c:v>
                </c:pt>
                <c:pt idx="6">
                  <c:v>5115.2003956791696</c:v>
                </c:pt>
                <c:pt idx="7">
                  <c:v>5205.8046165905444</c:v>
                </c:pt>
                <c:pt idx="8">
                  <c:v>5211.2068795639552</c:v>
                </c:pt>
                <c:pt idx="9">
                  <c:v>5109.1820662511409</c:v>
                </c:pt>
                <c:pt idx="10">
                  <c:v>4537.8935897761603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00416"/>
        <c:axId val="173106304"/>
      </c:barChart>
      <c:catAx>
        <c:axId val="17310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310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1063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7310041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47"/>
          <c:w val="6.2650541888005701E-2"/>
          <c:h val="0.416938794702781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352425</xdr:colOff>
      <xdr:row>42</xdr:row>
      <xdr:rowOff>128586</xdr:rowOff>
    </xdr:from>
    <xdr:to>
      <xdr:col>9</xdr:col>
      <xdr:colOff>366712</xdr:colOff>
      <xdr:row>51</xdr:row>
      <xdr:rowOff>123825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748338" y="6962774"/>
          <a:ext cx="14287" cy="145256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142084</xdr:colOff>
      <xdr:row>82</xdr:row>
      <xdr:rowOff>4762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876009" y="13315950"/>
          <a:ext cx="19841" cy="111522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0.58606</cdr:x>
      <cdr:y>0.18467</cdr:y>
    </cdr:from>
    <cdr:to>
      <cdr:x>0.58639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650017" y="504828"/>
          <a:ext cx="261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28" x14ac:dyDescent="0.2">
      <c r="B2" s="83" t="str">
        <f>'-'!B2</f>
        <v>Осигурени лица във фондовете за допълнително пенсионно осигуряване по пол и възраст към 30.06.2021 г.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0" t="s">
        <v>25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1994624</v>
      </c>
      <c r="D6" s="30">
        <f>'-'!D6</f>
        <v>15463</v>
      </c>
      <c r="E6" s="30">
        <f>'-'!E6</f>
        <v>117749</v>
      </c>
      <c r="F6" s="30">
        <f>'-'!F6</f>
        <v>177976</v>
      </c>
      <c r="G6" s="30">
        <f>'-'!G6</f>
        <v>248003</v>
      </c>
      <c r="H6" s="30">
        <f>'-'!H6</f>
        <v>273690</v>
      </c>
      <c r="I6" s="30">
        <f>'-'!I6</f>
        <v>293925</v>
      </c>
      <c r="J6" s="30">
        <f>'-'!J6</f>
        <v>309369</v>
      </c>
      <c r="K6" s="30">
        <f>'-'!K6</f>
        <v>267312</v>
      </c>
      <c r="L6" s="30">
        <f>'-'!L6</f>
        <v>220283</v>
      </c>
      <c r="M6" s="30">
        <f>'-'!M6</f>
        <v>70854</v>
      </c>
      <c r="N6" s="31"/>
      <c r="O6" s="32">
        <f>'-'!O6</f>
        <v>42.436792443087008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1863718</v>
      </c>
      <c r="D7" s="30">
        <f>'-'!D7</f>
        <v>11369</v>
      </c>
      <c r="E7" s="30">
        <f>'-'!E7</f>
        <v>103843</v>
      </c>
      <c r="F7" s="30">
        <f>'-'!F7</f>
        <v>159816</v>
      </c>
      <c r="G7" s="30">
        <f>'-'!G7</f>
        <v>226494</v>
      </c>
      <c r="H7" s="30">
        <f>'-'!H7</f>
        <v>250041</v>
      </c>
      <c r="I7" s="30">
        <f>'-'!I7</f>
        <v>272436</v>
      </c>
      <c r="J7" s="30">
        <f>'-'!J7</f>
        <v>292061</v>
      </c>
      <c r="K7" s="30">
        <f>'-'!K7</f>
        <v>259907</v>
      </c>
      <c r="L7" s="30">
        <f>'-'!L7</f>
        <v>221403</v>
      </c>
      <c r="M7" s="30">
        <f>'-'!M7</f>
        <v>66348</v>
      </c>
      <c r="N7" s="31"/>
      <c r="O7" s="32">
        <f>'-'!O7</f>
        <v>42.803642578973857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3858342</v>
      </c>
      <c r="D8" s="34">
        <f>'-'!D8</f>
        <v>26832</v>
      </c>
      <c r="E8" s="34">
        <f>'-'!E8</f>
        <v>221592</v>
      </c>
      <c r="F8" s="34">
        <f>'-'!F8</f>
        <v>337792</v>
      </c>
      <c r="G8" s="34">
        <f>'-'!G8</f>
        <v>474497</v>
      </c>
      <c r="H8" s="34">
        <f>'-'!H8</f>
        <v>523731</v>
      </c>
      <c r="I8" s="34">
        <f>'-'!I8</f>
        <v>566361</v>
      </c>
      <c r="J8" s="34">
        <f>'-'!J8</f>
        <v>601430</v>
      </c>
      <c r="K8" s="34">
        <f>'-'!K8</f>
        <v>527219</v>
      </c>
      <c r="L8" s="34">
        <f>'-'!L8</f>
        <v>441686</v>
      </c>
      <c r="M8" s="34">
        <f>'-'!M8</f>
        <v>137202</v>
      </c>
      <c r="N8" s="35"/>
      <c r="O8" s="36">
        <f>'-'!O8</f>
        <v>42.613994257118726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0" t="s">
        <v>23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261151</v>
      </c>
      <c r="D10" s="30">
        <f>'-'!D10</f>
        <v>92</v>
      </c>
      <c r="E10" s="30">
        <f>'-'!E10</f>
        <v>2882</v>
      </c>
      <c r="F10" s="30">
        <f>'-'!F10</f>
        <v>10258</v>
      </c>
      <c r="G10" s="30">
        <f>'-'!G10</f>
        <v>19996</v>
      </c>
      <c r="H10" s="30">
        <f>'-'!H10</f>
        <v>28437</v>
      </c>
      <c r="I10" s="30">
        <f>'-'!I10</f>
        <v>40191</v>
      </c>
      <c r="J10" s="30">
        <f>'-'!J10</f>
        <v>45186</v>
      </c>
      <c r="K10" s="30">
        <f>'-'!K10</f>
        <v>46452</v>
      </c>
      <c r="L10" s="30">
        <f>'-'!L10</f>
        <v>35316</v>
      </c>
      <c r="M10" s="30">
        <f>'-'!M10</f>
        <v>16931</v>
      </c>
      <c r="N10" s="30">
        <f>'-'!N10</f>
        <v>15410</v>
      </c>
      <c r="O10" s="32">
        <f>'-'!O10</f>
        <v>47.340935359236617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42655</v>
      </c>
      <c r="D11" s="30">
        <f>'-'!D11</f>
        <v>14</v>
      </c>
      <c r="E11" s="30">
        <f>'-'!E11</f>
        <v>630</v>
      </c>
      <c r="F11" s="30">
        <f>'-'!F11</f>
        <v>1721</v>
      </c>
      <c r="G11" s="30">
        <f>'-'!G11</f>
        <v>2996</v>
      </c>
      <c r="H11" s="30">
        <f>'-'!H11</f>
        <v>3961</v>
      </c>
      <c r="I11" s="30">
        <f>'-'!I11</f>
        <v>5195</v>
      </c>
      <c r="J11" s="30">
        <f>'-'!J11</f>
        <v>6545</v>
      </c>
      <c r="K11" s="30">
        <f>'-'!K11</f>
        <v>8155</v>
      </c>
      <c r="L11" s="30">
        <f>'-'!L11</f>
        <v>5290</v>
      </c>
      <c r="M11" s="30">
        <f>'-'!M11</f>
        <v>2926</v>
      </c>
      <c r="N11" s="30">
        <f>'-'!N11</f>
        <v>5222</v>
      </c>
      <c r="O11" s="32">
        <f>'-'!O11</f>
        <v>49.081201969288486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303806</v>
      </c>
      <c r="D12" s="34">
        <f>'-'!D12</f>
        <v>106</v>
      </c>
      <c r="E12" s="34">
        <f>'-'!E12</f>
        <v>3512</v>
      </c>
      <c r="F12" s="34">
        <f>'-'!F12</f>
        <v>11979</v>
      </c>
      <c r="G12" s="34">
        <f>'-'!G12</f>
        <v>22992</v>
      </c>
      <c r="H12" s="34">
        <f>'-'!H12</f>
        <v>32398</v>
      </c>
      <c r="I12" s="34">
        <f>'-'!I12</f>
        <v>45386</v>
      </c>
      <c r="J12" s="34">
        <f>'-'!J12</f>
        <v>51731</v>
      </c>
      <c r="K12" s="34">
        <f>'-'!K12</f>
        <v>54607</v>
      </c>
      <c r="L12" s="34">
        <f>'-'!L12</f>
        <v>40606</v>
      </c>
      <c r="M12" s="34">
        <f>'-'!M12</f>
        <v>19857</v>
      </c>
      <c r="N12" s="34">
        <f>'-'!N12</f>
        <v>20632</v>
      </c>
      <c r="O12" s="36">
        <f>'-'!O12</f>
        <v>47.585272443598882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0" t="s">
        <v>7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368353</v>
      </c>
      <c r="D14" s="30">
        <f>'-'!D14</f>
        <v>95</v>
      </c>
      <c r="E14" s="30">
        <f>'-'!E14</f>
        <v>2970</v>
      </c>
      <c r="F14" s="30">
        <f>'-'!F14</f>
        <v>8583</v>
      </c>
      <c r="G14" s="30">
        <f>'-'!G14</f>
        <v>17887</v>
      </c>
      <c r="H14" s="30">
        <f>'-'!H14</f>
        <v>26963</v>
      </c>
      <c r="I14" s="30">
        <f>'-'!I14</f>
        <v>36773</v>
      </c>
      <c r="J14" s="30">
        <f>'-'!J14</f>
        <v>49887</v>
      </c>
      <c r="K14" s="30">
        <f>'-'!K14</f>
        <v>60402</v>
      </c>
      <c r="L14" s="30">
        <f>'-'!L14</f>
        <v>52885</v>
      </c>
      <c r="M14" s="30">
        <f>'-'!M14</f>
        <v>38972</v>
      </c>
      <c r="N14" s="30">
        <f>'-'!N14</f>
        <v>72936</v>
      </c>
      <c r="O14" s="32">
        <f>'-'!O14</f>
        <v>53.142131813776459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276684</v>
      </c>
      <c r="D15" s="30">
        <f>'-'!D15</f>
        <v>72</v>
      </c>
      <c r="E15" s="30">
        <f>'-'!E15</f>
        <v>1595</v>
      </c>
      <c r="F15" s="30">
        <f>'-'!F15</f>
        <v>5330</v>
      </c>
      <c r="G15" s="30">
        <f>'-'!G15</f>
        <v>12253</v>
      </c>
      <c r="H15" s="30">
        <f>'-'!H15</f>
        <v>20247</v>
      </c>
      <c r="I15" s="30">
        <f>'-'!I15</f>
        <v>29599</v>
      </c>
      <c r="J15" s="30">
        <f>'-'!J15</f>
        <v>37037</v>
      </c>
      <c r="K15" s="30">
        <f>'-'!K15</f>
        <v>44897</v>
      </c>
      <c r="L15" s="30">
        <f>'-'!L15</f>
        <v>41761</v>
      </c>
      <c r="M15" s="30">
        <f>'-'!M15</f>
        <v>29940</v>
      </c>
      <c r="N15" s="30">
        <f>'-'!N15</f>
        <v>53953</v>
      </c>
      <c r="O15" s="32">
        <f>'-'!O15</f>
        <v>53.115510365615648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645037</v>
      </c>
      <c r="D16" s="34">
        <f>'-'!D16</f>
        <v>167</v>
      </c>
      <c r="E16" s="34">
        <f>'-'!E16</f>
        <v>4565</v>
      </c>
      <c r="F16" s="34">
        <f>'-'!F16</f>
        <v>13913</v>
      </c>
      <c r="G16" s="34">
        <f>'-'!G16</f>
        <v>30140</v>
      </c>
      <c r="H16" s="34">
        <f>'-'!H16</f>
        <v>47210</v>
      </c>
      <c r="I16" s="34">
        <f>'-'!I16</f>
        <v>66372</v>
      </c>
      <c r="J16" s="34">
        <f>'-'!J16</f>
        <v>86924</v>
      </c>
      <c r="K16" s="34">
        <f>'-'!K16</f>
        <v>105299</v>
      </c>
      <c r="L16" s="34">
        <f>'-'!L16</f>
        <v>94646</v>
      </c>
      <c r="M16" s="34">
        <f>'-'!M16</f>
        <v>68912</v>
      </c>
      <c r="N16" s="34">
        <f>'-'!N16</f>
        <v>126889</v>
      </c>
      <c r="O16" s="36">
        <f>'-'!O16</f>
        <v>53.130712734308261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0" t="s">
        <v>11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3075</v>
      </c>
      <c r="D18" s="30">
        <f>'-'!D18</f>
        <v>1</v>
      </c>
      <c r="E18" s="30">
        <f>'-'!E18</f>
        <v>42</v>
      </c>
      <c r="F18" s="30">
        <f>'-'!F18</f>
        <v>221</v>
      </c>
      <c r="G18" s="30">
        <f>'-'!G18</f>
        <v>478</v>
      </c>
      <c r="H18" s="30">
        <f>'-'!H18</f>
        <v>628</v>
      </c>
      <c r="I18" s="30">
        <f>'-'!I18</f>
        <v>536</v>
      </c>
      <c r="J18" s="30">
        <f>'-'!J18</f>
        <v>400</v>
      </c>
      <c r="K18" s="30">
        <f>'-'!K18</f>
        <v>329</v>
      </c>
      <c r="L18" s="30">
        <f>'-'!L18</f>
        <v>211</v>
      </c>
      <c r="M18" s="30">
        <f>'-'!M18</f>
        <v>134</v>
      </c>
      <c r="N18" s="30">
        <f>'-'!N18</f>
        <v>95</v>
      </c>
      <c r="O18" s="32">
        <f>'-'!O18</f>
        <v>42.6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6961</v>
      </c>
      <c r="D19" s="30">
        <f>'-'!D19</f>
        <v>2</v>
      </c>
      <c r="E19" s="30">
        <f>'-'!E19</f>
        <v>118</v>
      </c>
      <c r="F19" s="30">
        <f>'-'!F19</f>
        <v>607</v>
      </c>
      <c r="G19" s="30">
        <f>'-'!G19</f>
        <v>1163</v>
      </c>
      <c r="H19" s="30">
        <f>'-'!H19</f>
        <v>1463</v>
      </c>
      <c r="I19" s="30">
        <f>'-'!I19</f>
        <v>1169</v>
      </c>
      <c r="J19" s="30">
        <f>'-'!J19</f>
        <v>922</v>
      </c>
      <c r="K19" s="30">
        <f>'-'!K19</f>
        <v>709</v>
      </c>
      <c r="L19" s="30">
        <f>'-'!L19</f>
        <v>498</v>
      </c>
      <c r="M19" s="30">
        <f>'-'!M19</f>
        <v>216</v>
      </c>
      <c r="N19" s="30">
        <f>'-'!N19</f>
        <v>94</v>
      </c>
      <c r="O19" s="32">
        <f>'-'!O19</f>
        <v>41.33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10036</v>
      </c>
      <c r="D20" s="34">
        <f>'-'!D20</f>
        <v>3</v>
      </c>
      <c r="E20" s="34">
        <f>'-'!E20</f>
        <v>160</v>
      </c>
      <c r="F20" s="34">
        <f>'-'!F20</f>
        <v>828</v>
      </c>
      <c r="G20" s="34">
        <f>'-'!G20</f>
        <v>1641</v>
      </c>
      <c r="H20" s="34">
        <f>'-'!H20</f>
        <v>2091</v>
      </c>
      <c r="I20" s="34">
        <f>'-'!I20</f>
        <v>1705</v>
      </c>
      <c r="J20" s="34">
        <f>'-'!J20</f>
        <v>1322</v>
      </c>
      <c r="K20" s="34">
        <f>'-'!K20</f>
        <v>1038</v>
      </c>
      <c r="L20" s="34">
        <f>'-'!L20</f>
        <v>709</v>
      </c>
      <c r="M20" s="34">
        <f>'-'!M20</f>
        <v>350</v>
      </c>
      <c r="N20" s="34">
        <f>'-'!N20</f>
        <v>189</v>
      </c>
      <c r="O20" s="36">
        <f>'-'!O20</f>
        <v>41.719124153049023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30.06.2021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30.06.2021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30.06.2021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30.06.2021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30.06.2021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7" t="s">
        <v>10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  <row r="98" spans="1:15" ht="12.75" customHeight="1" x14ac:dyDescent="0.2">
      <c r="A98" s="14"/>
      <c r="B98" s="85" t="s">
        <v>27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</row>
    <row r="99" spans="1:15" ht="12.75" customHeight="1" x14ac:dyDescent="0.2">
      <c r="A99" s="14"/>
      <c r="B99" s="85" t="s">
        <v>26</v>
      </c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</row>
    <row r="100" spans="1:15" x14ac:dyDescent="0.2">
      <c r="A100" s="15"/>
      <c r="B100" s="86" t="s">
        <v>28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tabSelected="1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6" ht="12.75" customHeight="1" x14ac:dyDescent="0.2">
      <c r="B2" s="88" t="str">
        <f>'-'!B22</f>
        <v>Среден размер на натрупаните средства на едно осигурено лице* според пола и възрастта към 30.06.2021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9"/>
    </row>
    <row r="3" spans="2:16" ht="9.75" customHeight="1" x14ac:dyDescent="0.2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90" t="s">
        <v>29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O5" s="19"/>
    </row>
    <row r="6" spans="2:16" ht="12" customHeight="1" x14ac:dyDescent="0.2">
      <c r="B6" s="37" t="s">
        <v>3</v>
      </c>
      <c r="C6" s="39">
        <f>'-'!C26</f>
        <v>4269.9052743524599</v>
      </c>
      <c r="D6" s="39">
        <f>'-'!D26</f>
        <v>191.88202354006339</v>
      </c>
      <c r="E6" s="39">
        <f>'-'!E26</f>
        <v>789.70951600438229</v>
      </c>
      <c r="F6" s="39">
        <f>'-'!F26</f>
        <v>2015.8547794084593</v>
      </c>
      <c r="G6" s="39">
        <f>'-'!G26</f>
        <v>3472.2798306472096</v>
      </c>
      <c r="H6" s="39">
        <f>'-'!H26</f>
        <v>4556.174985311849</v>
      </c>
      <c r="I6" s="39">
        <f>'-'!I26</f>
        <v>5115.2003956791696</v>
      </c>
      <c r="J6" s="39">
        <f>'-'!J26</f>
        <v>5205.8046165905444</v>
      </c>
      <c r="K6" s="39">
        <f>'-'!K26</f>
        <v>5211.2068795639552</v>
      </c>
      <c r="L6" s="39">
        <f>'-'!L26</f>
        <v>5109.1820662511409</v>
      </c>
      <c r="M6" s="39">
        <f>'-'!M26</f>
        <v>4537.8935897761603</v>
      </c>
      <c r="N6" s="40"/>
      <c r="O6" s="20"/>
    </row>
    <row r="7" spans="2:16" ht="12" customHeight="1" x14ac:dyDescent="0.2">
      <c r="B7" s="37" t="s">
        <v>4</v>
      </c>
      <c r="C7" s="39">
        <f>'-'!C27</f>
        <v>3890.0699602568634</v>
      </c>
      <c r="D7" s="39">
        <f>'-'!D27</f>
        <v>152.98067288239952</v>
      </c>
      <c r="E7" s="39">
        <f>'-'!E27</f>
        <v>621.02831919339769</v>
      </c>
      <c r="F7" s="39">
        <f>'-'!F27</f>
        <v>1627.7512124568254</v>
      </c>
      <c r="G7" s="39">
        <f>'-'!G27</f>
        <v>2736.9734196932363</v>
      </c>
      <c r="H7" s="39">
        <f>'-'!H27</f>
        <v>3685.5852107054443</v>
      </c>
      <c r="I7" s="39">
        <f>'-'!I27</f>
        <v>4465.868579593006</v>
      </c>
      <c r="J7" s="39">
        <f>'-'!J27</f>
        <v>4860.580919602412</v>
      </c>
      <c r="K7" s="39">
        <f>'-'!K27</f>
        <v>5194.9325659947599</v>
      </c>
      <c r="L7" s="39">
        <f>'-'!L27</f>
        <v>5011.2701633220868</v>
      </c>
      <c r="M7" s="39">
        <f>'-'!M27</f>
        <v>4313.7620621571104</v>
      </c>
      <c r="N7" s="40"/>
      <c r="O7" s="20"/>
    </row>
    <row r="8" spans="2:16" ht="12" customHeight="1" x14ac:dyDescent="0.2">
      <c r="B8" s="38" t="s">
        <v>1</v>
      </c>
      <c r="C8" s="41">
        <f>'-'!C28</f>
        <v>4086.4311520699821</v>
      </c>
      <c r="D8" s="41">
        <f>'-'!D28</f>
        <v>175.39911299940368</v>
      </c>
      <c r="E8" s="41">
        <f>'-'!E28</f>
        <v>710.66170958337852</v>
      </c>
      <c r="F8" s="41">
        <f>'-'!F28</f>
        <v>1832.2353933485695</v>
      </c>
      <c r="G8" s="41">
        <f>'-'!G28</f>
        <v>3121.2923844829365</v>
      </c>
      <c r="H8" s="41">
        <f>'-'!H28</f>
        <v>4140.5357777179506</v>
      </c>
      <c r="I8" s="41">
        <f>'-'!I28</f>
        <v>4802.853036579143</v>
      </c>
      <c r="J8" s="41">
        <f>'-'!J28</f>
        <v>5038.1602054935738</v>
      </c>
      <c r="K8" s="41">
        <f>'-'!K28</f>
        <v>5203.184012374365</v>
      </c>
      <c r="L8" s="41">
        <f>'-'!L28</f>
        <v>5060.1019753173068</v>
      </c>
      <c r="M8" s="41">
        <f>'-'!M28</f>
        <v>4429.5082995145849</v>
      </c>
      <c r="N8" s="40"/>
      <c r="O8" s="20"/>
    </row>
    <row r="9" spans="2:16" ht="15" customHeight="1" x14ac:dyDescent="0.2">
      <c r="B9" s="90" t="s">
        <v>30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19"/>
      <c r="P9" s="20"/>
    </row>
    <row r="10" spans="2:16" ht="12" customHeight="1" x14ac:dyDescent="0.2">
      <c r="B10" s="37" t="s">
        <v>3</v>
      </c>
      <c r="C10" s="39">
        <f>'-'!C30</f>
        <v>4618.3769272566451</v>
      </c>
      <c r="D10" s="39">
        <f>'-'!D30</f>
        <v>498.89021739130436</v>
      </c>
      <c r="E10" s="39">
        <f>'-'!E30</f>
        <v>1406.1313809854266</v>
      </c>
      <c r="F10" s="39">
        <f>'-'!F30</f>
        <v>2137.6624283486062</v>
      </c>
      <c r="G10" s="39">
        <f>'-'!G30</f>
        <v>3229.7393678735748</v>
      </c>
      <c r="H10" s="39">
        <f>'-'!H30</f>
        <v>4116.1720628055009</v>
      </c>
      <c r="I10" s="39">
        <f>'-'!I30</f>
        <v>4668.1570453584127</v>
      </c>
      <c r="J10" s="39">
        <f>'-'!J30</f>
        <v>5644.0955798256091</v>
      </c>
      <c r="K10" s="39">
        <f>'-'!K30</f>
        <v>6672.9213784121248</v>
      </c>
      <c r="L10" s="39">
        <f>'-'!L30</f>
        <v>5494.8640856835436</v>
      </c>
      <c r="M10" s="39">
        <f>'-'!M30</f>
        <v>2275.3934776445576</v>
      </c>
      <c r="N10" s="39">
        <f>'-'!N30</f>
        <v>858.52928487994791</v>
      </c>
      <c r="O10" s="20"/>
      <c r="P10" s="20"/>
    </row>
    <row r="11" spans="2:16" ht="12" customHeight="1" x14ac:dyDescent="0.2">
      <c r="B11" s="37" t="s">
        <v>4</v>
      </c>
      <c r="C11" s="39">
        <f>'-'!C31</f>
        <v>3388.7577048411677</v>
      </c>
      <c r="D11" s="39">
        <f>'-'!D31</f>
        <v>556.82785714285717</v>
      </c>
      <c r="E11" s="39">
        <f>'-'!E31</f>
        <v>1506.2793809523807</v>
      </c>
      <c r="F11" s="39">
        <f>'-'!F31</f>
        <v>2355.1510749564209</v>
      </c>
      <c r="G11" s="39">
        <f>'-'!G31</f>
        <v>2912.0836448598134</v>
      </c>
      <c r="H11" s="39">
        <f>'-'!H31</f>
        <v>3314.4715273920719</v>
      </c>
      <c r="I11" s="39">
        <f>'-'!I31</f>
        <v>3526.9663387872961</v>
      </c>
      <c r="J11" s="39">
        <f>'-'!J31</f>
        <v>4413.4848540870898</v>
      </c>
      <c r="K11" s="39">
        <f>'-'!K31</f>
        <v>5281.4075990190067</v>
      </c>
      <c r="L11" s="39">
        <f>'-'!L31</f>
        <v>3256.2424744801515</v>
      </c>
      <c r="M11" s="39">
        <f>'-'!M31</f>
        <v>2034.0205399863296</v>
      </c>
      <c r="N11" s="39">
        <f>'-'!N31</f>
        <v>809.74238222903102</v>
      </c>
      <c r="O11" s="20"/>
      <c r="P11" s="20"/>
    </row>
    <row r="12" spans="2:16" ht="12" customHeight="1" x14ac:dyDescent="0.2">
      <c r="B12" s="38" t="s">
        <v>1</v>
      </c>
      <c r="C12" s="41">
        <f>'-'!C32</f>
        <v>4445.7358078181478</v>
      </c>
      <c r="D12" s="41">
        <f>'-'!D32</f>
        <v>506.54235849056607</v>
      </c>
      <c r="E12" s="41">
        <f>'-'!E32</f>
        <v>1424.0964265375853</v>
      </c>
      <c r="F12" s="41">
        <f>'-'!F32</f>
        <v>2168.9086058936473</v>
      </c>
      <c r="G12" s="41">
        <f>'-'!G32</f>
        <v>3188.346859777314</v>
      </c>
      <c r="H12" s="41">
        <f>'-'!H32</f>
        <v>4018.1556475708385</v>
      </c>
      <c r="I12" s="41">
        <f>'-'!I32</f>
        <v>4537.5333790155546</v>
      </c>
      <c r="J12" s="41">
        <f>'-'!J32</f>
        <v>5488.3988563917192</v>
      </c>
      <c r="K12" s="41">
        <f>'-'!K32</f>
        <v>6465.1129496218437</v>
      </c>
      <c r="L12" s="41">
        <f>'-'!L32</f>
        <v>5203.2247140816635</v>
      </c>
      <c r="M12" s="41">
        <f>'-'!M32</f>
        <v>2239.8263116281414</v>
      </c>
      <c r="N12" s="41">
        <f>'-'!N32</f>
        <v>846.18122334238058</v>
      </c>
      <c r="O12" s="20"/>
      <c r="P12" s="20"/>
    </row>
    <row r="13" spans="2:16" ht="15" customHeight="1" x14ac:dyDescent="0.2">
      <c r="B13" s="90" t="s">
        <v>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  <c r="O13" s="19"/>
      <c r="P13" s="20"/>
    </row>
    <row r="14" spans="2:16" ht="12" customHeight="1" x14ac:dyDescent="0.2">
      <c r="B14" s="37" t="s">
        <v>3</v>
      </c>
      <c r="C14" s="39">
        <f>'-'!C34</f>
        <v>2148.6254817525582</v>
      </c>
      <c r="D14" s="39">
        <f>'-'!D34</f>
        <v>1323.7491578947368</v>
      </c>
      <c r="E14" s="39">
        <f>'-'!E34</f>
        <v>507.32131986531988</v>
      </c>
      <c r="F14" s="39">
        <f>'-'!F34</f>
        <v>782.59536642199714</v>
      </c>
      <c r="G14" s="39">
        <f>'-'!G34</f>
        <v>1470.5469475037735</v>
      </c>
      <c r="H14" s="39">
        <f>'-'!H34</f>
        <v>1613.3591766494828</v>
      </c>
      <c r="I14" s="39">
        <f>'-'!I34</f>
        <v>2247.0282922252741</v>
      </c>
      <c r="J14" s="39">
        <f>'-'!J34</f>
        <v>2515.8109557600174</v>
      </c>
      <c r="K14" s="39">
        <f>'-'!K34</f>
        <v>2818.1508536141187</v>
      </c>
      <c r="L14" s="39">
        <f>'-'!L34</f>
        <v>2692.3954266805335</v>
      </c>
      <c r="M14" s="39">
        <f>'-'!M34</f>
        <v>2317.3897464846555</v>
      </c>
      <c r="N14" s="39">
        <f>'-'!N34</f>
        <v>1401.7717326148952</v>
      </c>
      <c r="O14" s="20"/>
      <c r="P14" s="20"/>
    </row>
    <row r="15" spans="2:16" ht="12" customHeight="1" x14ac:dyDescent="0.2">
      <c r="B15" s="37" t="s">
        <v>4</v>
      </c>
      <c r="C15" s="39">
        <f>'-'!C35</f>
        <v>1781.0806406225154</v>
      </c>
      <c r="D15" s="39">
        <f>'-'!D35</f>
        <v>2023.3523611111111</v>
      </c>
      <c r="E15" s="39">
        <f>'-'!E35</f>
        <v>2841.3960313479615</v>
      </c>
      <c r="F15" s="39">
        <f>'-'!F35</f>
        <v>778.93827392120079</v>
      </c>
      <c r="G15" s="39">
        <f>'-'!G35</f>
        <v>1203.6792230474168</v>
      </c>
      <c r="H15" s="39">
        <f>'-'!H35</f>
        <v>1628.0888220477111</v>
      </c>
      <c r="I15" s="39">
        <f>'-'!I35</f>
        <v>1924.480143585932</v>
      </c>
      <c r="J15" s="39">
        <f>'-'!J35</f>
        <v>2056.6451502551504</v>
      </c>
      <c r="K15" s="39">
        <f>'-'!K35</f>
        <v>2100.6956536071452</v>
      </c>
      <c r="L15" s="39">
        <f>'-'!L35</f>
        <v>2015.5637281195375</v>
      </c>
      <c r="M15" s="39">
        <f>'-'!M35</f>
        <v>1842.6331142284566</v>
      </c>
      <c r="N15" s="39">
        <f>'-'!N35</f>
        <v>1287.5000793283041</v>
      </c>
      <c r="O15" s="20"/>
      <c r="P15" s="20"/>
    </row>
    <row r="16" spans="2:16" ht="12" customHeight="1" x14ac:dyDescent="0.2">
      <c r="B16" s="38" t="s">
        <v>1</v>
      </c>
      <c r="C16" s="41">
        <f>'-'!C36</f>
        <v>1990.9697553008591</v>
      </c>
      <c r="D16" s="41">
        <f>'-'!D36</f>
        <v>1625.3744910179639</v>
      </c>
      <c r="E16" s="41">
        <f>'-'!E36</f>
        <v>1322.8413997809419</v>
      </c>
      <c r="F16" s="41">
        <f>'-'!F36</f>
        <v>781.19435276360252</v>
      </c>
      <c r="G16" s="41">
        <f>'-'!G36</f>
        <v>1362.0555663570005</v>
      </c>
      <c r="H16" s="41">
        <f>'-'!H36</f>
        <v>1619.6762944291468</v>
      </c>
      <c r="I16" s="41">
        <f>'-'!I36</f>
        <v>2103.1859693846804</v>
      </c>
      <c r="J16" s="41">
        <f>'-'!J36</f>
        <v>2320.1673597625509</v>
      </c>
      <c r="K16" s="41">
        <f>'-'!K36</f>
        <v>2512.2449464857218</v>
      </c>
      <c r="L16" s="41">
        <f>'-'!L36</f>
        <v>2393.7545061597957</v>
      </c>
      <c r="M16" s="41">
        <f>'-'!M36</f>
        <v>2111.1235871836543</v>
      </c>
      <c r="N16" s="41">
        <f>'-'!N36</f>
        <v>1353.1836082717966</v>
      </c>
      <c r="O16" s="20"/>
      <c r="P16" s="20"/>
    </row>
    <row r="17" spans="2:16" ht="13.5" customHeight="1" x14ac:dyDescent="0.2">
      <c r="B17" s="90" t="s">
        <v>12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20"/>
      <c r="P17" s="20"/>
    </row>
    <row r="18" spans="2:16" ht="12" customHeight="1" x14ac:dyDescent="0.2">
      <c r="B18" s="37" t="s">
        <v>3</v>
      </c>
      <c r="C18" s="39">
        <f>'-'!C38</f>
        <v>1647.5190406504064</v>
      </c>
      <c r="D18" s="39">
        <f>'-'!D38</f>
        <v>197.08</v>
      </c>
      <c r="E18" s="39">
        <f>'-'!E38</f>
        <v>418.86</v>
      </c>
      <c r="F18" s="39">
        <f>'-'!F38</f>
        <v>633.44000000000005</v>
      </c>
      <c r="G18" s="39">
        <f>'-'!G38</f>
        <v>1138.21</v>
      </c>
      <c r="H18" s="39">
        <f>'-'!H38</f>
        <v>1674.02</v>
      </c>
      <c r="I18" s="39">
        <f>'-'!I38</f>
        <v>1854.77</v>
      </c>
      <c r="J18" s="39">
        <f>'-'!J38</f>
        <v>2234.15</v>
      </c>
      <c r="K18" s="39">
        <f>'-'!K38</f>
        <v>2056.44</v>
      </c>
      <c r="L18" s="39">
        <f>'-'!L38</f>
        <v>1811.05</v>
      </c>
      <c r="M18" s="39">
        <f>'-'!M38</f>
        <v>2041.96</v>
      </c>
      <c r="N18" s="39">
        <f>'-'!N38</f>
        <v>977.4</v>
      </c>
      <c r="O18" s="20"/>
      <c r="P18" s="20"/>
    </row>
    <row r="19" spans="2:16" ht="12" customHeight="1" x14ac:dyDescent="0.2">
      <c r="B19" s="37" t="s">
        <v>4</v>
      </c>
      <c r="C19" s="39">
        <f>'-'!C39</f>
        <v>1889.7858152564288</v>
      </c>
      <c r="D19" s="39">
        <f>'-'!D39</f>
        <v>60.87</v>
      </c>
      <c r="E19" s="39">
        <f>'-'!E39</f>
        <v>412.1</v>
      </c>
      <c r="F19" s="39">
        <f>'-'!F39</f>
        <v>722.19</v>
      </c>
      <c r="G19" s="39">
        <f>'-'!G39</f>
        <v>1263.18</v>
      </c>
      <c r="H19" s="39">
        <f>'-'!H39</f>
        <v>1904.88</v>
      </c>
      <c r="I19" s="39">
        <f>'-'!I39</f>
        <v>2152.0100000000002</v>
      </c>
      <c r="J19" s="39">
        <f>'-'!J39</f>
        <v>2465.37</v>
      </c>
      <c r="K19" s="39">
        <f>'-'!K39</f>
        <v>2896.02</v>
      </c>
      <c r="L19" s="39">
        <f>'-'!L39</f>
        <v>2068.8000000000002</v>
      </c>
      <c r="M19" s="39">
        <f>'-'!M39</f>
        <v>1863.35</v>
      </c>
      <c r="N19" s="39">
        <f>'-'!N39</f>
        <v>1457.1</v>
      </c>
      <c r="O19" s="20"/>
      <c r="P19" s="20"/>
    </row>
    <row r="20" spans="2:16" ht="12" customHeight="1" x14ac:dyDescent="0.2">
      <c r="B20" s="38" t="s">
        <v>1</v>
      </c>
      <c r="C20" s="41">
        <f>'-'!C40</f>
        <v>1815.5560093662814</v>
      </c>
      <c r="D20" s="41">
        <f>'-'!D40</f>
        <v>106.27333333333333</v>
      </c>
      <c r="E20" s="41">
        <f>'-'!E40</f>
        <v>413.87450000000001</v>
      </c>
      <c r="F20" s="41">
        <f>'-'!F40</f>
        <v>698.50189613526572</v>
      </c>
      <c r="G20" s="41">
        <f>'-'!G40</f>
        <v>1226.7780134064596</v>
      </c>
      <c r="H20" s="41">
        <f>'-'!H40</f>
        <v>1835.5447154471544</v>
      </c>
      <c r="I20" s="41">
        <f>'-'!I40</f>
        <v>2058.5668093841641</v>
      </c>
      <c r="J20" s="41">
        <f>'-'!J40</f>
        <v>2395.4093343419063</v>
      </c>
      <c r="K20" s="41">
        <f>'-'!K40</f>
        <v>2629.9103468208091</v>
      </c>
      <c r="L20" s="41">
        <f>'-'!L40</f>
        <v>1992.0930183356843</v>
      </c>
      <c r="M20" s="41">
        <f>'-'!M40</f>
        <v>1931.7321142857143</v>
      </c>
      <c r="N20" s="41">
        <f>'-'!N40</f>
        <v>1215.9809523809524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30.06.2021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30.06.2021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30.06.2021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30.06.2021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86" t="s">
        <v>34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spans="1:14" x14ac:dyDescent="0.2">
      <c r="A105" s="86" t="s">
        <v>33</v>
      </c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</row>
    <row r="106" spans="1:14" ht="12.75" customHeight="1" x14ac:dyDescent="0.2">
      <c r="A106" s="85" t="s">
        <v>32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</row>
    <row r="107" spans="1:14" ht="25.5" customHeight="1" x14ac:dyDescent="0.2">
      <c r="A107" s="86" t="s">
        <v>31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G28" sqref="G28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s="2" customFormat="1" ht="12.6" customHeight="1" x14ac:dyDescent="0.2">
      <c r="A2"/>
      <c r="B2" s="71" t="s">
        <v>39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42"/>
    </row>
    <row r="3" spans="1:16" ht="12.6" customHeight="1" x14ac:dyDescent="0.2">
      <c r="A3" s="69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2" t="s">
        <v>25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/>
    </row>
    <row r="6" spans="1:16" ht="12.6" customHeight="1" x14ac:dyDescent="0.2">
      <c r="A6"/>
      <c r="B6" s="47" t="s">
        <v>3</v>
      </c>
      <c r="C6" s="48">
        <v>1994624</v>
      </c>
      <c r="D6" s="48">
        <v>15463</v>
      </c>
      <c r="E6" s="48">
        <v>117749</v>
      </c>
      <c r="F6" s="48">
        <v>177976</v>
      </c>
      <c r="G6" s="48">
        <v>248003</v>
      </c>
      <c r="H6" s="48">
        <v>273690</v>
      </c>
      <c r="I6" s="48">
        <v>293925</v>
      </c>
      <c r="J6" s="48">
        <v>309369</v>
      </c>
      <c r="K6" s="48">
        <v>267312</v>
      </c>
      <c r="L6" s="48">
        <v>220283</v>
      </c>
      <c r="M6" s="48">
        <v>70854</v>
      </c>
      <c r="N6" s="49"/>
      <c r="O6" s="50">
        <v>42.436792443087008</v>
      </c>
      <c r="P6" s="51"/>
    </row>
    <row r="7" spans="1:16" ht="12.6" customHeight="1" x14ac:dyDescent="0.2">
      <c r="A7"/>
      <c r="B7" s="47" t="s">
        <v>4</v>
      </c>
      <c r="C7" s="48">
        <v>1863718</v>
      </c>
      <c r="D7" s="48">
        <v>11369</v>
      </c>
      <c r="E7" s="48">
        <v>103843</v>
      </c>
      <c r="F7" s="48">
        <v>159816</v>
      </c>
      <c r="G7" s="48">
        <v>226494</v>
      </c>
      <c r="H7" s="48">
        <v>250041</v>
      </c>
      <c r="I7" s="48">
        <v>272436</v>
      </c>
      <c r="J7" s="48">
        <v>292061</v>
      </c>
      <c r="K7" s="48">
        <v>259907</v>
      </c>
      <c r="L7" s="48">
        <v>221403</v>
      </c>
      <c r="M7" s="48">
        <v>66348</v>
      </c>
      <c r="N7" s="49"/>
      <c r="O7" s="50">
        <v>42.803642578973857</v>
      </c>
      <c r="P7"/>
    </row>
    <row r="8" spans="1:16" s="2" customFormat="1" ht="12.6" customHeight="1" x14ac:dyDescent="0.2">
      <c r="A8" s="42"/>
      <c r="B8" s="52" t="s">
        <v>5</v>
      </c>
      <c r="C8" s="53">
        <v>3858342</v>
      </c>
      <c r="D8" s="53">
        <v>26832</v>
      </c>
      <c r="E8" s="53">
        <v>221592</v>
      </c>
      <c r="F8" s="53">
        <v>337792</v>
      </c>
      <c r="G8" s="53">
        <v>474497</v>
      </c>
      <c r="H8" s="53">
        <v>523731</v>
      </c>
      <c r="I8" s="53">
        <v>566361</v>
      </c>
      <c r="J8" s="53">
        <v>601430</v>
      </c>
      <c r="K8" s="53">
        <v>527219</v>
      </c>
      <c r="L8" s="53">
        <v>441686</v>
      </c>
      <c r="M8" s="53">
        <v>137202</v>
      </c>
      <c r="N8" s="54"/>
      <c r="O8" s="50">
        <v>42.613994257118726</v>
      </c>
      <c r="P8" s="42"/>
    </row>
    <row r="9" spans="1:16" ht="12.6" customHeight="1" x14ac:dyDescent="0.2">
      <c r="A9"/>
      <c r="B9" s="72" t="s">
        <v>23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/>
    </row>
    <row r="10" spans="1:16" x14ac:dyDescent="0.2">
      <c r="A10"/>
      <c r="B10" s="55" t="s">
        <v>3</v>
      </c>
      <c r="C10" s="48">
        <v>261151</v>
      </c>
      <c r="D10" s="48">
        <v>92</v>
      </c>
      <c r="E10" s="48">
        <v>2882</v>
      </c>
      <c r="F10" s="48">
        <v>10258</v>
      </c>
      <c r="G10" s="48">
        <v>19996</v>
      </c>
      <c r="H10" s="48">
        <v>28437</v>
      </c>
      <c r="I10" s="48">
        <v>40191</v>
      </c>
      <c r="J10" s="48">
        <v>45186</v>
      </c>
      <c r="K10" s="48">
        <v>46452</v>
      </c>
      <c r="L10" s="48">
        <v>35316</v>
      </c>
      <c r="M10" s="48">
        <v>16931</v>
      </c>
      <c r="N10" s="48">
        <v>15410</v>
      </c>
      <c r="O10" s="50">
        <v>47.340935359236617</v>
      </c>
      <c r="P10" s="51"/>
    </row>
    <row r="11" spans="1:16" x14ac:dyDescent="0.2">
      <c r="A11"/>
      <c r="B11" s="55" t="s">
        <v>4</v>
      </c>
      <c r="C11" s="48">
        <v>42655</v>
      </c>
      <c r="D11" s="48">
        <v>14</v>
      </c>
      <c r="E11" s="48">
        <v>630</v>
      </c>
      <c r="F11" s="48">
        <v>1721</v>
      </c>
      <c r="G11" s="48">
        <v>2996</v>
      </c>
      <c r="H11" s="48">
        <v>3961</v>
      </c>
      <c r="I11" s="48">
        <v>5195</v>
      </c>
      <c r="J11" s="48">
        <v>6545</v>
      </c>
      <c r="K11" s="48">
        <v>8155</v>
      </c>
      <c r="L11" s="48">
        <v>5290</v>
      </c>
      <c r="M11" s="48">
        <v>2926</v>
      </c>
      <c r="N11" s="48">
        <v>5222</v>
      </c>
      <c r="O11" s="50">
        <v>49.081201969288486</v>
      </c>
      <c r="P11"/>
    </row>
    <row r="12" spans="1:16" x14ac:dyDescent="0.2">
      <c r="A12"/>
      <c r="B12" s="56" t="s">
        <v>5</v>
      </c>
      <c r="C12" s="53">
        <v>303806</v>
      </c>
      <c r="D12" s="53">
        <v>106</v>
      </c>
      <c r="E12" s="53">
        <v>3512</v>
      </c>
      <c r="F12" s="53">
        <v>11979</v>
      </c>
      <c r="G12" s="53">
        <v>22992</v>
      </c>
      <c r="H12" s="53">
        <v>32398</v>
      </c>
      <c r="I12" s="53">
        <v>45386</v>
      </c>
      <c r="J12" s="53">
        <v>51731</v>
      </c>
      <c r="K12" s="53">
        <v>54607</v>
      </c>
      <c r="L12" s="53">
        <v>40606</v>
      </c>
      <c r="M12" s="53">
        <v>19857</v>
      </c>
      <c r="N12" s="53">
        <v>20632</v>
      </c>
      <c r="O12" s="50">
        <v>47.585272443598882</v>
      </c>
      <c r="P12"/>
    </row>
    <row r="13" spans="1:16" x14ac:dyDescent="0.2">
      <c r="A13"/>
      <c r="B13" s="72" t="s">
        <v>7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/>
    </row>
    <row r="14" spans="1:16" ht="12" customHeight="1" x14ac:dyDescent="0.2">
      <c r="A14"/>
      <c r="B14" s="55" t="s">
        <v>3</v>
      </c>
      <c r="C14" s="48">
        <v>368353</v>
      </c>
      <c r="D14" s="48">
        <v>95</v>
      </c>
      <c r="E14" s="48">
        <v>2970</v>
      </c>
      <c r="F14" s="48">
        <v>8583</v>
      </c>
      <c r="G14" s="48">
        <v>17887</v>
      </c>
      <c r="H14" s="48">
        <v>26963</v>
      </c>
      <c r="I14" s="48">
        <v>36773</v>
      </c>
      <c r="J14" s="48">
        <v>49887</v>
      </c>
      <c r="K14" s="48">
        <v>60402</v>
      </c>
      <c r="L14" s="48">
        <v>52885</v>
      </c>
      <c r="M14" s="48">
        <v>38972</v>
      </c>
      <c r="N14" s="48">
        <v>72936</v>
      </c>
      <c r="O14" s="50">
        <v>53.142131813776459</v>
      </c>
      <c r="P14" s="51"/>
    </row>
    <row r="15" spans="1:16" ht="12" customHeight="1" x14ac:dyDescent="0.2">
      <c r="A15"/>
      <c r="B15" s="55" t="s">
        <v>4</v>
      </c>
      <c r="C15" s="48">
        <v>276684</v>
      </c>
      <c r="D15" s="48">
        <v>72</v>
      </c>
      <c r="E15" s="48">
        <v>1595</v>
      </c>
      <c r="F15" s="48">
        <v>5330</v>
      </c>
      <c r="G15" s="48">
        <v>12253</v>
      </c>
      <c r="H15" s="48">
        <v>20247</v>
      </c>
      <c r="I15" s="48">
        <v>29599</v>
      </c>
      <c r="J15" s="48">
        <v>37037</v>
      </c>
      <c r="K15" s="48">
        <v>44897</v>
      </c>
      <c r="L15" s="48">
        <v>41761</v>
      </c>
      <c r="M15" s="48">
        <v>29940</v>
      </c>
      <c r="N15" s="48">
        <v>53953</v>
      </c>
      <c r="O15" s="50">
        <v>53.115510365615648</v>
      </c>
      <c r="P15"/>
    </row>
    <row r="16" spans="1:16" ht="12" customHeight="1" x14ac:dyDescent="0.2">
      <c r="A16"/>
      <c r="B16" s="56" t="s">
        <v>5</v>
      </c>
      <c r="C16" s="53">
        <v>645037</v>
      </c>
      <c r="D16" s="53">
        <v>167</v>
      </c>
      <c r="E16" s="53">
        <v>4565</v>
      </c>
      <c r="F16" s="53">
        <v>13913</v>
      </c>
      <c r="G16" s="53">
        <v>30140</v>
      </c>
      <c r="H16" s="53">
        <v>47210</v>
      </c>
      <c r="I16" s="53">
        <v>66372</v>
      </c>
      <c r="J16" s="53">
        <v>86924</v>
      </c>
      <c r="K16" s="53">
        <v>105299</v>
      </c>
      <c r="L16" s="53">
        <v>94646</v>
      </c>
      <c r="M16" s="53">
        <v>68912</v>
      </c>
      <c r="N16" s="53">
        <v>126889</v>
      </c>
      <c r="O16" s="50">
        <v>53.130712734308261</v>
      </c>
      <c r="P16"/>
    </row>
    <row r="17" spans="1:19" s="2" customFormat="1" ht="12" customHeight="1" x14ac:dyDescent="0.2">
      <c r="A17" s="42"/>
      <c r="B17" s="72" t="s">
        <v>11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42"/>
    </row>
    <row r="18" spans="1:19" ht="12" customHeight="1" x14ac:dyDescent="0.2">
      <c r="A18"/>
      <c r="B18" s="55" t="s">
        <v>3</v>
      </c>
      <c r="C18" s="48">
        <v>3075</v>
      </c>
      <c r="D18" s="48">
        <v>1</v>
      </c>
      <c r="E18" s="48">
        <v>42</v>
      </c>
      <c r="F18" s="48">
        <v>221</v>
      </c>
      <c r="G18" s="48">
        <v>478</v>
      </c>
      <c r="H18" s="48">
        <v>628</v>
      </c>
      <c r="I18" s="48">
        <v>536</v>
      </c>
      <c r="J18" s="48">
        <v>400</v>
      </c>
      <c r="K18" s="48">
        <v>329</v>
      </c>
      <c r="L18" s="48">
        <v>211</v>
      </c>
      <c r="M18" s="48">
        <v>134</v>
      </c>
      <c r="N18" s="48">
        <v>95</v>
      </c>
      <c r="O18" s="50">
        <v>42.6</v>
      </c>
      <c r="P18" s="51"/>
    </row>
    <row r="19" spans="1:19" ht="12" customHeight="1" x14ac:dyDescent="0.2">
      <c r="A19"/>
      <c r="B19" s="55" t="s">
        <v>4</v>
      </c>
      <c r="C19" s="48">
        <v>6961</v>
      </c>
      <c r="D19" s="48">
        <v>2</v>
      </c>
      <c r="E19" s="48">
        <v>118</v>
      </c>
      <c r="F19" s="48">
        <v>607</v>
      </c>
      <c r="G19" s="48">
        <v>1163</v>
      </c>
      <c r="H19" s="48">
        <v>1463</v>
      </c>
      <c r="I19" s="48">
        <v>1169</v>
      </c>
      <c r="J19" s="48">
        <v>922</v>
      </c>
      <c r="K19" s="48">
        <v>709</v>
      </c>
      <c r="L19" s="48">
        <v>498</v>
      </c>
      <c r="M19" s="48">
        <v>216</v>
      </c>
      <c r="N19" s="48">
        <v>94</v>
      </c>
      <c r="O19" s="50">
        <v>41.33</v>
      </c>
      <c r="P19"/>
    </row>
    <row r="20" spans="1:19" ht="12" customHeight="1" x14ac:dyDescent="0.2">
      <c r="A20"/>
      <c r="B20" s="56" t="s">
        <v>5</v>
      </c>
      <c r="C20" s="53">
        <v>10036</v>
      </c>
      <c r="D20" s="53">
        <v>3</v>
      </c>
      <c r="E20" s="53">
        <v>160</v>
      </c>
      <c r="F20" s="53">
        <v>828</v>
      </c>
      <c r="G20" s="53">
        <v>1641</v>
      </c>
      <c r="H20" s="53">
        <v>2091</v>
      </c>
      <c r="I20" s="53">
        <v>1705</v>
      </c>
      <c r="J20" s="53">
        <v>1322</v>
      </c>
      <c r="K20" s="53">
        <v>1038</v>
      </c>
      <c r="L20" s="53">
        <v>709</v>
      </c>
      <c r="M20" s="53">
        <v>350</v>
      </c>
      <c r="N20" s="53">
        <v>189</v>
      </c>
      <c r="O20" s="50">
        <v>41.719124153049023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5" t="s">
        <v>38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6" t="s">
        <v>36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/>
      <c r="O25" s="61"/>
      <c r="P25"/>
      <c r="R25" s="4"/>
      <c r="S25" s="4"/>
    </row>
    <row r="26" spans="1:19" x14ac:dyDescent="0.2">
      <c r="A26"/>
      <c r="B26" s="55" t="s">
        <v>3</v>
      </c>
      <c r="C26" s="62">
        <v>4269.9052743524599</v>
      </c>
      <c r="D26" s="62">
        <v>191.88202354006339</v>
      </c>
      <c r="E26" s="62">
        <v>789.70951600438229</v>
      </c>
      <c r="F26" s="62">
        <v>2015.8547794084593</v>
      </c>
      <c r="G26" s="62">
        <v>3472.2798306472096</v>
      </c>
      <c r="H26" s="62">
        <v>4556.174985311849</v>
      </c>
      <c r="I26" s="62">
        <v>5115.2003956791696</v>
      </c>
      <c r="J26" s="62">
        <v>5205.8046165905444</v>
      </c>
      <c r="K26" s="62">
        <v>5211.2068795639552</v>
      </c>
      <c r="L26" s="62">
        <v>5109.1820662511409</v>
      </c>
      <c r="M26" s="62">
        <v>4537.8935897761603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3890.0699602568634</v>
      </c>
      <c r="D27" s="62">
        <v>152.98067288239952</v>
      </c>
      <c r="E27" s="62">
        <v>621.02831919339769</v>
      </c>
      <c r="F27" s="62">
        <v>1627.7512124568254</v>
      </c>
      <c r="G27" s="62">
        <v>2736.9734196932363</v>
      </c>
      <c r="H27" s="62">
        <v>3685.5852107054443</v>
      </c>
      <c r="I27" s="62">
        <v>4465.868579593006</v>
      </c>
      <c r="J27" s="62">
        <v>4860.580919602412</v>
      </c>
      <c r="K27" s="62">
        <v>5194.9325659947599</v>
      </c>
      <c r="L27" s="62">
        <v>5011.2701633220868</v>
      </c>
      <c r="M27" s="62">
        <v>4313.7620621571104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4086.4311520699821</v>
      </c>
      <c r="D28" s="65">
        <v>175.39911299940368</v>
      </c>
      <c r="E28" s="65">
        <v>710.66170958337852</v>
      </c>
      <c r="F28" s="65">
        <v>1832.2353933485695</v>
      </c>
      <c r="G28" s="65">
        <v>3121.2923844829365</v>
      </c>
      <c r="H28" s="65">
        <v>4140.5357777179506</v>
      </c>
      <c r="I28" s="65">
        <v>4802.853036579143</v>
      </c>
      <c r="J28" s="65">
        <v>5038.1602054935738</v>
      </c>
      <c r="K28" s="65">
        <v>5203.184012374365</v>
      </c>
      <c r="L28" s="65">
        <v>5060.1019753173068</v>
      </c>
      <c r="M28" s="65">
        <v>4429.5082995145849</v>
      </c>
      <c r="N28" s="63"/>
      <c r="O28" s="64"/>
      <c r="P28" s="42"/>
      <c r="R28" s="4"/>
      <c r="S28" s="4"/>
    </row>
    <row r="29" spans="1:19" ht="12" customHeight="1" x14ac:dyDescent="0.2">
      <c r="A29"/>
      <c r="B29" s="76" t="s">
        <v>37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4618.3769272566451</v>
      </c>
      <c r="D30" s="62">
        <v>498.89021739130436</v>
      </c>
      <c r="E30" s="62">
        <v>1406.1313809854266</v>
      </c>
      <c r="F30" s="62">
        <v>2137.6624283486062</v>
      </c>
      <c r="G30" s="62">
        <v>3229.7393678735748</v>
      </c>
      <c r="H30" s="62">
        <v>4116.1720628055009</v>
      </c>
      <c r="I30" s="62">
        <v>4668.1570453584127</v>
      </c>
      <c r="J30" s="62">
        <v>5644.0955798256091</v>
      </c>
      <c r="K30" s="62">
        <v>6672.9213784121248</v>
      </c>
      <c r="L30" s="62">
        <v>5494.8640856835436</v>
      </c>
      <c r="M30" s="62">
        <v>2275.3934776445576</v>
      </c>
      <c r="N30" s="62">
        <v>858.52928487994791</v>
      </c>
      <c r="O30" s="64"/>
      <c r="P30" s="51"/>
    </row>
    <row r="31" spans="1:19" ht="12" customHeight="1" x14ac:dyDescent="0.2">
      <c r="A31"/>
      <c r="B31" s="55" t="s">
        <v>4</v>
      </c>
      <c r="C31" s="62">
        <v>3388.7577048411677</v>
      </c>
      <c r="D31" s="62">
        <v>556.82785714285717</v>
      </c>
      <c r="E31" s="62">
        <v>1506.2793809523807</v>
      </c>
      <c r="F31" s="62">
        <v>2355.1510749564209</v>
      </c>
      <c r="G31" s="62">
        <v>2912.0836448598134</v>
      </c>
      <c r="H31" s="62">
        <v>3314.4715273920719</v>
      </c>
      <c r="I31" s="62">
        <v>3526.9663387872961</v>
      </c>
      <c r="J31" s="62">
        <v>4413.4848540870898</v>
      </c>
      <c r="K31" s="62">
        <v>5281.4075990190067</v>
      </c>
      <c r="L31" s="62">
        <v>3256.2424744801515</v>
      </c>
      <c r="M31" s="62">
        <v>2034.0205399863296</v>
      </c>
      <c r="N31" s="62">
        <v>809.74238222903102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4445.7358078181478</v>
      </c>
      <c r="D32" s="65">
        <v>506.54235849056607</v>
      </c>
      <c r="E32" s="65">
        <v>1424.0964265375853</v>
      </c>
      <c r="F32" s="65">
        <v>2168.9086058936473</v>
      </c>
      <c r="G32" s="65">
        <v>3188.346859777314</v>
      </c>
      <c r="H32" s="65">
        <v>4018.1556475708385</v>
      </c>
      <c r="I32" s="65">
        <v>4537.5333790155546</v>
      </c>
      <c r="J32" s="65">
        <v>5488.3988563917192</v>
      </c>
      <c r="K32" s="65">
        <v>6465.1129496218437</v>
      </c>
      <c r="L32" s="65">
        <v>5203.2247140816635</v>
      </c>
      <c r="M32" s="65">
        <v>2239.8263116281414</v>
      </c>
      <c r="N32" s="65">
        <v>846.18122334238058</v>
      </c>
      <c r="O32" s="64"/>
      <c r="P32"/>
    </row>
    <row r="33" spans="1:16" ht="12" customHeight="1" x14ac:dyDescent="0.2">
      <c r="A33"/>
      <c r="B33" s="76" t="s">
        <v>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  <c r="O33" s="61"/>
      <c r="P33"/>
    </row>
    <row r="34" spans="1:16" ht="12" customHeight="1" x14ac:dyDescent="0.2">
      <c r="A34"/>
      <c r="B34" s="55" t="s">
        <v>3</v>
      </c>
      <c r="C34" s="62">
        <v>2148.6254817525582</v>
      </c>
      <c r="D34" s="62">
        <v>1323.7491578947368</v>
      </c>
      <c r="E34" s="62">
        <v>507.32131986531988</v>
      </c>
      <c r="F34" s="62">
        <v>782.59536642199714</v>
      </c>
      <c r="G34" s="62">
        <v>1470.5469475037735</v>
      </c>
      <c r="H34" s="62">
        <v>1613.3591766494828</v>
      </c>
      <c r="I34" s="62">
        <v>2247.0282922252741</v>
      </c>
      <c r="J34" s="62">
        <v>2515.8109557600174</v>
      </c>
      <c r="K34" s="62">
        <v>2818.1508536141187</v>
      </c>
      <c r="L34" s="62">
        <v>2692.3954266805335</v>
      </c>
      <c r="M34" s="62">
        <v>2317.3897464846555</v>
      </c>
      <c r="N34" s="62">
        <v>1401.7717326148952</v>
      </c>
      <c r="O34" s="64"/>
      <c r="P34" s="51"/>
    </row>
    <row r="35" spans="1:16" ht="12" customHeight="1" x14ac:dyDescent="0.2">
      <c r="A35"/>
      <c r="B35" s="55" t="s">
        <v>4</v>
      </c>
      <c r="C35" s="62">
        <v>1781.0806406225154</v>
      </c>
      <c r="D35" s="62">
        <v>2023.3523611111111</v>
      </c>
      <c r="E35" s="62">
        <v>2841.3960313479615</v>
      </c>
      <c r="F35" s="62">
        <v>778.93827392120079</v>
      </c>
      <c r="G35" s="62">
        <v>1203.6792230474168</v>
      </c>
      <c r="H35" s="62">
        <v>1628.0888220477111</v>
      </c>
      <c r="I35" s="62">
        <v>1924.480143585932</v>
      </c>
      <c r="J35" s="62">
        <v>2056.6451502551504</v>
      </c>
      <c r="K35" s="62">
        <v>2100.6956536071452</v>
      </c>
      <c r="L35" s="62">
        <v>2015.5637281195375</v>
      </c>
      <c r="M35" s="62">
        <v>1842.6331142284566</v>
      </c>
      <c r="N35" s="62">
        <v>1287.5000793283041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1990.9697553008591</v>
      </c>
      <c r="D36" s="65">
        <v>1625.3744910179639</v>
      </c>
      <c r="E36" s="65">
        <v>1322.8413997809419</v>
      </c>
      <c r="F36" s="65">
        <v>781.19435276360252</v>
      </c>
      <c r="G36" s="65">
        <v>1362.0555663570005</v>
      </c>
      <c r="H36" s="65">
        <v>1619.6762944291468</v>
      </c>
      <c r="I36" s="65">
        <v>2103.1859693846804</v>
      </c>
      <c r="J36" s="65">
        <v>2320.1673597625509</v>
      </c>
      <c r="K36" s="65">
        <v>2512.2449464857218</v>
      </c>
      <c r="L36" s="65">
        <v>2393.7545061597957</v>
      </c>
      <c r="M36" s="65">
        <v>2111.1235871836543</v>
      </c>
      <c r="N36" s="65">
        <v>1353.1836082717966</v>
      </c>
      <c r="O36" s="64"/>
      <c r="P36"/>
    </row>
    <row r="37" spans="1:16" ht="12" customHeight="1" x14ac:dyDescent="0.2">
      <c r="A37"/>
      <c r="B37" s="76" t="s">
        <v>12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8"/>
      <c r="O37" s="64"/>
      <c r="P37" s="42"/>
    </row>
    <row r="38" spans="1:16" ht="12" customHeight="1" x14ac:dyDescent="0.2">
      <c r="A38"/>
      <c r="B38" s="55" t="s">
        <v>3</v>
      </c>
      <c r="C38" s="62">
        <v>1647.5190406504064</v>
      </c>
      <c r="D38" s="62">
        <v>197.08</v>
      </c>
      <c r="E38" s="62">
        <v>418.86</v>
      </c>
      <c r="F38" s="62">
        <v>633.44000000000005</v>
      </c>
      <c r="G38" s="62">
        <v>1138.21</v>
      </c>
      <c r="H38" s="62">
        <v>1674.02</v>
      </c>
      <c r="I38" s="62">
        <v>1854.77</v>
      </c>
      <c r="J38" s="62">
        <v>2234.15</v>
      </c>
      <c r="K38" s="62">
        <v>2056.44</v>
      </c>
      <c r="L38" s="62">
        <v>1811.05</v>
      </c>
      <c r="M38" s="62">
        <v>2041.96</v>
      </c>
      <c r="N38" s="62">
        <v>977.4</v>
      </c>
      <c r="O38" s="64"/>
      <c r="P38" s="51"/>
    </row>
    <row r="39" spans="1:16" ht="12" customHeight="1" x14ac:dyDescent="0.2">
      <c r="A39"/>
      <c r="B39" s="55" t="s">
        <v>4</v>
      </c>
      <c r="C39" s="62">
        <v>1889.7858152564288</v>
      </c>
      <c r="D39" s="62">
        <v>60.87</v>
      </c>
      <c r="E39" s="62">
        <v>412.1</v>
      </c>
      <c r="F39" s="62">
        <v>722.19</v>
      </c>
      <c r="G39" s="62">
        <v>1263.18</v>
      </c>
      <c r="H39" s="62">
        <v>1904.88</v>
      </c>
      <c r="I39" s="62">
        <v>2152.0100000000002</v>
      </c>
      <c r="J39" s="62">
        <v>2465.37</v>
      </c>
      <c r="K39" s="62">
        <v>2896.02</v>
      </c>
      <c r="L39" s="62">
        <v>2068.8000000000002</v>
      </c>
      <c r="M39" s="62">
        <v>1863.35</v>
      </c>
      <c r="N39" s="62">
        <v>1457.1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1815.5560093662814</v>
      </c>
      <c r="D40" s="65">
        <v>106.27333333333333</v>
      </c>
      <c r="E40" s="65">
        <v>413.87450000000001</v>
      </c>
      <c r="F40" s="65">
        <v>698.50189613526572</v>
      </c>
      <c r="G40" s="65">
        <v>1226.7780134064596</v>
      </c>
      <c r="H40" s="65">
        <v>1835.5447154471544</v>
      </c>
      <c r="I40" s="65">
        <v>2058.5668093841641</v>
      </c>
      <c r="J40" s="65">
        <v>2395.4093343419063</v>
      </c>
      <c r="K40" s="65">
        <v>2629.9103468208091</v>
      </c>
      <c r="L40" s="65">
        <v>1992.0930183356843</v>
      </c>
      <c r="M40" s="65">
        <v>1931.7321142857143</v>
      </c>
      <c r="N40" s="65">
        <v>1215.9809523809524</v>
      </c>
      <c r="O40" s="64"/>
      <c r="P40" s="42"/>
    </row>
  </sheetData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2021-08-09T08:23:33Z</dcterms:modified>
</cp:coreProperties>
</file>