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5_2021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<sst xmlns="http://schemas.openxmlformats.org/spreadsheetml/2006/main" count="567" uniqueCount="313">
  <si>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</si>
  <si>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</si>
  <si>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</si>
  <si>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</si>
  <si>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</si>
  <si>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</si>
  <si>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</si>
  <si>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</si>
  <si>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</si>
  <si>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</si>
  <si>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</si>
  <si>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</si>
  <si>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</si>
  <si>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</si>
  <si>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</si>
  <si>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</si>
  <si>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</si>
  <si>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</si>
  <si>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</si>
  <si>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</si>
  <si>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</si>
  <si>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</si>
  <si>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</si>
  <si>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</si>
  <si>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</si>
  <si>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</si>
  <si>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</si>
  <si>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</si>
  <si>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</si>
  <si>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</si>
  <si>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</si>
  <si>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</si>
  <si>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</si>
  <si>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</si>
  <si>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</si>
  <si>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</si>
  <si>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</si>
  <si>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</si>
  <si>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</si>
  <si>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</si>
  <si>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</si>
  <si>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</si>
  <si>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</si>
  <si>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</si>
  <si>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</si>
  <si>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</si>
  <si>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</si>
  <si>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</si>
  <si>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</si>
  <si>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</si>
  <si>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</si>
  <si>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</si>
  <si>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</si>
  <si>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</si>
  <si>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</si>
  <si>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</si>
  <si>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</si>
  <si>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</si>
  <si>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</si>
  <si>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</si>
  <si>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</si>
  <si>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</si>
  <si>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</si>
  <si>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</si>
  <si>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</si>
  <si>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</si>
  <si>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</si>
  <si>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</si>
  <si>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</si>
  <si>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</si>
  <si>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</si>
  <si>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</si>
  <si>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</si>
  <si>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</si>
  <si>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</si>
  <si>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</si>
  <si>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</si>
  <si>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</si>
  <si>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</si>
  <si>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</si>
  <si>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</si>
  <si>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</si>
  <si>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</si>
  <si>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</si>
  <si>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</si>
  <si>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</si>
  <si>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</si>
  <si>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</si>
  <si>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</si>
  <si>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</si>
  <si>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</si>
  <si>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</si>
  <si>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</si>
  <si>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</si>
  <si>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</si>
  <si>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</si>
  <si>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</si>
  <si>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</si>
  <si>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</si>
  <si>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</si>
  <si>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</si>
  <si>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</si>
  <si>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</si>
  <si>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</si>
  <si>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</si>
  <si>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</si>
  <si>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</si>
  <si>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</si>
  <si>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</si>
  <si>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</si>
  <si>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</si>
  <si>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</si>
  <si>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</si>
  <si>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</si>
  <si>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</si>
  <si>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</si>
  <si>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</si>
  <si>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</si>
  <si>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</si>
  <si>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</si>
  <si>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</si>
  <si>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</si>
  <si>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</si>
  <si>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</si>
  <si>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</si>
  <si>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</si>
  <si>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</si>
  <si>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</si>
  <si>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</si>
  <si>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</si>
  <si>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</si>
  <si>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</si>
  <si>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</si>
  <si>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</si>
  <si>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</si>
  <si>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</si>
  <si>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</si>
  <si>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</si>
  <si>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</si>
  <si>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</si>
  <si>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</si>
  <si>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</si>
  <si>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</si>
  <si>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</si>
  <si>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</si>
  <si>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</si>
  <si>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</si>
  <si>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</si>
  <si>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</si>
  <si>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</si>
  <si>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</si>
  <si>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</si>
  <si>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</si>
  <si>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</si>
  <si>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</si>
  <si>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</si>
  <si>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</si>
  <si>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</si>
  <si>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</si>
  <si>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</si>
  <si>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</si>
  <si>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</si>
  <si>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</si>
  <si>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</si>
  <si>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</si>
  <si>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</si>
  <si>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</si>
  <si>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</si>
  <si>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</si>
  <si>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</si>
  <si>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</si>
  <si>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</si>
  <si>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</si>
  <si>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</si>
  <si>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</si>
  <si>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</si>
  <si>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</si>
  <si>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</si>
  <si>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</si>
  <si>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</si>
  <si>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</si>
  <si>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</si>
  <si>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</si>
  <si>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</si>
  <si>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</si>
  <si>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</si>
  <si>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</si>
  <si>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</si>
  <si>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</si>
  <si>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</si>
  <si>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</si>
  <si>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</si>
  <si>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</si>
  <si>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</si>
  <si>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</si>
  <si>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</si>
  <si>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</si>
  <si>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</si>
  <si>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</si>
  <si>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</si>
  <si>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</si>
  <si>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</si>
  <si>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</si>
  <si>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</si>
  <si>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</si>
  <si>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</si>
  <si>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</si>
  <si>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</si>
  <si>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</si>
  <si>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</si>
  <si>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</si>
  <si>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</si>
  <si>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</si>
  <si>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</si>
  <si>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</si>
  <si>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</si>
  <si>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</si>
  <si>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</si>
  <si>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</si>
  <si>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</si>
  <si>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</si>
  <si>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</si>
  <si>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</si>
  <si>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</si>
  <si>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</si>
  <si>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</si>
  <si>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</si>
  <si>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</si>
  <si>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</si>
  <si>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</si>
  <si>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</si>
  <si>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</si>
  <si>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</si>
  <si>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</si>
  <si>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</si>
  <si>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</si>
  <si>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</si>
  <si>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</si>
  <si>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</si>
  <si>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</si>
  <si>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</si>
  <si>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</si>
  <si>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</si>
  <si>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</si>
  <si>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</si>
  <si>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</si>
  <si>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</si>
  <si>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</si>
  <si>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</si>
  <si>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</si>
  <si>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</si>
  <si>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</si>
  <si>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</si>
  <si>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</si>
  <si>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</si>
  <si>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</si>
  <si>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</si>
  <si>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</si>
  <si>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</si>
  <si>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</si>
  <si>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</si>
  <si>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</si>
  <si>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</si>
  <si>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</si>
  <si>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</si>
  <si>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</si>
  <si>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</si>
  <si>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</si>
  <si>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</si>
  <si>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</si>
  <si>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</si>
  <si>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</si>
  <si>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</si>
  <si>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</si>
  <si>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</si>
  <si>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</si>
  <si>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</si>
  <si>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</si>
  <si>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</si>
  <si>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</si>
  <si>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</si>
  <si>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</si>
  <si>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</si>
  <si>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</si>
  <si>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</si>
  <si>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</si>
  <si>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</si>
  <si>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</si>
  <si>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</si>
  <si>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</si>
  <si>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</si>
  <si>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</si>
  <si>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</si>
  <si>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</si>
  <si>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</si>
  <si>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</si>
  <si>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</si>
  <si>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</si>
  <si>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</si>
  <si>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</si>
  <si>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</si>
  <si>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</si>
  <si>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</si>
  <si>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</si>
  <si>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</si>
  <si>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</si>
  <si>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</si>
  <si>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</si>
  <si>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31.05.2021*</t>
  </si>
  <si>
    <t>CLAIMS PAID BY LIFE INSURERS AND INSURERS WITH MIXED ACTIVITY AS AT 31.05.2021*</t>
  </si>
  <si>
    <t>GENERAL INFORMATION ABOUT THE INSURANCE PORTFOLIO AS AT 31.05.2021*</t>
  </si>
  <si>
    <t>AGGREGATED STATEMENT OF FINANCIAL POSITION OF LIFE INSURERS AND INSURERS WITH MIXED ACTIVITY 31.05.2021*</t>
  </si>
  <si>
    <t>AGGREGATED STATEMENT OF PROFIT OR LOSS AND OTHER COMPREHENSIVE INCOME OF LIFE INSURERS AND INSURERS WITH MIXED ACTIVITY 31.05.2021*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</si>
</sst>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05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93570502.394121781</c:v>
                </c:pt>
                <c:pt idx="1">
                  <c:v>2766614.0230193897</c:v>
                </c:pt>
                <c:pt idx="2">
                  <c:v>88347920.179084226</c:v>
                </c:pt>
                <c:pt idx="3">
                  <c:v>0</c:v>
                </c:pt>
                <c:pt idx="4">
                  <c:v>16395836.752932135</c:v>
                </c:pt>
                <c:pt idx="5">
                  <c:v>6403215.8500000006</c:v>
                </c:pt>
                <c:pt idx="6">
                  <c:v>36632284.459999993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5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56300617.035843939</c:v>
                </c:pt>
                <c:pt idx="1">
                  <c:v>2480337.8261556653</c:v>
                </c:pt>
                <c:pt idx="2">
                  <c:v>14762571.876316385</c:v>
                </c:pt>
                <c:pt idx="3">
                  <c:v>0</c:v>
                </c:pt>
                <c:pt idx="4">
                  <c:v>3108167.4941985183</c:v>
                </c:pt>
                <c:pt idx="5">
                  <c:v>554212.61313213804</c:v>
                </c:pt>
                <c:pt idx="6">
                  <c:v>12711379.317184813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14155032.689157354</v>
      </c>
      <c r="D4" s="115">
        <v>17806465.219368909</v>
      </c>
      <c r="E4" s="115">
        <v>24432557.219999999</v>
      </c>
      <c r="F4" s="115">
        <v>14654126.850000001</v>
      </c>
      <c r="G4" s="115">
        <v>9625571.3000000007</v>
      </c>
      <c r="H4" s="115">
        <v>7648276.1700000027</v>
      </c>
      <c r="I4" s="115">
        <v>2645311.695595515</v>
      </c>
      <c r="J4" s="115">
        <v>1104272</v>
      </c>
      <c r="K4" s="115">
        <v>1317297.9800000002</v>
      </c>
      <c r="L4" s="115">
        <v>181591.27</v>
      </c>
      <c r="M4" s="116">
        <v>93570502.394121781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9759974.5871833824</v>
      </c>
      <c r="D5" s="115">
        <v>17805123.90936891</v>
      </c>
      <c r="E5" s="115">
        <v>17564877.210000001</v>
      </c>
      <c r="F5" s="115">
        <v>14653855.850000001</v>
      </c>
      <c r="G5" s="115">
        <v>9625571.3000000007</v>
      </c>
      <c r="H5" s="115">
        <v>7648276.1700000027</v>
      </c>
      <c r="I5" s="115">
        <v>2645311.695595515</v>
      </c>
      <c r="J5" s="115">
        <v>1104272</v>
      </c>
      <c r="K5" s="115">
        <v>1317297.6800000002</v>
      </c>
      <c r="L5" s="115">
        <v>181591.27</v>
      </c>
      <c r="M5" s="116">
        <v>82306151.672147825</v>
      </c>
      <c r="O5" s="108"/>
    </row>
    <row r="6" spans="1:17" x14ac:dyDescent="0.25">
      <c r="A6" s="103" t="s">
        <v>292</v>
      </c>
      <c r="B6" s="104" t="s">
        <v>282</v>
      </c>
      <c r="C6" s="115">
        <v>7218615.449902771</v>
      </c>
      <c r="D6" s="115">
        <v>13535938.020368909</v>
      </c>
      <c r="E6" s="115">
        <v>7849414.6500000004</v>
      </c>
      <c r="F6" s="115">
        <v>5386382.2400000002</v>
      </c>
      <c r="G6" s="115">
        <v>9625571.3000000007</v>
      </c>
      <c r="H6" s="115">
        <v>337728.94</v>
      </c>
      <c r="I6" s="115">
        <v>175270.14</v>
      </c>
      <c r="J6" s="115">
        <v>392611</v>
      </c>
      <c r="K6" s="115">
        <v>1042635.68</v>
      </c>
      <c r="L6" s="115">
        <v>181591.27</v>
      </c>
      <c r="M6" s="116">
        <v>45745758.69027169</v>
      </c>
      <c r="O6" s="108"/>
    </row>
    <row r="7" spans="1:17" x14ac:dyDescent="0.25">
      <c r="A7" s="103" t="s">
        <v>292</v>
      </c>
      <c r="B7" s="104" t="s">
        <v>283</v>
      </c>
      <c r="C7" s="115">
        <v>2541359.1372806113</v>
      </c>
      <c r="D7" s="115">
        <v>4269185.8890000004</v>
      </c>
      <c r="E7" s="115">
        <v>9715462.5600000005</v>
      </c>
      <c r="F7" s="115">
        <v>9267473.6100000013</v>
      </c>
      <c r="G7" s="115">
        <v>0</v>
      </c>
      <c r="H7" s="115">
        <v>7310547.2300000023</v>
      </c>
      <c r="I7" s="115">
        <v>2470041.5555955148</v>
      </c>
      <c r="J7" s="115">
        <v>711661</v>
      </c>
      <c r="K7" s="115">
        <v>274662</v>
      </c>
      <c r="L7" s="115">
        <v>0</v>
      </c>
      <c r="M7" s="116">
        <v>36560392.981876135</v>
      </c>
      <c r="O7" s="108"/>
    </row>
    <row r="8" spans="1:17" x14ac:dyDescent="0.25">
      <c r="A8" s="103" t="s">
        <v>293</v>
      </c>
      <c r="B8" s="104" t="s">
        <v>284</v>
      </c>
      <c r="C8" s="115">
        <v>4395058.1019739714</v>
      </c>
      <c r="D8" s="115">
        <v>1341.31</v>
      </c>
      <c r="E8" s="115">
        <v>6867680.0099999998</v>
      </c>
      <c r="F8" s="115">
        <v>271</v>
      </c>
      <c r="G8" s="115">
        <v>0</v>
      </c>
      <c r="H8" s="115">
        <v>0</v>
      </c>
      <c r="I8" s="115">
        <v>0</v>
      </c>
      <c r="J8" s="115">
        <v>0</v>
      </c>
      <c r="K8" s="115">
        <v>0.3</v>
      </c>
      <c r="L8" s="115">
        <v>0</v>
      </c>
      <c r="M8" s="116">
        <v>11264350.721973971</v>
      </c>
      <c r="O8" s="108"/>
    </row>
    <row r="9" spans="1:17" x14ac:dyDescent="0.25">
      <c r="A9" s="103">
        <v>2</v>
      </c>
      <c r="B9" s="104" t="s">
        <v>1</v>
      </c>
      <c r="C9" s="115">
        <v>1559623.7722696711</v>
      </c>
      <c r="D9" s="115">
        <v>82522.930749718769</v>
      </c>
      <c r="E9" s="115">
        <v>269933.95</v>
      </c>
      <c r="F9" s="115">
        <v>634463.89999999991</v>
      </c>
      <c r="G9" s="115">
        <v>0</v>
      </c>
      <c r="H9" s="115">
        <v>53406.18</v>
      </c>
      <c r="I9" s="115">
        <v>0</v>
      </c>
      <c r="J9" s="115">
        <v>0</v>
      </c>
      <c r="K9" s="115">
        <v>166663.29</v>
      </c>
      <c r="L9" s="115">
        <v>0</v>
      </c>
      <c r="M9" s="116">
        <v>2766614.0230193897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57109934.118572973</v>
      </c>
      <c r="D10" s="115">
        <v>25414634.950511236</v>
      </c>
      <c r="E10" s="115">
        <v>4150984.25</v>
      </c>
      <c r="F10" s="115">
        <v>277726.18000000005</v>
      </c>
      <c r="G10" s="115">
        <v>1048704.3700000001</v>
      </c>
      <c r="H10" s="115">
        <v>166304.25</v>
      </c>
      <c r="I10" s="115">
        <v>2124</v>
      </c>
      <c r="J10" s="115">
        <v>0</v>
      </c>
      <c r="K10" s="115">
        <v>177508.06</v>
      </c>
      <c r="L10" s="115">
        <v>0</v>
      </c>
      <c r="M10" s="116">
        <v>88347920.179084226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0</v>
      </c>
      <c r="D12" s="115">
        <v>5245001.2093701391</v>
      </c>
      <c r="E12" s="115">
        <v>8553261.7400000002</v>
      </c>
      <c r="F12" s="115">
        <v>0</v>
      </c>
      <c r="G12" s="115">
        <v>568334.05999999994</v>
      </c>
      <c r="H12" s="115">
        <v>0</v>
      </c>
      <c r="I12" s="115">
        <v>934953.83356200054</v>
      </c>
      <c r="J12" s="115">
        <v>0</v>
      </c>
      <c r="K12" s="115">
        <v>70657.509999999995</v>
      </c>
      <c r="L12" s="115">
        <v>1023628.3999999964</v>
      </c>
      <c r="M12" s="116">
        <v>16395836.752932135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287389.62</v>
      </c>
      <c r="D13" s="115">
        <v>2686065.5900000003</v>
      </c>
      <c r="E13" s="115">
        <v>699266.85</v>
      </c>
      <c r="F13" s="115">
        <v>1411162.86</v>
      </c>
      <c r="G13" s="115">
        <v>0</v>
      </c>
      <c r="H13" s="115">
        <v>359850.93</v>
      </c>
      <c r="I13" s="115" t="s">
        <v>292</v>
      </c>
      <c r="J13" s="115">
        <v>889245</v>
      </c>
      <c r="K13" s="115">
        <v>70235</v>
      </c>
      <c r="L13" s="115">
        <v>0</v>
      </c>
      <c r="M13" s="116">
        <v>6403215.8500000006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1780219.99</v>
      </c>
      <c r="D15" s="115">
        <v>9126989.2800000012</v>
      </c>
      <c r="E15" s="115">
        <v>16691136.699999999</v>
      </c>
      <c r="F15" s="115">
        <v>8150179.5199999996</v>
      </c>
      <c r="G15" s="115">
        <v>73270.19</v>
      </c>
      <c r="H15" s="115">
        <v>0</v>
      </c>
      <c r="I15" s="115" t="s">
        <v>292</v>
      </c>
      <c r="J15" s="115">
        <v>806399</v>
      </c>
      <c r="K15" s="115">
        <v>0</v>
      </c>
      <c r="L15" s="115">
        <v>4089.7799999999988</v>
      </c>
      <c r="M15" s="116">
        <v>36632284.459999993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74892200.189999998</v>
      </c>
      <c r="D16" s="119">
        <v>60361679.180000007</v>
      </c>
      <c r="E16" s="119">
        <v>54797140.709999993</v>
      </c>
      <c r="F16" s="119">
        <v>25127659.310000002</v>
      </c>
      <c r="G16" s="119">
        <v>11315879.920000002</v>
      </c>
      <c r="H16" s="119">
        <v>8227837.5300000021</v>
      </c>
      <c r="I16" s="119">
        <v>3582389.5291575156</v>
      </c>
      <c r="J16" s="119">
        <v>2799916</v>
      </c>
      <c r="K16" s="119">
        <v>1802361.8400000003</v>
      </c>
      <c r="L16" s="119">
        <v>1209309.4499999965</v>
      </c>
      <c r="M16" s="116">
        <v>244116373.65915751</v>
      </c>
      <c r="O16" s="120"/>
    </row>
    <row r="17" spans="1:15" ht="22.5" customHeight="1" x14ac:dyDescent="0.25">
      <c r="A17" s="141" t="s">
        <v>297</v>
      </c>
      <c r="B17" s="142"/>
      <c r="C17" s="122">
        <v>0.30678892639363348</v>
      </c>
      <c r="D17" s="122">
        <v>0.2472659997165072</v>
      </c>
      <c r="E17" s="122">
        <v>0.22447138587479337</v>
      </c>
      <c r="F17" s="122">
        <v>0.10293311723974723</v>
      </c>
      <c r="G17" s="122">
        <v>4.6354448701583478E-2</v>
      </c>
      <c r="H17" s="122">
        <v>3.3704570515568744E-2</v>
      </c>
      <c r="I17" s="122">
        <v>1.4674925222997756E-2</v>
      </c>
      <c r="J17" s="122">
        <v>1.1469595250949144E-2</v>
      </c>
      <c r="K17" s="122">
        <v>7.383207496423452E-3</v>
      </c>
      <c r="L17" s="122">
        <v>4.9538235877961629E-3</v>
      </c>
      <c r="M17" s="122">
        <v>0.99999999999999978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0.38330285261720165</v>
      </c>
      <c r="B28" s="1" t="str">
        <f>B4</f>
        <v>Life insurance and annuities</v>
      </c>
      <c r="C28" s="3">
        <f>M4</f>
        <v>93570502.394121781</v>
      </c>
    </row>
    <row r="29" spans="1:15" x14ac:dyDescent="0.25">
      <c r="A29" s="132">
        <f t="shared" ref="A29:A33" si="0">C29/$M$16</f>
        <v>1.1333176802315678E-2</v>
      </c>
      <c r="B29" s="1" t="str">
        <f>B9</f>
        <v>Marriage and birth insurance</v>
      </c>
      <c r="C29" s="3">
        <f>M9</f>
        <v>2766614.0230193897</v>
      </c>
    </row>
    <row r="30" spans="1:15" x14ac:dyDescent="0.25">
      <c r="A30" s="132">
        <f t="shared" si="0"/>
        <v>0.36190903074137176</v>
      </c>
      <c r="B30" s="1" t="str">
        <f>B10</f>
        <v>Unit linked life insurance</v>
      </c>
      <c r="C30" s="3">
        <f>M10</f>
        <v>88347920.179084226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6.7164018976557827E-2</v>
      </c>
      <c r="B32" s="1" t="str">
        <f>B12</f>
        <v>Supplementary insurance</v>
      </c>
      <c r="C32" s="3">
        <f>M12</f>
        <v>16395836.752932135</v>
      </c>
    </row>
    <row r="33" spans="1:13" x14ac:dyDescent="0.25">
      <c r="A33" s="132">
        <f t="shared" si="0"/>
        <v>2.6230177656744808E-2</v>
      </c>
      <c r="B33" s="2" t="str">
        <f>B13</f>
        <v>Accident insurance</v>
      </c>
      <c r="C33" s="3">
        <f>M13</f>
        <v>6403215.8500000006</v>
      </c>
      <c r="J33" s="92"/>
      <c r="M33" s="92"/>
    </row>
    <row r="34" spans="1:13" x14ac:dyDescent="0.25">
      <c r="A34" s="132">
        <f>C34/$M$16</f>
        <v>0.15006074320580834</v>
      </c>
      <c r="B34" s="2" t="str">
        <f>B15</f>
        <v>Sickness insurance</v>
      </c>
      <c r="C34" s="3">
        <f>M15</f>
        <v>36632284.459999993</v>
      </c>
      <c r="J34" s="120"/>
      <c r="M34" s="133"/>
    </row>
    <row r="35" spans="1:13" x14ac:dyDescent="0.25">
      <c r="A35" s="134">
        <f>C35/$M$16</f>
        <v>1</v>
      </c>
      <c r="B35" s="2"/>
      <c r="C35" s="135">
        <f>SUM(C28:C34)</f>
        <v>244116373.65915751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298</v>
      </c>
      <c r="D3" s="97" t="s">
        <v>299</v>
      </c>
      <c r="E3" s="96" t="s">
        <v>300</v>
      </c>
      <c r="F3" s="96" t="s">
        <v>301</v>
      </c>
      <c r="G3" s="96" t="s">
        <v>302</v>
      </c>
      <c r="H3" s="98" t="s">
        <v>303</v>
      </c>
      <c r="I3" s="96" t="s">
        <v>306</v>
      </c>
      <c r="J3" s="99" t="s">
        <v>305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16817166.690000027</v>
      </c>
      <c r="D4" s="105">
        <v>13730944.442137351</v>
      </c>
      <c r="E4" s="105">
        <v>8786277.8800000008</v>
      </c>
      <c r="F4" s="105">
        <v>4582951.0999999996</v>
      </c>
      <c r="G4" s="105">
        <v>5656034.379999998</v>
      </c>
      <c r="H4" s="105">
        <v>4696988.5597526487</v>
      </c>
      <c r="I4" s="105">
        <v>980421.42000000016</v>
      </c>
      <c r="J4" s="105">
        <v>505825.13</v>
      </c>
      <c r="K4" s="105">
        <v>531391.29395389999</v>
      </c>
      <c r="L4" s="105">
        <v>12616.14</v>
      </c>
      <c r="M4" s="106">
        <v>56300617.035843939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10538960.54000001</v>
      </c>
      <c r="D5" s="105">
        <v>13697880.136285594</v>
      </c>
      <c r="E5" s="105">
        <v>6219712.3999999994</v>
      </c>
      <c r="F5" s="105">
        <v>4582951.0999999996</v>
      </c>
      <c r="G5" s="105">
        <v>5656034.379999998</v>
      </c>
      <c r="H5" s="105">
        <v>4696988.5597526487</v>
      </c>
      <c r="I5" s="105">
        <v>977587.26000000013</v>
      </c>
      <c r="J5" s="105">
        <v>505825.13</v>
      </c>
      <c r="K5" s="105">
        <v>531391.29395389999</v>
      </c>
      <c r="L5" s="105">
        <v>12616.14</v>
      </c>
      <c r="M5" s="106">
        <v>47419946.939992152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9403761.5600000098</v>
      </c>
      <c r="D6" s="105">
        <v>11455878.336578427</v>
      </c>
      <c r="E6" s="105">
        <v>4296827.6499999994</v>
      </c>
      <c r="F6" s="105">
        <v>2612844.8199999998</v>
      </c>
      <c r="G6" s="105">
        <v>5656034.379999998</v>
      </c>
      <c r="H6" s="105">
        <v>418173.82</v>
      </c>
      <c r="I6" s="105">
        <v>933872.60000000009</v>
      </c>
      <c r="J6" s="105">
        <v>126180.13</v>
      </c>
      <c r="K6" s="105">
        <v>199763.18395390004</v>
      </c>
      <c r="L6" s="105">
        <v>12616.14</v>
      </c>
      <c r="M6" s="106">
        <v>35115952.620532341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1135198.9799999995</v>
      </c>
      <c r="D7" s="105">
        <v>2242001.7997071664</v>
      </c>
      <c r="E7" s="105">
        <v>1922884.75</v>
      </c>
      <c r="F7" s="105">
        <v>1970106.28</v>
      </c>
      <c r="G7" s="105">
        <v>0</v>
      </c>
      <c r="H7" s="105">
        <v>4278814.7397526484</v>
      </c>
      <c r="I7" s="105">
        <v>43714.66</v>
      </c>
      <c r="J7" s="105">
        <v>379645</v>
      </c>
      <c r="K7" s="105">
        <v>331628.11</v>
      </c>
      <c r="L7" s="105">
        <v>0</v>
      </c>
      <c r="M7" s="106">
        <v>12303994.319459815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6278206.1500000181</v>
      </c>
      <c r="D8" s="105">
        <v>33064.305851756944</v>
      </c>
      <c r="E8" s="105">
        <v>2566565.48</v>
      </c>
      <c r="F8" s="105">
        <v>0</v>
      </c>
      <c r="G8" s="105">
        <v>0</v>
      </c>
      <c r="H8" s="105">
        <v>0</v>
      </c>
      <c r="I8" s="105">
        <v>2834.16</v>
      </c>
      <c r="J8" s="105">
        <v>0</v>
      </c>
      <c r="K8" s="105">
        <v>0</v>
      </c>
      <c r="L8" s="105">
        <v>0</v>
      </c>
      <c r="M8" s="106">
        <v>8880670.0958517753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1729649.3899999994</v>
      </c>
      <c r="D9" s="105">
        <v>207542.53615566611</v>
      </c>
      <c r="E9" s="105">
        <v>141113.28</v>
      </c>
      <c r="F9" s="105">
        <v>169327.22000000003</v>
      </c>
      <c r="G9" s="105">
        <v>0</v>
      </c>
      <c r="H9" s="105">
        <v>106935.57</v>
      </c>
      <c r="I9" s="105">
        <v>125769.83</v>
      </c>
      <c r="J9" s="105">
        <v>0</v>
      </c>
      <c r="K9" s="105">
        <v>0</v>
      </c>
      <c r="L9" s="105">
        <v>0</v>
      </c>
      <c r="M9" s="106">
        <v>2480337.8261556653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12925309.979999978</v>
      </c>
      <c r="D10" s="105">
        <v>597791.6263164077</v>
      </c>
      <c r="E10" s="105">
        <v>217093.41999999998</v>
      </c>
      <c r="F10" s="105">
        <v>189437.59000000003</v>
      </c>
      <c r="G10" s="105">
        <v>191934.65999999997</v>
      </c>
      <c r="H10" s="105">
        <v>403245.36</v>
      </c>
      <c r="I10" s="105">
        <v>237759.24000000002</v>
      </c>
      <c r="J10" s="105">
        <v>0</v>
      </c>
      <c r="K10" s="105">
        <v>0</v>
      </c>
      <c r="L10" s="105">
        <v>0</v>
      </c>
      <c r="M10" s="106">
        <v>14762571.876316385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1064177.2548235185</v>
      </c>
      <c r="E12" s="109">
        <v>1749180.19</v>
      </c>
      <c r="F12" s="109">
        <v>0</v>
      </c>
      <c r="G12" s="109">
        <v>43279.18</v>
      </c>
      <c r="H12" s="109">
        <v>0</v>
      </c>
      <c r="I12" s="109">
        <v>24857.8</v>
      </c>
      <c r="J12" s="109">
        <v>0</v>
      </c>
      <c r="K12" s="109">
        <v>43862.819374999999</v>
      </c>
      <c r="L12" s="109">
        <v>182810.25</v>
      </c>
      <c r="M12" s="110">
        <v>3108167.4941985183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34582.519999999997</v>
      </c>
      <c r="D13" s="115">
        <v>45445.383132138115</v>
      </c>
      <c r="E13" s="115">
        <v>206534.74000000002</v>
      </c>
      <c r="F13" s="115">
        <v>108634.36</v>
      </c>
      <c r="G13" s="115">
        <v>0</v>
      </c>
      <c r="H13" s="115">
        <v>44996.06</v>
      </c>
      <c r="I13" s="115">
        <v>17016.55</v>
      </c>
      <c r="J13" s="115">
        <v>97003</v>
      </c>
      <c r="K13" s="115" t="s">
        <v>292</v>
      </c>
      <c r="L13" s="115">
        <v>0</v>
      </c>
      <c r="M13" s="116">
        <v>554212.61313213804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451286.20000000007</v>
      </c>
      <c r="D15" s="115">
        <v>2722192.5671848133</v>
      </c>
      <c r="E15" s="115">
        <v>5160934.1399999997</v>
      </c>
      <c r="F15" s="115">
        <v>3680723.9200000004</v>
      </c>
      <c r="G15" s="115">
        <v>9503.3900000000012</v>
      </c>
      <c r="H15" s="115">
        <v>0</v>
      </c>
      <c r="I15" s="115">
        <v>0</v>
      </c>
      <c r="J15" s="115">
        <v>626879</v>
      </c>
      <c r="K15" s="115" t="s">
        <v>292</v>
      </c>
      <c r="L15" s="115">
        <v>59860.1</v>
      </c>
      <c r="M15" s="116">
        <v>12711379.317184813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31957994.780000005</v>
      </c>
      <c r="D16" s="119">
        <v>18368093.809749894</v>
      </c>
      <c r="E16" s="119">
        <v>16261133.649999999</v>
      </c>
      <c r="F16" s="119">
        <v>8731074.1899999995</v>
      </c>
      <c r="G16" s="119">
        <v>5900751.6099999975</v>
      </c>
      <c r="H16" s="119">
        <v>5252165.5497526489</v>
      </c>
      <c r="I16" s="119">
        <v>1385824.8400000003</v>
      </c>
      <c r="J16" s="119">
        <v>1229707.1299999999</v>
      </c>
      <c r="K16" s="119">
        <v>575254.11332889996</v>
      </c>
      <c r="L16" s="119">
        <v>255286.49000000002</v>
      </c>
      <c r="M16" s="106">
        <v>89917286.162831455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0.35541547286166081</v>
      </c>
      <c r="D17" s="122">
        <v>0.20427767110861272</v>
      </c>
      <c r="E17" s="122">
        <v>0.18084546747276903</v>
      </c>
      <c r="F17" s="122">
        <v>9.7101175564717063E-2</v>
      </c>
      <c r="G17" s="122">
        <v>6.5624218232235257E-2</v>
      </c>
      <c r="H17" s="122">
        <v>5.8411077267628932E-2</v>
      </c>
      <c r="I17" s="122">
        <v>1.541221826346501E-2</v>
      </c>
      <c r="J17" s="122">
        <v>1.3675981365508743E-2</v>
      </c>
      <c r="K17" s="122">
        <v>6.3975920301594822E-3</v>
      </c>
      <c r="L17" s="122">
        <v>2.8391258332430215E-3</v>
      </c>
      <c r="M17" s="122">
        <v>1.0000000000000002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0.62613785889722029</v>
      </c>
      <c r="B29" s="4" t="str">
        <f>B4</f>
        <v>Life insurance and annuities</v>
      </c>
      <c r="C29" s="5">
        <f>M4</f>
        <v>56300617.035843939</v>
      </c>
    </row>
    <row r="30" spans="1:17" x14ac:dyDescent="0.25">
      <c r="A30" s="123">
        <f t="shared" si="0"/>
        <v>2.7584660658730456E-2</v>
      </c>
      <c r="B30" s="4" t="str">
        <f>B9</f>
        <v>Marriage and birth insurance</v>
      </c>
      <c r="C30" s="5">
        <f>M9</f>
        <v>2480337.8261556653</v>
      </c>
    </row>
    <row r="31" spans="1:17" x14ac:dyDescent="0.25">
      <c r="A31" s="123">
        <f t="shared" si="0"/>
        <v>0.16417946433106093</v>
      </c>
      <c r="B31" s="4" t="str">
        <f>B10</f>
        <v>Unit linked life insurance</v>
      </c>
      <c r="C31" s="5">
        <f>M10</f>
        <v>14762571.876316385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3.4566962892651466E-2</v>
      </c>
      <c r="B33" s="4" t="str">
        <f>B12</f>
        <v>Supplementary insurance</v>
      </c>
      <c r="C33" s="5">
        <f>M12</f>
        <v>3108167.4941985183</v>
      </c>
    </row>
    <row r="34" spans="1:3" x14ac:dyDescent="0.25">
      <c r="A34" s="123">
        <f t="shared" si="0"/>
        <v>6.1635825188108206E-3</v>
      </c>
      <c r="B34" s="4" t="str">
        <f>B13</f>
        <v>Accident insurance</v>
      </c>
      <c r="C34" s="5">
        <f>M13</f>
        <v>554212.61313213804</v>
      </c>
    </row>
    <row r="35" spans="1:3" x14ac:dyDescent="0.25">
      <c r="A35" s="123">
        <f t="shared" si="0"/>
        <v>0.14136747070152608</v>
      </c>
      <c r="B35" s="4" t="str">
        <f>B15</f>
        <v>Sickness insurance</v>
      </c>
      <c r="C35" s="5">
        <f>M15</f>
        <v>12711379.317184813</v>
      </c>
    </row>
    <row r="36" spans="1:3" x14ac:dyDescent="0.25">
      <c r="A36" s="124">
        <f t="shared" si="0"/>
        <v>1</v>
      </c>
      <c r="B36" s="4"/>
      <c r="C36" s="5">
        <f>SUM(C29:C35)</f>
        <v>89917286.162831455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49" t="s">
        <v>255</v>
      </c>
      <c r="J3" s="149"/>
      <c r="K3" s="149"/>
      <c r="L3" s="149"/>
      <c r="M3" s="149"/>
      <c r="N3" s="149"/>
      <c r="O3" s="149"/>
      <c r="P3" s="149"/>
      <c r="Q3" s="149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6" t="s">
        <v>257</v>
      </c>
      <c r="D4" s="146" t="s">
        <v>258</v>
      </c>
      <c r="E4" s="145" t="s">
        <v>259</v>
      </c>
      <c r="F4" s="145" t="s">
        <v>260</v>
      </c>
      <c r="G4" s="147"/>
      <c r="H4" s="145"/>
      <c r="I4" s="150" t="s">
        <v>261</v>
      </c>
      <c r="J4" s="150" t="s">
        <v>262</v>
      </c>
      <c r="K4" s="150" t="s">
        <v>263</v>
      </c>
      <c r="L4" s="150" t="s">
        <v>264</v>
      </c>
      <c r="M4" s="151" t="s">
        <v>265</v>
      </c>
      <c r="N4" s="151"/>
      <c r="O4" s="151"/>
      <c r="P4" s="148" t="s">
        <v>266</v>
      </c>
      <c r="Q4" s="148"/>
      <c r="R4" s="152" t="s">
        <v>267</v>
      </c>
      <c r="S4" s="145" t="s">
        <v>268</v>
      </c>
      <c r="T4" s="145"/>
      <c r="U4" s="145"/>
      <c r="V4" s="153" t="s">
        <v>269</v>
      </c>
      <c r="W4" s="145" t="s">
        <v>270</v>
      </c>
      <c r="X4" s="154" t="s">
        <v>271</v>
      </c>
    </row>
    <row r="5" spans="1:42" s="77" customFormat="1" ht="112.5" customHeight="1" x14ac:dyDescent="0.25">
      <c r="A5" s="145"/>
      <c r="B5" s="145"/>
      <c r="C5" s="146"/>
      <c r="D5" s="146"/>
      <c r="E5" s="145"/>
      <c r="F5" s="79" t="s">
        <v>272</v>
      </c>
      <c r="G5" s="79" t="s">
        <v>273</v>
      </c>
      <c r="H5" s="145"/>
      <c r="I5" s="150"/>
      <c r="J5" s="150"/>
      <c r="K5" s="150"/>
      <c r="L5" s="150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52"/>
      <c r="S5" s="79" t="s">
        <v>277</v>
      </c>
      <c r="T5" s="79" t="s">
        <v>278</v>
      </c>
      <c r="U5" s="79" t="s">
        <v>279</v>
      </c>
      <c r="V5" s="153"/>
      <c r="W5" s="145"/>
      <c r="X5" s="155"/>
      <c r="Y5" s="76"/>
    </row>
    <row r="6" spans="1:42" s="84" customFormat="1" x14ac:dyDescent="0.25">
      <c r="A6" s="82" t="s">
        <v>280</v>
      </c>
      <c r="B6" s="18">
        <v>1412299.4093535668</v>
      </c>
      <c r="C6" s="18">
        <v>93570502.394121781</v>
      </c>
      <c r="D6" s="18">
        <v>93570502.394121781</v>
      </c>
      <c r="E6" s="18">
        <v>3497659.263827804</v>
      </c>
      <c r="F6" s="18">
        <v>14896820.998</v>
      </c>
      <c r="G6" s="18">
        <v>43700691.454157293</v>
      </c>
      <c r="H6" s="18">
        <v>84426733.251718715</v>
      </c>
      <c r="I6" s="18">
        <v>28155905.960640434</v>
      </c>
      <c r="J6" s="18">
        <v>12382538.020931397</v>
      </c>
      <c r="K6" s="18">
        <v>13264331.052134747</v>
      </c>
      <c r="L6" s="18">
        <v>2361020.33</v>
      </c>
      <c r="M6" s="18">
        <v>16708</v>
      </c>
      <c r="N6" s="18">
        <v>56163795.513706595</v>
      </c>
      <c r="O6" s="18">
        <v>1944732.285266917</v>
      </c>
      <c r="P6" s="18">
        <v>2106</v>
      </c>
      <c r="Q6" s="18">
        <v>8785302.4197997488</v>
      </c>
      <c r="R6" s="18">
        <v>136821.52213734109</v>
      </c>
      <c r="S6" s="18">
        <v>18887722.926160507</v>
      </c>
      <c r="T6" s="18">
        <v>3357677.8775683362</v>
      </c>
      <c r="U6" s="18">
        <v>17700852.269815121</v>
      </c>
      <c r="V6" s="18">
        <v>10075440.210512016</v>
      </c>
      <c r="W6" s="18">
        <v>3463188.8826491227</v>
      </c>
      <c r="X6" s="18">
        <v>32563173.54145899</v>
      </c>
      <c r="Y6" s="83"/>
    </row>
    <row r="7" spans="1:42" s="84" customFormat="1" x14ac:dyDescent="0.25">
      <c r="A7" s="85" t="s">
        <v>281</v>
      </c>
      <c r="B7" s="18">
        <v>1364764.4093535668</v>
      </c>
      <c r="C7" s="18">
        <v>82306151.672147825</v>
      </c>
      <c r="D7" s="18">
        <v>82306151.672147825</v>
      </c>
      <c r="E7" s="18">
        <v>3496744.4072192041</v>
      </c>
      <c r="F7" s="18">
        <v>14791650.818</v>
      </c>
      <c r="G7" s="18">
        <v>41308444.684157297</v>
      </c>
      <c r="H7" s="18">
        <v>77341833.619744733</v>
      </c>
      <c r="I7" s="18">
        <v>21640903.750640415</v>
      </c>
      <c r="J7" s="18">
        <v>10350267.070931397</v>
      </c>
      <c r="K7" s="18">
        <v>12972600.852134747</v>
      </c>
      <c r="L7" s="18">
        <v>2328459.0300000003</v>
      </c>
      <c r="M7" s="18">
        <v>14142</v>
      </c>
      <c r="N7" s="18">
        <v>47292230.833706573</v>
      </c>
      <c r="O7" s="18">
        <v>1886065.565266917</v>
      </c>
      <c r="P7" s="18">
        <v>830</v>
      </c>
      <c r="Q7" s="18">
        <v>6164275.9097997472</v>
      </c>
      <c r="R7" s="18">
        <v>127716.10628558419</v>
      </c>
      <c r="S7" s="18">
        <v>18309902.697314065</v>
      </c>
      <c r="T7" s="18">
        <v>3118185.0835296363</v>
      </c>
      <c r="U7" s="18">
        <v>17700789.319861718</v>
      </c>
      <c r="V7" s="18">
        <v>9214020.9798210971</v>
      </c>
      <c r="W7" s="18">
        <v>3463188.8798129032</v>
      </c>
      <c r="X7" s="18">
        <v>31114828.663233653</v>
      </c>
      <c r="Y7" s="83"/>
    </row>
    <row r="8" spans="1:42" s="84" customFormat="1" x14ac:dyDescent="0.25">
      <c r="A8" s="85" t="s">
        <v>282</v>
      </c>
      <c r="B8" s="18">
        <v>145880.409353567</v>
      </c>
      <c r="C8" s="18">
        <v>45745758.690271683</v>
      </c>
      <c r="D8" s="18">
        <v>45745758.690271683</v>
      </c>
      <c r="E8" s="18">
        <v>218298.82812290857</v>
      </c>
      <c r="F8" s="18">
        <v>673066.80739999993</v>
      </c>
      <c r="G8" s="18">
        <v>27009828.221557297</v>
      </c>
      <c r="H8" s="18">
        <v>44018089.15366412</v>
      </c>
      <c r="I8" s="18">
        <v>21640903.750640415</v>
      </c>
      <c r="J8" s="18">
        <v>10350267.070931397</v>
      </c>
      <c r="K8" s="18">
        <v>2048256.0223821003</v>
      </c>
      <c r="L8" s="18">
        <v>1012663.7300000001</v>
      </c>
      <c r="M8" s="18">
        <v>11728</v>
      </c>
      <c r="N8" s="18">
        <v>35052090.703953922</v>
      </c>
      <c r="O8" s="18">
        <v>146911.58950381691</v>
      </c>
      <c r="P8" s="18">
        <v>453</v>
      </c>
      <c r="Q8" s="18">
        <v>2432993.2383100009</v>
      </c>
      <c r="R8" s="18">
        <v>63861.916578417651</v>
      </c>
      <c r="S8" s="18">
        <v>4045703.3993632593</v>
      </c>
      <c r="T8" s="18">
        <v>1064274.2594786389</v>
      </c>
      <c r="U8" s="18">
        <v>6553077.1264103092</v>
      </c>
      <c r="V8" s="18">
        <v>5313356.0006195866</v>
      </c>
      <c r="W8" s="18">
        <v>227556.08462643556</v>
      </c>
      <c r="X8" s="18">
        <v>9650477.4011877012</v>
      </c>
      <c r="Y8" s="83"/>
    </row>
    <row r="9" spans="1:42" s="84" customFormat="1" x14ac:dyDescent="0.25">
      <c r="A9" s="85" t="s">
        <v>283</v>
      </c>
      <c r="B9" s="18">
        <v>1218884</v>
      </c>
      <c r="C9" s="18">
        <v>36560392.981876135</v>
      </c>
      <c r="D9" s="18">
        <v>36560392.981876135</v>
      </c>
      <c r="E9" s="18">
        <v>3278445.5790962954</v>
      </c>
      <c r="F9" s="18">
        <v>14118584.010599999</v>
      </c>
      <c r="G9" s="18">
        <v>14298616.462600002</v>
      </c>
      <c r="H9" s="18">
        <v>33323744.466080613</v>
      </c>
      <c r="I9" s="18">
        <v>0</v>
      </c>
      <c r="J9" s="18">
        <v>0</v>
      </c>
      <c r="K9" s="18">
        <v>10924344.829752646</v>
      </c>
      <c r="L9" s="18">
        <v>1315795.2999999998</v>
      </c>
      <c r="M9" s="18">
        <v>2414</v>
      </c>
      <c r="N9" s="18">
        <v>12240140.129752647</v>
      </c>
      <c r="O9" s="18">
        <v>1739153.9757630997</v>
      </c>
      <c r="P9" s="18">
        <v>377</v>
      </c>
      <c r="Q9" s="18">
        <v>3731282.6714897472</v>
      </c>
      <c r="R9" s="18">
        <v>63854.18970716653</v>
      </c>
      <c r="S9" s="18">
        <v>14264199.297950808</v>
      </c>
      <c r="T9" s="18">
        <v>2053910.8240509974</v>
      </c>
      <c r="U9" s="18">
        <v>11147712.193451412</v>
      </c>
      <c r="V9" s="18">
        <v>3900664.9792015105</v>
      </c>
      <c r="W9" s="18">
        <v>3235632.7951864679</v>
      </c>
      <c r="X9" s="18">
        <v>21464351.262045953</v>
      </c>
      <c r="Y9" s="83"/>
    </row>
    <row r="10" spans="1:42" s="84" customFormat="1" x14ac:dyDescent="0.25">
      <c r="A10" s="85" t="s">
        <v>284</v>
      </c>
      <c r="B10" s="18">
        <v>47535</v>
      </c>
      <c r="C10" s="18">
        <v>11264350.721973972</v>
      </c>
      <c r="D10" s="18">
        <v>11264350.721973972</v>
      </c>
      <c r="E10" s="18">
        <v>914.85660860000007</v>
      </c>
      <c r="F10" s="18">
        <v>105170.18</v>
      </c>
      <c r="G10" s="18">
        <v>2392246.77</v>
      </c>
      <c r="H10" s="18">
        <v>7084899.6319739716</v>
      </c>
      <c r="I10" s="18">
        <v>6515002.2100000195</v>
      </c>
      <c r="J10" s="18">
        <v>2032270.9499999981</v>
      </c>
      <c r="K10" s="18">
        <v>291730.2</v>
      </c>
      <c r="L10" s="18">
        <v>32561.3</v>
      </c>
      <c r="M10" s="18">
        <v>2566</v>
      </c>
      <c r="N10" s="18">
        <v>8871564.6800000183</v>
      </c>
      <c r="O10" s="18">
        <v>58666.720000000001</v>
      </c>
      <c r="P10" s="18">
        <v>1276</v>
      </c>
      <c r="Q10" s="18">
        <v>2621026.5099999988</v>
      </c>
      <c r="R10" s="18">
        <v>9105.4158517569103</v>
      </c>
      <c r="S10" s="18">
        <v>577820.22884644195</v>
      </c>
      <c r="T10" s="18">
        <v>239492.79403869997</v>
      </c>
      <c r="U10" s="18">
        <v>62.949953399999998</v>
      </c>
      <c r="V10" s="18">
        <v>861419.23069091968</v>
      </c>
      <c r="W10" s="18">
        <v>2.8362195461390113E-3</v>
      </c>
      <c r="X10" s="18">
        <v>1448344.8782253379</v>
      </c>
      <c r="Y10" s="83"/>
    </row>
    <row r="11" spans="1:42" s="84" customFormat="1" x14ac:dyDescent="0.25">
      <c r="A11" s="82" t="s">
        <v>285</v>
      </c>
      <c r="B11" s="18">
        <v>18099</v>
      </c>
      <c r="C11" s="18">
        <v>2766614.0230193897</v>
      </c>
      <c r="D11" s="18">
        <v>2766614.0230193897</v>
      </c>
      <c r="E11" s="18">
        <v>16290.531047710951</v>
      </c>
      <c r="F11" s="18">
        <v>0</v>
      </c>
      <c r="G11" s="18">
        <v>961389.436401385</v>
      </c>
      <c r="H11" s="18">
        <v>2787297.5812710561</v>
      </c>
      <c r="I11" s="18">
        <v>1596393.1399999997</v>
      </c>
      <c r="J11" s="18">
        <v>867542.38</v>
      </c>
      <c r="K11" s="18">
        <v>1914.8400000000001</v>
      </c>
      <c r="L11" s="18">
        <v>13121.060000000001</v>
      </c>
      <c r="M11" s="18">
        <v>588</v>
      </c>
      <c r="N11" s="18">
        <v>2478971.4199999995</v>
      </c>
      <c r="O11" s="18">
        <v>1575.9434170830978</v>
      </c>
      <c r="P11" s="18">
        <v>35</v>
      </c>
      <c r="Q11" s="18">
        <v>150430.45000000001</v>
      </c>
      <c r="R11" s="18">
        <v>1366.4061556660999</v>
      </c>
      <c r="S11" s="18">
        <v>250510.61395579463</v>
      </c>
      <c r="T11" s="18">
        <v>102111.98127776501</v>
      </c>
      <c r="U11" s="18">
        <v>214992.91353953595</v>
      </c>
      <c r="V11" s="18">
        <v>501288.1119352465</v>
      </c>
      <c r="W11" s="18">
        <v>5305.7417445838437</v>
      </c>
      <c r="X11" s="18">
        <v>758470.87379129115</v>
      </c>
      <c r="Y11" s="83"/>
    </row>
    <row r="12" spans="1:42" s="84" customFormat="1" x14ac:dyDescent="0.25">
      <c r="A12" s="82" t="s">
        <v>286</v>
      </c>
      <c r="B12" s="18">
        <v>42798.768202080239</v>
      </c>
      <c r="C12" s="18">
        <v>88347920.179084212</v>
      </c>
      <c r="D12" s="18">
        <v>7277221.2190842023</v>
      </c>
      <c r="E12" s="18">
        <v>27095.924951000001</v>
      </c>
      <c r="F12" s="18">
        <v>39543519.803999998</v>
      </c>
      <c r="G12" s="18">
        <v>39781046.606173649</v>
      </c>
      <c r="H12" s="18">
        <v>87799026.91281265</v>
      </c>
      <c r="I12" s="18">
        <v>1075341.7699999996</v>
      </c>
      <c r="J12" s="18">
        <v>13048603.679999979</v>
      </c>
      <c r="K12" s="18">
        <v>609905.37999999977</v>
      </c>
      <c r="L12" s="18">
        <v>16469.039999999997</v>
      </c>
      <c r="M12" s="18">
        <v>1396</v>
      </c>
      <c r="N12" s="18">
        <v>14750319.869999979</v>
      </c>
      <c r="O12" s="18">
        <v>0</v>
      </c>
      <c r="P12" s="18">
        <v>58</v>
      </c>
      <c r="Q12" s="18">
        <v>551509.42000000004</v>
      </c>
      <c r="R12" s="18">
        <v>12252.006316408009</v>
      </c>
      <c r="S12" s="18">
        <v>3244426.391199003</v>
      </c>
      <c r="T12" s="18">
        <v>346388.21249860612</v>
      </c>
      <c r="U12" s="18">
        <v>3509058.0214151503</v>
      </c>
      <c r="V12" s="18">
        <v>1086240.4705534757</v>
      </c>
      <c r="W12" s="18">
        <v>7064.8832467921893</v>
      </c>
      <c r="X12" s="18">
        <v>4349983.7513156794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604061.67952522263</v>
      </c>
      <c r="C14" s="18">
        <v>16395836.752932137</v>
      </c>
      <c r="D14" s="18">
        <v>16395836.752932137</v>
      </c>
      <c r="E14" s="18">
        <v>2532733.466157089</v>
      </c>
      <c r="F14" s="18">
        <v>1782018.5247999995</v>
      </c>
      <c r="G14" s="18">
        <v>9704484.7328938395</v>
      </c>
      <c r="H14" s="18">
        <v>14971465.36786605</v>
      </c>
      <c r="I14" s="18">
        <v>0</v>
      </c>
      <c r="J14" s="18">
        <v>0</v>
      </c>
      <c r="K14" s="18">
        <v>944330.65999999992</v>
      </c>
      <c r="L14" s="18">
        <v>2144304.1493749996</v>
      </c>
      <c r="M14" s="18">
        <v>2584</v>
      </c>
      <c r="N14" s="18">
        <v>3088634.739374999</v>
      </c>
      <c r="O14" s="18">
        <v>535068.76000941813</v>
      </c>
      <c r="P14" s="18">
        <v>359</v>
      </c>
      <c r="Q14" s="18">
        <v>603861.15999999992</v>
      </c>
      <c r="R14" s="18">
        <v>19532.754823518666</v>
      </c>
      <c r="S14" s="18">
        <v>5042042.7230854612</v>
      </c>
      <c r="T14" s="18">
        <v>1048494.5840078187</v>
      </c>
      <c r="U14" s="18">
        <v>4647890.2155388799</v>
      </c>
      <c r="V14" s="18">
        <v>1205117.0871262217</v>
      </c>
      <c r="W14" s="18">
        <v>668.00070314504205</v>
      </c>
      <c r="X14" s="18">
        <v>6267360.5657383464</v>
      </c>
      <c r="Y14" s="83"/>
    </row>
    <row r="15" spans="1:42" s="84" customFormat="1" x14ac:dyDescent="0.25">
      <c r="A15" s="86" t="s">
        <v>289</v>
      </c>
      <c r="B15" s="87">
        <v>2077258.8570808698</v>
      </c>
      <c r="C15" s="87">
        <v>201080873.34915751</v>
      </c>
      <c r="D15" s="87">
        <v>120010174.38915752</v>
      </c>
      <c r="E15" s="87">
        <v>6073779.1859836038</v>
      </c>
      <c r="F15" s="87">
        <v>56222359.326800004</v>
      </c>
      <c r="G15" s="87">
        <v>94147612.229626179</v>
      </c>
      <c r="H15" s="87">
        <v>189984523.11366844</v>
      </c>
      <c r="I15" s="87">
        <v>30827640.870640434</v>
      </c>
      <c r="J15" s="87">
        <v>26298684.080931373</v>
      </c>
      <c r="K15" s="87">
        <v>14820481.932134744</v>
      </c>
      <c r="L15" s="87">
        <v>4534914.5793749997</v>
      </c>
      <c r="M15" s="87">
        <v>21276</v>
      </c>
      <c r="N15" s="87">
        <v>76481721.543081567</v>
      </c>
      <c r="O15" s="87">
        <v>2481376.9886934184</v>
      </c>
      <c r="P15" s="87">
        <v>2558</v>
      </c>
      <c r="Q15" s="87">
        <v>10091103.449799746</v>
      </c>
      <c r="R15" s="87">
        <v>169972.68943293387</v>
      </c>
      <c r="S15" s="87">
        <v>27424702.654400766</v>
      </c>
      <c r="T15" s="87">
        <v>4854672.6553525263</v>
      </c>
      <c r="U15" s="87">
        <v>26072793.420308683</v>
      </c>
      <c r="V15" s="87">
        <v>12868085.880126961</v>
      </c>
      <c r="W15" s="87">
        <v>3476227.5083436435</v>
      </c>
      <c r="X15" s="87">
        <v>43938988.732304305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16805.990969999999</v>
      </c>
    </row>
    <row r="7" spans="1:4" x14ac:dyDescent="0.25">
      <c r="A7" s="45" t="s">
        <v>123</v>
      </c>
      <c r="B7" s="47" t="s">
        <v>124</v>
      </c>
      <c r="C7" s="18">
        <v>4096.4400999999998</v>
      </c>
    </row>
    <row r="8" spans="1:4" x14ac:dyDescent="0.25">
      <c r="A8" s="45" t="s">
        <v>123</v>
      </c>
      <c r="B8" s="47" t="s">
        <v>125</v>
      </c>
      <c r="C8" s="18">
        <v>2023</v>
      </c>
    </row>
    <row r="9" spans="1:4" x14ac:dyDescent="0.25">
      <c r="A9" s="45" t="s">
        <v>123</v>
      </c>
      <c r="B9" s="47" t="s">
        <v>126</v>
      </c>
      <c r="C9" s="18">
        <v>10686.550869999999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49800.942999999999</v>
      </c>
    </row>
    <row r="12" spans="1:4" x14ac:dyDescent="0.25">
      <c r="A12" s="50">
        <v>1</v>
      </c>
      <c r="B12" s="51" t="s">
        <v>131</v>
      </c>
      <c r="C12" s="18">
        <v>12578</v>
      </c>
    </row>
    <row r="13" spans="1:4" ht="31.5" x14ac:dyDescent="0.25">
      <c r="A13" s="45" t="s">
        <v>59</v>
      </c>
      <c r="B13" s="47" t="s">
        <v>132</v>
      </c>
      <c r="C13" s="18">
        <v>123666</v>
      </c>
    </row>
    <row r="14" spans="1:4" x14ac:dyDescent="0.25">
      <c r="A14" s="45" t="s">
        <v>10</v>
      </c>
      <c r="B14" s="47" t="s">
        <v>133</v>
      </c>
      <c r="C14" s="18">
        <v>123448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</v>
      </c>
    </row>
    <row r="17" spans="1:3" ht="31.5" x14ac:dyDescent="0.25">
      <c r="A17" s="45" t="s">
        <v>27</v>
      </c>
      <c r="B17" s="47" t="s">
        <v>136</v>
      </c>
      <c r="C17" s="18">
        <v>0</v>
      </c>
    </row>
    <row r="18" spans="1:3" x14ac:dyDescent="0.25">
      <c r="A18" s="45" t="s">
        <v>137</v>
      </c>
      <c r="B18" s="47" t="s">
        <v>138</v>
      </c>
      <c r="C18" s="18">
        <v>1246251.4889199999</v>
      </c>
    </row>
    <row r="19" spans="1:3" x14ac:dyDescent="0.25">
      <c r="A19" s="45" t="s">
        <v>10</v>
      </c>
      <c r="B19" s="47" t="s">
        <v>139</v>
      </c>
      <c r="C19" s="18">
        <v>172029.02747999999</v>
      </c>
    </row>
    <row r="20" spans="1:3" x14ac:dyDescent="0.25">
      <c r="A20" s="45" t="s">
        <v>23</v>
      </c>
      <c r="B20" s="47" t="s">
        <v>140</v>
      </c>
      <c r="C20" s="18">
        <v>1046979.06632</v>
      </c>
    </row>
    <row r="21" spans="1:3" x14ac:dyDescent="0.25">
      <c r="A21" s="45"/>
      <c r="B21" s="47" t="s">
        <v>141</v>
      </c>
      <c r="C21" s="18">
        <v>878296.06631999998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12397.567999999999</v>
      </c>
    </row>
    <row r="25" spans="1:3" x14ac:dyDescent="0.25">
      <c r="A25" s="45" t="s">
        <v>43</v>
      </c>
      <c r="B25" s="47" t="s">
        <v>145</v>
      </c>
      <c r="C25" s="18">
        <v>13334.29212</v>
      </c>
    </row>
    <row r="26" spans="1:3" x14ac:dyDescent="0.25">
      <c r="A26" s="45" t="s">
        <v>45</v>
      </c>
      <c r="B26" s="47" t="s">
        <v>126</v>
      </c>
      <c r="C26" s="18">
        <v>1511.5350000000001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1419718.4319200001</v>
      </c>
    </row>
    <row r="29" spans="1:3" x14ac:dyDescent="0.25">
      <c r="A29" s="48" t="s">
        <v>149</v>
      </c>
      <c r="B29" s="49" t="s">
        <v>150</v>
      </c>
      <c r="C29" s="18">
        <v>504108.69852000003</v>
      </c>
    </row>
    <row r="30" spans="1:3" s="52" customFormat="1" x14ac:dyDescent="0.25">
      <c r="A30" s="48" t="s">
        <v>151</v>
      </c>
      <c r="B30" s="49" t="s">
        <v>152</v>
      </c>
      <c r="C30" s="18">
        <v>80930.522930000006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65878.33355000001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65878.33355000001</v>
      </c>
    </row>
    <row r="39" spans="1:3" x14ac:dyDescent="0.25">
      <c r="A39" s="45" t="s">
        <v>59</v>
      </c>
      <c r="B39" s="47" t="s">
        <v>160</v>
      </c>
      <c r="C39" s="18">
        <v>4980.9214000000002</v>
      </c>
    </row>
    <row r="40" spans="1:3" x14ac:dyDescent="0.25">
      <c r="A40" s="45" t="s">
        <v>123</v>
      </c>
      <c r="B40" s="47" t="s">
        <v>155</v>
      </c>
      <c r="C40" s="18">
        <v>68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10071.267980000001</v>
      </c>
    </row>
    <row r="43" spans="1:3" x14ac:dyDescent="0.25">
      <c r="A43" s="45" t="s">
        <v>123</v>
      </c>
      <c r="B43" s="47" t="s">
        <v>155</v>
      </c>
      <c r="C43" s="18">
        <v>4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10338.536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224</v>
      </c>
    </row>
    <row r="49" spans="1:3" x14ac:dyDescent="0.25">
      <c r="A49" s="45">
        <v>4</v>
      </c>
      <c r="B49" s="54" t="s">
        <v>167</v>
      </c>
      <c r="C49" s="18">
        <v>4688.4960000000001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15251.031999999999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4945.5614399999995</v>
      </c>
    </row>
    <row r="57" spans="1:3" x14ac:dyDescent="0.25">
      <c r="A57" s="48" t="s">
        <v>10</v>
      </c>
      <c r="B57" s="47" t="s">
        <v>176</v>
      </c>
      <c r="C57" s="18">
        <v>1849.8426199999999</v>
      </c>
    </row>
    <row r="58" spans="1:3" x14ac:dyDescent="0.25">
      <c r="A58" s="48" t="s">
        <v>23</v>
      </c>
      <c r="B58" s="47" t="s">
        <v>126</v>
      </c>
      <c r="C58" s="18">
        <v>3095.7188200000001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50014.192439999999</v>
      </c>
    </row>
    <row r="61" spans="1:3" x14ac:dyDescent="0.25">
      <c r="A61" s="48" t="s">
        <v>23</v>
      </c>
      <c r="B61" s="47" t="s">
        <v>179</v>
      </c>
      <c r="C61" s="18">
        <v>426.86124000000001</v>
      </c>
    </row>
    <row r="62" spans="1:3" x14ac:dyDescent="0.25">
      <c r="A62" s="48" t="s">
        <v>25</v>
      </c>
      <c r="B62" s="47" t="s">
        <v>180</v>
      </c>
      <c r="C62" s="18">
        <v>1</v>
      </c>
    </row>
    <row r="63" spans="1:3" x14ac:dyDescent="0.25">
      <c r="A63" s="45"/>
      <c r="B63" s="49" t="s">
        <v>181</v>
      </c>
      <c r="C63" s="18">
        <v>50442.053679999997</v>
      </c>
    </row>
    <row r="64" spans="1:3" x14ac:dyDescent="0.25">
      <c r="A64" s="45" t="s">
        <v>182</v>
      </c>
      <c r="B64" s="47" t="s">
        <v>126</v>
      </c>
      <c r="C64" s="18">
        <v>363.52825999999999</v>
      </c>
    </row>
    <row r="65" spans="1:3" x14ac:dyDescent="0.25">
      <c r="A65" s="45"/>
      <c r="B65" s="49" t="s">
        <v>183</v>
      </c>
      <c r="C65" s="18">
        <v>55751.143380000001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43171.81263</v>
      </c>
    </row>
    <row r="69" spans="1:3" x14ac:dyDescent="0.25">
      <c r="A69" s="48" t="s">
        <v>137</v>
      </c>
      <c r="B69" s="47" t="s">
        <v>188</v>
      </c>
      <c r="C69" s="18">
        <v>1200.3159600000001</v>
      </c>
    </row>
    <row r="70" spans="1:3" x14ac:dyDescent="0.25">
      <c r="A70" s="48"/>
      <c r="B70" s="49" t="s">
        <v>189</v>
      </c>
      <c r="C70" s="18">
        <v>44372.12859</v>
      </c>
    </row>
    <row r="71" spans="1:3" x14ac:dyDescent="0.25">
      <c r="A71" s="48"/>
      <c r="B71" s="56" t="s">
        <v>190</v>
      </c>
      <c r="C71" s="18">
        <v>2136937.9483099999</v>
      </c>
    </row>
    <row r="72" spans="1:3" x14ac:dyDescent="0.25">
      <c r="A72" s="48" t="s">
        <v>191</v>
      </c>
      <c r="B72" s="49" t="s">
        <v>192</v>
      </c>
      <c r="C72" s="18">
        <v>389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166172.008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81378.090570000015</v>
      </c>
    </row>
    <row r="80" spans="1:3" x14ac:dyDescent="0.25">
      <c r="A80" s="48" t="s">
        <v>146</v>
      </c>
      <c r="B80" s="47" t="s">
        <v>201</v>
      </c>
      <c r="C80" s="18">
        <v>78720.922449999998</v>
      </c>
    </row>
    <row r="81" spans="1:3" x14ac:dyDescent="0.25">
      <c r="A81" s="48" t="s">
        <v>202</v>
      </c>
      <c r="B81" s="47" t="s">
        <v>203</v>
      </c>
      <c r="C81" s="18">
        <v>194141.60060000001</v>
      </c>
    </row>
    <row r="82" spans="1:3" x14ac:dyDescent="0.25">
      <c r="A82" s="48" t="s">
        <v>204</v>
      </c>
      <c r="B82" s="47" t="s">
        <v>205</v>
      </c>
      <c r="C82" s="18">
        <v>-4165</v>
      </c>
    </row>
    <row r="83" spans="1:3" x14ac:dyDescent="0.25">
      <c r="A83" s="48" t="s">
        <v>206</v>
      </c>
      <c r="B83" s="47" t="s">
        <v>207</v>
      </c>
      <c r="C83" s="18">
        <v>6191.4381099999855</v>
      </c>
    </row>
    <row r="84" spans="1:3" x14ac:dyDescent="0.25">
      <c r="A84" s="60"/>
      <c r="B84" s="49" t="s">
        <v>208</v>
      </c>
      <c r="C84" s="18">
        <v>522439.05972999998</v>
      </c>
    </row>
    <row r="85" spans="1:3" x14ac:dyDescent="0.25">
      <c r="A85" s="48" t="s">
        <v>127</v>
      </c>
      <c r="B85" s="49" t="s">
        <v>209</v>
      </c>
      <c r="C85" s="18">
        <v>700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98213.922950000007</v>
      </c>
    </row>
    <row r="89" spans="1:3" x14ac:dyDescent="0.25">
      <c r="A89" s="45" t="s">
        <v>23</v>
      </c>
      <c r="B89" s="54" t="s">
        <v>214</v>
      </c>
      <c r="C89" s="18">
        <v>84</v>
      </c>
    </row>
    <row r="90" spans="1:3" x14ac:dyDescent="0.25">
      <c r="A90" s="45" t="s">
        <v>25</v>
      </c>
      <c r="B90" s="54" t="s">
        <v>215</v>
      </c>
      <c r="C90" s="18">
        <v>778540.28925999999</v>
      </c>
    </row>
    <row r="91" spans="1:3" x14ac:dyDescent="0.25">
      <c r="A91" s="45" t="s">
        <v>27</v>
      </c>
      <c r="B91" s="54" t="s">
        <v>216</v>
      </c>
      <c r="C91" s="18">
        <v>64426.827289999994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79274.875</v>
      </c>
    </row>
    <row r="94" spans="1:3" x14ac:dyDescent="0.25">
      <c r="A94" s="45" t="s">
        <v>45</v>
      </c>
      <c r="B94" s="54" t="s">
        <v>219</v>
      </c>
      <c r="C94" s="18">
        <v>3976.8426399999998</v>
      </c>
    </row>
    <row r="95" spans="1:3" x14ac:dyDescent="0.25">
      <c r="A95" s="45" t="s">
        <v>52</v>
      </c>
      <c r="B95" s="54" t="s">
        <v>220</v>
      </c>
      <c r="C95" s="18">
        <v>784</v>
      </c>
    </row>
    <row r="96" spans="1:3" x14ac:dyDescent="0.25">
      <c r="A96" s="45" t="s">
        <v>55</v>
      </c>
      <c r="B96" s="54" t="s">
        <v>221</v>
      </c>
      <c r="C96" s="18">
        <v>9471</v>
      </c>
    </row>
    <row r="97" spans="1:3" x14ac:dyDescent="0.25">
      <c r="A97" s="61"/>
      <c r="B97" s="53" t="s">
        <v>222</v>
      </c>
      <c r="C97" s="18">
        <v>1034945.75714</v>
      </c>
    </row>
    <row r="98" spans="1:3" x14ac:dyDescent="0.25">
      <c r="A98" s="45" t="s">
        <v>151</v>
      </c>
      <c r="B98" s="53" t="s">
        <v>223</v>
      </c>
      <c r="C98" s="18">
        <v>503743.22750000004</v>
      </c>
    </row>
    <row r="99" spans="1:3" x14ac:dyDescent="0.25">
      <c r="A99" s="50" t="s">
        <v>224</v>
      </c>
      <c r="B99" s="55" t="s">
        <v>225</v>
      </c>
      <c r="C99" s="18">
        <v>216</v>
      </c>
    </row>
    <row r="100" spans="1:3" x14ac:dyDescent="0.25">
      <c r="A100" s="62" t="s">
        <v>10</v>
      </c>
      <c r="B100" s="51" t="s">
        <v>226</v>
      </c>
      <c r="C100" s="18">
        <v>216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1595.1764800000001</v>
      </c>
    </row>
    <row r="104" spans="1:3" x14ac:dyDescent="0.25">
      <c r="A104" s="48" t="s">
        <v>184</v>
      </c>
      <c r="B104" s="49" t="s">
        <v>230</v>
      </c>
      <c r="C104" s="18">
        <v>73100.727469999998</v>
      </c>
    </row>
    <row r="105" spans="1:3" x14ac:dyDescent="0.25">
      <c r="A105" s="48" t="s">
        <v>129</v>
      </c>
      <c r="B105" s="47" t="s">
        <v>231</v>
      </c>
      <c r="C105" s="18">
        <v>40093.652539999995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7653.9630100000004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25353.111919999999</v>
      </c>
    </row>
    <row r="122" spans="1:3" x14ac:dyDescent="0.25">
      <c r="A122" s="48" t="s">
        <v>123</v>
      </c>
      <c r="B122" s="47" t="s">
        <v>232</v>
      </c>
      <c r="C122" s="18">
        <v>8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3724.9376999999999</v>
      </c>
    </row>
    <row r="125" spans="1:3" x14ac:dyDescent="0.25">
      <c r="A125" s="48" t="s">
        <v>123</v>
      </c>
      <c r="B125" s="47" t="s">
        <v>241</v>
      </c>
      <c r="C125" s="18">
        <v>1637.8168799999999</v>
      </c>
    </row>
    <row r="126" spans="1:3" x14ac:dyDescent="0.25">
      <c r="A126" s="48" t="s">
        <v>123</v>
      </c>
      <c r="B126" s="47" t="s">
        <v>242</v>
      </c>
      <c r="C126" s="18">
        <v>454.89800000000002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199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199</v>
      </c>
    </row>
    <row r="131" spans="1:3" x14ac:dyDescent="0.25">
      <c r="A131" s="24"/>
      <c r="B131" s="26" t="s">
        <v>247</v>
      </c>
      <c r="C131" s="18">
        <v>2136938.9483200004</v>
      </c>
    </row>
    <row r="132" spans="1:3" x14ac:dyDescent="0.25">
      <c r="A132" s="63" t="s">
        <v>248</v>
      </c>
      <c r="B132" s="26" t="s">
        <v>249</v>
      </c>
      <c r="C132" s="18">
        <v>389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43034.46054</v>
      </c>
      <c r="D6" s="19"/>
    </row>
    <row r="7" spans="1:4" ht="31.5" x14ac:dyDescent="0.2">
      <c r="A7" s="17"/>
      <c r="B7" s="15" t="s">
        <v>14</v>
      </c>
      <c r="C7" s="18">
        <v>-337.86484999999999</v>
      </c>
    </row>
    <row r="8" spans="1:4" ht="15.75" x14ac:dyDescent="0.2">
      <c r="A8" s="17" t="s">
        <v>15</v>
      </c>
      <c r="B8" s="15" t="s">
        <v>16</v>
      </c>
      <c r="C8" s="18">
        <v>-5162.7346611366702</v>
      </c>
    </row>
    <row r="9" spans="1:4" ht="15.75" x14ac:dyDescent="0.2">
      <c r="A9" s="17" t="s">
        <v>17</v>
      </c>
      <c r="B9" s="15" t="s">
        <v>18</v>
      </c>
      <c r="C9" s="18">
        <v>-7783.58302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645.22103000000004</v>
      </c>
    </row>
    <row r="12" spans="1:4" ht="15.75" x14ac:dyDescent="0.2">
      <c r="A12" s="20"/>
      <c r="B12" s="21" t="s">
        <v>22</v>
      </c>
      <c r="C12" s="18">
        <v>30733.363888863329</v>
      </c>
      <c r="D12" s="19"/>
    </row>
    <row r="13" spans="1:4" ht="15.75" x14ac:dyDescent="0.2">
      <c r="A13" s="22" t="s">
        <v>23</v>
      </c>
      <c r="B13" s="15" t="s">
        <v>24</v>
      </c>
      <c r="C13" s="18">
        <v>87</v>
      </c>
      <c r="D13" s="19"/>
    </row>
    <row r="14" spans="1:4" ht="15.75" x14ac:dyDescent="0.2">
      <c r="A14" s="22" t="s">
        <v>25</v>
      </c>
      <c r="B14" s="15" t="s">
        <v>26</v>
      </c>
      <c r="C14" s="18">
        <v>310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-13267.86478</v>
      </c>
    </row>
    <row r="18" spans="1:4" ht="15.75" x14ac:dyDescent="0.2">
      <c r="A18" s="17" t="s">
        <v>32</v>
      </c>
      <c r="B18" s="15" t="s">
        <v>33</v>
      </c>
      <c r="C18" s="18">
        <v>633.28118999999992</v>
      </c>
    </row>
    <row r="19" spans="1:4" ht="15.75" x14ac:dyDescent="0.2">
      <c r="A19" s="20"/>
      <c r="B19" s="23" t="s">
        <v>34</v>
      </c>
      <c r="C19" s="18">
        <v>-12634.58359</v>
      </c>
      <c r="D19" s="19"/>
    </row>
    <row r="20" spans="1:4" ht="15.75" x14ac:dyDescent="0.2">
      <c r="A20" s="17" t="s">
        <v>15</v>
      </c>
      <c r="B20" s="15" t="s">
        <v>35</v>
      </c>
      <c r="C20" s="18">
        <v>549.76261000000034</v>
      </c>
    </row>
    <row r="21" spans="1:4" ht="15.75" x14ac:dyDescent="0.2">
      <c r="A21" s="17" t="s">
        <v>17</v>
      </c>
      <c r="B21" s="15" t="s">
        <v>36</v>
      </c>
      <c r="C21" s="18">
        <v>-714.91899000000001</v>
      </c>
    </row>
    <row r="22" spans="1:4" ht="15.75" x14ac:dyDescent="0.2">
      <c r="A22" s="20"/>
      <c r="B22" s="21" t="s">
        <v>37</v>
      </c>
      <c r="C22" s="18">
        <v>-12799.739969999999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0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0</v>
      </c>
      <c r="D26" s="19"/>
    </row>
    <row r="27" spans="1:4" ht="15.75" x14ac:dyDescent="0.2">
      <c r="A27" s="14" t="s">
        <v>43</v>
      </c>
      <c r="B27" s="15" t="s">
        <v>44</v>
      </c>
      <c r="C27" s="18">
        <v>-207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-8096.2809649499623</v>
      </c>
    </row>
    <row r="30" spans="1:4" ht="15.75" x14ac:dyDescent="0.2">
      <c r="A30" s="17" t="s">
        <v>15</v>
      </c>
      <c r="B30" s="15" t="s">
        <v>48</v>
      </c>
      <c r="C30" s="18">
        <v>585.10771</v>
      </c>
    </row>
    <row r="31" spans="1:4" ht="15.75" x14ac:dyDescent="0.2">
      <c r="A31" s="17" t="s">
        <v>17</v>
      </c>
      <c r="B31" s="15" t="s">
        <v>49</v>
      </c>
      <c r="C31" s="18">
        <v>-5707.4284634152309</v>
      </c>
    </row>
    <row r="32" spans="1:4" ht="15.75" x14ac:dyDescent="0.2">
      <c r="A32" s="17" t="s">
        <v>20</v>
      </c>
      <c r="B32" s="15" t="s">
        <v>50</v>
      </c>
      <c r="C32" s="18">
        <v>248.42976999999999</v>
      </c>
    </row>
    <row r="33" spans="1:4" ht="15.75" x14ac:dyDescent="0.2">
      <c r="A33" s="24"/>
      <c r="B33" s="21" t="s">
        <v>51</v>
      </c>
      <c r="C33" s="18">
        <v>-12970.171948365192</v>
      </c>
      <c r="D33" s="19"/>
    </row>
    <row r="34" spans="1:4" ht="15.75" x14ac:dyDescent="0.2">
      <c r="A34" s="14" t="s">
        <v>52</v>
      </c>
      <c r="B34" s="15" t="s">
        <v>53</v>
      </c>
      <c r="C34" s="18">
        <v>-1596.8479612313013</v>
      </c>
    </row>
    <row r="35" spans="1:4" ht="15.75" x14ac:dyDescent="0.2">
      <c r="A35" s="14"/>
      <c r="B35" s="15" t="s">
        <v>54</v>
      </c>
      <c r="C35" s="18">
        <v>-1230.24991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3556.6040092668354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120350.97699</v>
      </c>
    </row>
    <row r="41" spans="1:4" ht="31.5" x14ac:dyDescent="0.2">
      <c r="A41" s="23"/>
      <c r="B41" s="15" t="s">
        <v>14</v>
      </c>
      <c r="C41" s="18">
        <v>-1792.7095899999999</v>
      </c>
    </row>
    <row r="42" spans="1:4" ht="15.75" x14ac:dyDescent="0.2">
      <c r="A42" s="27" t="s">
        <v>15</v>
      </c>
      <c r="B42" s="28" t="s">
        <v>16</v>
      </c>
      <c r="C42" s="18">
        <v>-6072.7333888633284</v>
      </c>
    </row>
    <row r="43" spans="1:4" ht="15.75" x14ac:dyDescent="0.2">
      <c r="A43" s="27" t="s">
        <v>17</v>
      </c>
      <c r="B43" s="15" t="s">
        <v>61</v>
      </c>
      <c r="C43" s="18">
        <v>1447.9009099999985</v>
      </c>
    </row>
    <row r="44" spans="1:4" ht="15.75" x14ac:dyDescent="0.2">
      <c r="A44" s="27" t="s">
        <v>20</v>
      </c>
      <c r="B44" s="28" t="s">
        <v>21</v>
      </c>
      <c r="C44" s="18">
        <v>1565.6407899999999</v>
      </c>
    </row>
    <row r="45" spans="1:4" ht="15.75" x14ac:dyDescent="0.2">
      <c r="A45" s="20"/>
      <c r="B45" s="21" t="s">
        <v>62</v>
      </c>
      <c r="C45" s="18">
        <v>117291.78530113667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95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717.74351000000001</v>
      </c>
    </row>
    <row r="52" spans="1:4" ht="15.75" x14ac:dyDescent="0.25">
      <c r="A52" s="31" t="s">
        <v>69</v>
      </c>
      <c r="B52" s="15" t="s">
        <v>70</v>
      </c>
      <c r="C52" s="18">
        <v>8789.8573299999989</v>
      </c>
    </row>
    <row r="53" spans="1:4" ht="15.75" x14ac:dyDescent="0.25">
      <c r="A53" s="32"/>
      <c r="B53" s="23" t="s">
        <v>71</v>
      </c>
      <c r="C53" s="18">
        <v>9507.6008399999992</v>
      </c>
      <c r="D53" s="19"/>
    </row>
    <row r="54" spans="1:4" ht="15.75" x14ac:dyDescent="0.2">
      <c r="A54" s="30" t="s">
        <v>17</v>
      </c>
      <c r="B54" s="15" t="s">
        <v>72</v>
      </c>
      <c r="C54" s="18">
        <v>13747.887549999999</v>
      </c>
    </row>
    <row r="55" spans="1:4" ht="15.75" x14ac:dyDescent="0.2">
      <c r="A55" s="30" t="s">
        <v>20</v>
      </c>
      <c r="B55" s="15" t="s">
        <v>73</v>
      </c>
      <c r="C55" s="18">
        <v>812.79489000000012</v>
      </c>
    </row>
    <row r="56" spans="1:4" ht="15.75" x14ac:dyDescent="0.25">
      <c r="A56" s="11"/>
      <c r="B56" s="21" t="s">
        <v>74</v>
      </c>
      <c r="C56" s="18">
        <v>24163.28328</v>
      </c>
      <c r="D56" s="19"/>
    </row>
    <row r="57" spans="1:4" ht="15.75" x14ac:dyDescent="0.25">
      <c r="A57" s="24" t="s">
        <v>25</v>
      </c>
      <c r="B57" s="32" t="s">
        <v>26</v>
      </c>
      <c r="C57" s="18">
        <v>3051.4419399999997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-63561.953880000001</v>
      </c>
    </row>
    <row r="61" spans="1:4" ht="15.75" x14ac:dyDescent="0.2">
      <c r="A61" s="27" t="s">
        <v>32</v>
      </c>
      <c r="B61" s="29" t="s">
        <v>33</v>
      </c>
      <c r="C61" s="18">
        <v>2481.9768100000001</v>
      </c>
    </row>
    <row r="62" spans="1:4" ht="15.75" x14ac:dyDescent="0.2">
      <c r="A62" s="20"/>
      <c r="B62" s="23" t="s">
        <v>76</v>
      </c>
      <c r="C62" s="18">
        <v>-61079.977069999994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-450.52458000000286</v>
      </c>
    </row>
    <row r="65" spans="1:4" ht="15.75" x14ac:dyDescent="0.25">
      <c r="A65" s="31" t="s">
        <v>69</v>
      </c>
      <c r="B65" s="29" t="s">
        <v>33</v>
      </c>
      <c r="C65" s="18">
        <v>-720.61507000000006</v>
      </c>
    </row>
    <row r="66" spans="1:4" ht="15.75" x14ac:dyDescent="0.2">
      <c r="A66" s="20"/>
      <c r="B66" s="23" t="s">
        <v>78</v>
      </c>
      <c r="C66" s="18">
        <v>-1171.1396500000028</v>
      </c>
      <c r="D66" s="19"/>
    </row>
    <row r="67" spans="1:4" ht="15.75" x14ac:dyDescent="0.25">
      <c r="A67" s="24"/>
      <c r="B67" s="33" t="s">
        <v>37</v>
      </c>
      <c r="C67" s="18">
        <v>-62251.116720000005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-16875.113310000008</v>
      </c>
    </row>
    <row r="71" spans="1:4" ht="15.75" x14ac:dyDescent="0.2">
      <c r="A71" s="27" t="s">
        <v>32</v>
      </c>
      <c r="B71" s="29" t="s">
        <v>33</v>
      </c>
      <c r="C71" s="18">
        <v>-25</v>
      </c>
    </row>
    <row r="72" spans="1:4" ht="15.75" x14ac:dyDescent="0.2">
      <c r="A72" s="20"/>
      <c r="B72" s="23" t="s">
        <v>76</v>
      </c>
      <c r="C72" s="18">
        <v>-16900.113310000008</v>
      </c>
      <c r="D72" s="19"/>
    </row>
    <row r="73" spans="1:4" ht="15.75" x14ac:dyDescent="0.2">
      <c r="A73" s="30" t="s">
        <v>15</v>
      </c>
      <c r="B73" s="29" t="s">
        <v>81</v>
      </c>
      <c r="C73" s="18">
        <v>-1473.7436400000006</v>
      </c>
    </row>
    <row r="74" spans="1:4" ht="15.75" x14ac:dyDescent="0.2">
      <c r="A74" s="20"/>
      <c r="B74" s="21" t="s">
        <v>82</v>
      </c>
      <c r="C74" s="18">
        <v>-18373.856950000009</v>
      </c>
      <c r="D74" s="19"/>
    </row>
    <row r="75" spans="1:4" ht="15.75" x14ac:dyDescent="0.2">
      <c r="A75" s="14">
        <v>6</v>
      </c>
      <c r="B75" s="15" t="s">
        <v>44</v>
      </c>
      <c r="C75" s="18">
        <v>202.60618000000002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-27423.179585050035</v>
      </c>
    </row>
    <row r="78" spans="1:4" ht="15.75" x14ac:dyDescent="0.2">
      <c r="A78" s="27" t="s">
        <v>15</v>
      </c>
      <c r="B78" s="15" t="s">
        <v>48</v>
      </c>
      <c r="C78" s="18">
        <v>254.4078200000003</v>
      </c>
    </row>
    <row r="79" spans="1:4" ht="15.75" x14ac:dyDescent="0.2">
      <c r="A79" s="27" t="s">
        <v>17</v>
      </c>
      <c r="B79" s="15" t="s">
        <v>49</v>
      </c>
      <c r="C79" s="18">
        <v>-12869.14204658477</v>
      </c>
    </row>
    <row r="80" spans="1:4" ht="15.75" x14ac:dyDescent="0.2">
      <c r="A80" s="27" t="s">
        <v>20</v>
      </c>
      <c r="B80" s="15" t="s">
        <v>84</v>
      </c>
      <c r="C80" s="18">
        <v>-104.68771999999996</v>
      </c>
    </row>
    <row r="81" spans="1:4" ht="15.75" x14ac:dyDescent="0.2">
      <c r="A81" s="24"/>
      <c r="B81" s="21" t="s">
        <v>51</v>
      </c>
      <c r="C81" s="18">
        <v>-40142.601531634806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-355.06614999999999</v>
      </c>
    </row>
    <row r="84" spans="1:4" ht="15.75" x14ac:dyDescent="0.2">
      <c r="A84" s="27" t="s">
        <v>15</v>
      </c>
      <c r="B84" s="15" t="s">
        <v>87</v>
      </c>
      <c r="C84" s="18">
        <v>-13282.90006</v>
      </c>
    </row>
    <row r="85" spans="1:4" ht="15.75" x14ac:dyDescent="0.2">
      <c r="A85" s="27" t="s">
        <v>17</v>
      </c>
      <c r="B85" s="15" t="s">
        <v>88</v>
      </c>
      <c r="C85" s="18">
        <v>-439.53451999999999</v>
      </c>
    </row>
    <row r="86" spans="1:4" ht="15.75" x14ac:dyDescent="0.2">
      <c r="A86" s="23"/>
      <c r="B86" s="21" t="s">
        <v>89</v>
      </c>
      <c r="C86" s="18">
        <v>-14077.50073</v>
      </c>
      <c r="D86" s="19"/>
    </row>
    <row r="87" spans="1:4" ht="15.75" x14ac:dyDescent="0.2">
      <c r="A87" s="14">
        <v>9</v>
      </c>
      <c r="B87" s="29" t="s">
        <v>90</v>
      </c>
      <c r="C87" s="18">
        <v>-7234.2401087686985</v>
      </c>
    </row>
    <row r="88" spans="1:4" ht="15.75" x14ac:dyDescent="0.2">
      <c r="A88" s="14"/>
      <c r="B88" s="15" t="s">
        <v>54</v>
      </c>
      <c r="C88" s="18">
        <v>-5921.8642099999997</v>
      </c>
    </row>
    <row r="89" spans="1:4" ht="15.75" x14ac:dyDescent="0.2">
      <c r="A89" s="14" t="s">
        <v>57</v>
      </c>
      <c r="B89" s="15" t="s">
        <v>91</v>
      </c>
      <c r="C89" s="18">
        <v>-51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2578.8006607331527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3556.6040092668354</v>
      </c>
      <c r="D93" s="19"/>
    </row>
    <row r="94" spans="1:4" ht="15.75" x14ac:dyDescent="0.2">
      <c r="A94" s="14" t="s">
        <v>23</v>
      </c>
      <c r="B94" s="15" t="s">
        <v>99</v>
      </c>
      <c r="C94" s="18">
        <v>2578.8006607331527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47</v>
      </c>
    </row>
    <row r="97" spans="1:4" ht="15.75" x14ac:dyDescent="0.2">
      <c r="A97" s="37"/>
      <c r="B97" s="15" t="s">
        <v>65</v>
      </c>
      <c r="C97" s="18">
        <v>0</v>
      </c>
    </row>
    <row r="98" spans="1:4" ht="15.75" x14ac:dyDescent="0.2">
      <c r="A98" s="37" t="s">
        <v>15</v>
      </c>
      <c r="B98" s="15" t="s">
        <v>66</v>
      </c>
      <c r="C98" s="18">
        <v>198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9</v>
      </c>
    </row>
    <row r="101" spans="1:4" ht="15.75" x14ac:dyDescent="0.25">
      <c r="A101" s="38" t="s">
        <v>69</v>
      </c>
      <c r="B101" s="15" t="s">
        <v>70</v>
      </c>
      <c r="C101" s="18">
        <v>1100.2237</v>
      </c>
    </row>
    <row r="102" spans="1:4" ht="15.75" x14ac:dyDescent="0.25">
      <c r="A102" s="32"/>
      <c r="B102" s="23" t="s">
        <v>71</v>
      </c>
      <c r="C102" s="18">
        <v>1109.2237</v>
      </c>
    </row>
    <row r="103" spans="1:4" ht="15.75" x14ac:dyDescent="0.2">
      <c r="A103" s="37" t="s">
        <v>17</v>
      </c>
      <c r="B103" s="15" t="s">
        <v>72</v>
      </c>
      <c r="C103" s="18">
        <v>51</v>
      </c>
    </row>
    <row r="104" spans="1:4" ht="15.75" x14ac:dyDescent="0.2">
      <c r="A104" s="37" t="s">
        <v>20</v>
      </c>
      <c r="B104" s="15" t="s">
        <v>73</v>
      </c>
      <c r="C104" s="18">
        <v>31</v>
      </c>
    </row>
    <row r="105" spans="1:4" ht="15.75" x14ac:dyDescent="0.25">
      <c r="A105" s="11"/>
      <c r="B105" s="21" t="s">
        <v>101</v>
      </c>
      <c r="C105" s="18">
        <v>1238.2237</v>
      </c>
    </row>
    <row r="106" spans="1:4" ht="15.75" x14ac:dyDescent="0.2">
      <c r="A106" s="24" t="s">
        <v>27</v>
      </c>
      <c r="B106" s="15" t="s">
        <v>102</v>
      </c>
      <c r="C106" s="18">
        <v>15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-491</v>
      </c>
    </row>
    <row r="109" spans="1:4" ht="15.75" x14ac:dyDescent="0.2">
      <c r="A109" s="17" t="s">
        <v>15</v>
      </c>
      <c r="B109" s="15" t="s">
        <v>87</v>
      </c>
      <c r="C109" s="18">
        <v>-47</v>
      </c>
    </row>
    <row r="110" spans="1:4" ht="15.75" x14ac:dyDescent="0.2">
      <c r="A110" s="17" t="s">
        <v>17</v>
      </c>
      <c r="B110" s="15" t="s">
        <v>88</v>
      </c>
      <c r="C110" s="18">
        <v>-114.75538</v>
      </c>
    </row>
    <row r="111" spans="1:4" ht="15.75" x14ac:dyDescent="0.2">
      <c r="A111" s="23"/>
      <c r="B111" s="21" t="s">
        <v>82</v>
      </c>
      <c r="C111" s="18">
        <v>-652.75538000000006</v>
      </c>
      <c r="D111" s="19"/>
    </row>
    <row r="112" spans="1:4" ht="15.75" x14ac:dyDescent="0.2">
      <c r="A112" s="24" t="s">
        <v>43</v>
      </c>
      <c r="B112" s="15" t="s">
        <v>105</v>
      </c>
      <c r="C112" s="18">
        <v>-51</v>
      </c>
      <c r="D112" s="19"/>
    </row>
    <row r="113" spans="1:4" ht="15.75" x14ac:dyDescent="0.2">
      <c r="A113" s="24" t="s">
        <v>45</v>
      </c>
      <c r="B113" s="15" t="s">
        <v>106</v>
      </c>
      <c r="C113" s="18">
        <v>345.68180999999998</v>
      </c>
    </row>
    <row r="114" spans="1:4" ht="15.75" x14ac:dyDescent="0.2">
      <c r="A114" s="24" t="s">
        <v>52</v>
      </c>
      <c r="B114" s="15" t="s">
        <v>107</v>
      </c>
      <c r="C114" s="18">
        <v>-174.26733999999999</v>
      </c>
    </row>
    <row r="115" spans="1:4" ht="15.75" x14ac:dyDescent="0.2">
      <c r="A115" s="24" t="s">
        <v>55</v>
      </c>
      <c r="B115" s="15" t="s">
        <v>108</v>
      </c>
      <c r="C115" s="18">
        <v>6856.2874599999877</v>
      </c>
      <c r="D115" s="19"/>
    </row>
    <row r="116" spans="1:4" ht="15.75" x14ac:dyDescent="0.2">
      <c r="A116" s="24" t="s">
        <v>57</v>
      </c>
      <c r="B116" s="15" t="s">
        <v>109</v>
      </c>
      <c r="C116" s="18">
        <v>3.3940199999999998</v>
      </c>
    </row>
    <row r="117" spans="1:4" ht="15.75" x14ac:dyDescent="0.2">
      <c r="A117" s="24" t="s">
        <v>94</v>
      </c>
      <c r="B117" s="15" t="s">
        <v>110</v>
      </c>
      <c r="C117" s="18">
        <v>-1.5380000000000001E-2</v>
      </c>
    </row>
    <row r="118" spans="1:4" ht="15.75" x14ac:dyDescent="0.2">
      <c r="A118" s="24" t="s">
        <v>111</v>
      </c>
      <c r="B118" s="15" t="s">
        <v>112</v>
      </c>
      <c r="C118" s="18">
        <v>3.3786399999999999</v>
      </c>
      <c r="D118" s="19"/>
    </row>
    <row r="119" spans="1:4" ht="15.75" x14ac:dyDescent="0.2">
      <c r="A119" s="24" t="s">
        <v>113</v>
      </c>
      <c r="B119" s="15" t="s">
        <v>114</v>
      </c>
      <c r="C119" s="18">
        <v>-625.53844000000004</v>
      </c>
    </row>
    <row r="120" spans="1:4" ht="15.75" x14ac:dyDescent="0.2">
      <c r="A120" s="24" t="s">
        <v>115</v>
      </c>
      <c r="B120" s="15" t="s">
        <v>116</v>
      </c>
      <c r="C120" s="18">
        <v>-42</v>
      </c>
    </row>
    <row r="121" spans="1:4" ht="15.75" x14ac:dyDescent="0.2">
      <c r="A121" s="24" t="s">
        <v>117</v>
      </c>
      <c r="B121" s="15" t="s">
        <v>118</v>
      </c>
      <c r="C121" s="18">
        <v>6192.1276599999874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2021-08-03T10:56:14Z</dcterms:modified>
</cp:coreProperties>
</file>