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5_2021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C35" i="3"/>
  <c r="A35" i="3" s="1"/>
  <c r="C34" i="3"/>
  <c r="A34" i="3" s="1"/>
  <c r="C33" i="3"/>
  <c r="A33" i="3" s="1"/>
  <c r="C32" i="3"/>
  <c r="A32" i="3" s="1"/>
  <c r="C31" i="3"/>
  <c r="A31" i="3" s="1"/>
  <c r="C30" i="3"/>
  <c r="A30" i="3" s="1"/>
  <c r="C29" i="3"/>
  <c r="C36" i="3" l="1"/>
  <c r="A36" i="3" s="1"/>
  <c r="A29" i="3"/>
  <c r="B32" i="2" l="1"/>
  <c r="C31" i="2"/>
  <c r="B31" i="2"/>
  <c r="B30" i="2"/>
  <c r="B29" i="2"/>
  <c r="B28" i="2"/>
  <c r="C34" i="2"/>
  <c r="C33" i="2"/>
  <c r="A33" i="2" s="1"/>
  <c r="C32" i="2"/>
  <c r="A32" i="2" s="1"/>
  <c r="C30" i="2"/>
  <c r="C29" i="2"/>
  <c r="A29" i="2" s="1"/>
  <c r="C28" i="2"/>
  <c r="A34" i="2" l="1"/>
  <c r="A31" i="2"/>
  <c r="A30" i="2"/>
  <c r="C35" i="2"/>
  <c r="A35" i="2" s="1"/>
  <c r="A28" i="2"/>
</calcChain>
</file>

<file path=xl/sharedStrings.xml><?xml version="1.0" encoding="utf-8"?>
<sst xmlns="http://schemas.openxmlformats.org/spreadsheetml/2006/main" count="585" uniqueCount="320">
  <si>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</si>
  <si>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</si>
  <si>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</si>
  <si>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</si>
  <si>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</si>
  <si>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</si>
  <si>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</si>
  <si>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</si>
  <si>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</si>
  <si>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</si>
  <si>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</si>
  <si>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</si>
  <si>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</si>
  <si>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</si>
  <si>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</si>
  <si>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</si>
  <si>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</si>
  <si>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</si>
  <si>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</si>
  <si>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</si>
  <si>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</si>
  <si>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</si>
  <si>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</si>
  <si>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</si>
  <si>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</si>
  <si>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</si>
  <si>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</si>
  <si>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</si>
  <si>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</si>
  <si>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</si>
  <si>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</si>
  <si>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</si>
  <si>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</si>
  <si>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</si>
  <si>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</si>
  <si>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</si>
  <si>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</si>
  <si>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</si>
  <si>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</si>
  <si>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</si>
  <si>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</si>
  <si>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</si>
  <si>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</si>
  <si>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</si>
  <si>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</si>
  <si>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</si>
  <si>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</si>
  <si>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</si>
  <si>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</si>
  <si>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</si>
  <si>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</si>
  <si>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</si>
  <si>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</si>
  <si>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</si>
  <si>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</si>
  <si>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</si>
  <si>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</si>
  <si>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</si>
  <si>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</si>
  <si>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</si>
  <si>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</si>
  <si>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</si>
  <si>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</si>
  <si>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</si>
  <si>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</si>
  <si>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</si>
  <si>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</si>
  <si>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</si>
  <si>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</si>
  <si>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</si>
  <si>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</si>
  <si>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</si>
  <si>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</si>
  <si>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</si>
  <si>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</si>
  <si>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</si>
  <si>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</si>
  <si>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</si>
  <si>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</si>
  <si>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</si>
  <si>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</si>
  <si>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</si>
  <si>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</si>
  <si>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</si>
  <si>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</si>
  <si>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</si>
  <si>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</si>
  <si>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</si>
  <si>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</si>
  <si>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</si>
  <si>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</si>
  <si>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</si>
  <si>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</si>
  <si>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</si>
  <si>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</si>
  <si>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</si>
  <si>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</si>
  <si>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</si>
  <si>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</si>
  <si>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</si>
  <si>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</si>
  <si>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</si>
  <si>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</si>
  <si>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</si>
  <si>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</si>
  <si>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</si>
  <si>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</si>
  <si>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</si>
  <si>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</si>
  <si>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</si>
  <si>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</si>
  <si>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</si>
  <si>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</si>
  <si>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</si>
  <si>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</si>
  <si>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</si>
  <si>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</si>
  <si>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</si>
  <si>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</si>
  <si>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</si>
  <si>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</si>
  <si>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</si>
  <si>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</si>
  <si>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</si>
  <si>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</si>
  <si>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</si>
  <si>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</si>
  <si>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</si>
  <si>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</si>
  <si>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</si>
  <si>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</si>
  <si>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</si>
  <si>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</si>
  <si>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</si>
  <si>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</si>
  <si>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</si>
  <si>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</si>
  <si>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</si>
  <si>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</si>
  <si>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</si>
  <si>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</si>
  <si>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</si>
  <si>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</si>
  <si>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</si>
  <si>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</si>
  <si>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</si>
  <si>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</si>
  <si>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</si>
  <si>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</si>
  <si>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</si>
  <si>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</si>
  <si>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</si>
  <si>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</si>
  <si>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</si>
  <si>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</si>
  <si>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</si>
  <si>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</si>
  <si>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</si>
  <si>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</si>
  <si>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</si>
  <si>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</si>
  <si>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</si>
  <si>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</si>
  <si>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</si>
  <si>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</si>
  <si>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</si>
  <si>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</si>
  <si>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</si>
  <si>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</si>
  <si>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</si>
  <si>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</si>
  <si>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</si>
  <si>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</si>
  <si>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</si>
  <si>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</si>
  <si>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</si>
  <si>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</si>
  <si>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</si>
  <si>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</si>
  <si>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</si>
  <si>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</si>
  <si>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</si>
  <si>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</si>
  <si>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</si>
  <si>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</si>
  <si>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</si>
  <si>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</si>
  <si>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</si>
  <si>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</si>
  <si>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</si>
  <si>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</si>
  <si>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</si>
  <si>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</si>
  <si>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</si>
  <si>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</si>
  <si>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</si>
  <si>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</si>
  <si>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</si>
  <si>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</si>
  <si>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</si>
  <si>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</si>
  <si>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</si>
  <si>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</si>
  <si>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</si>
  <si>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</si>
  <si>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</si>
  <si>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</si>
  <si>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</si>
  <si>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</si>
  <si>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</si>
  <si>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</si>
  <si>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</si>
  <si>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</si>
  <si>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</si>
  <si>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</si>
  <si>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</si>
  <si>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</si>
  <si>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</si>
  <si>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</si>
  <si>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</si>
  <si>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</si>
  <si>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</si>
  <si>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</si>
  <si>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</si>
  <si>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</si>
  <si>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</si>
  <si>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</si>
  <si>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</si>
  <si>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</si>
  <si>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</si>
  <si>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</si>
  <si>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</si>
  <si>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</si>
  <si>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</si>
  <si>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</si>
  <si>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</si>
  <si>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</si>
  <si>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</si>
  <si>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</si>
  <si>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</si>
  <si>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</si>
  <si>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</si>
  <si>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</si>
  <si>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</si>
  <si>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</si>
  <si>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</si>
  <si>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</si>
  <si>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</si>
  <si>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</si>
  <si>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</si>
  <si>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</si>
  <si>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</si>
  <si>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</si>
  <si>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</si>
  <si>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</si>
  <si>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</si>
  <si>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</si>
  <si>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</si>
  <si>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</si>
  <si>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</si>
  <si>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</si>
  <si>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</si>
  <si>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</si>
  <si>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</si>
  <si>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</si>
  <si>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</si>
  <si>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</si>
  <si>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</si>
  <si>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</si>
  <si>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</si>
  <si>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</si>
  <si>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</si>
  <si>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</si>
  <si>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</si>
  <si>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</si>
  <si>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</si>
  <si>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</si>
  <si>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</si>
  <si>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</si>
  <si>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</si>
  <si>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</si>
  <si>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</si>
  <si>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</si>
  <si>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</si>
  <si>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</si>
  <si>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</si>
  <si>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</si>
  <si>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</si>
  <si>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</si>
  <si>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</si>
  <si>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</si>
  <si>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</si>
  <si>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</si>
  <si>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</si>
  <si>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</si>
  <si>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</si>
  <si>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</si>
  <si>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</si>
  <si>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</si>
  <si>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</si>
  <si>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</si>
  <si>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</si>
  <si>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</si>
  <si>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</si>
  <si>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</si>
  <si>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31.05.2021 г.*</t>
  </si>
  <si>
    <t>ЗАД "Алианц България живот" АД</t>
  </si>
  <si>
    <t>"ДЗИ-Животозастраховане" ЕАД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</si>
  <si>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</si>
  <si>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</si>
  <si>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</si>
  <si>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</si>
  <si>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</si>
  <si>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</si>
  <si>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</si>
  <si>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</si>
  <si>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31.05.2021 г.*</t>
  </si>
  <si>
    <t>ОБЩИ ДАННИ ЗА ПОРТФЕЙЛА ПО ЖИВОТОЗАСТРАХОВАНЕ КЪМ 31.05.2021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</si>
  <si>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31.05.2021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</si>
  <si>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31.05.2021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</si>
</sst>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vertical="center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3" fontId="2" fillId="2" borderId="4" xfId="9" applyFont="1" applyFill="1" applyBorder="1" applyAlignment="1" applyProtection="1">
      <alignment horizontal="center" vertical="center" wrapText="1"/>
    </xf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3" fontId="2" fillId="0" borderId="0" xfId="10" applyNumberFormat="1" applyFont="1" applyFill="1" applyAlignment="1" applyProtection="1">
      <alignment horizontal="center" vertical="center" wrapText="1"/>
    </xf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0</a:t>
            </a:r>
            <a:r>
              <a:rPr lang="bg-BG" sz="1200" b="1" i="0" u="none" strike="noStrike" baseline="0">
                <a:effectLst/>
              </a:rPr>
              <a:t>5.20</a:t>
            </a:r>
            <a:r>
              <a:rPr lang="en-US" sz="1200" b="1" i="0" u="none" strike="noStrike" baseline="0">
                <a:effectLst/>
              </a:rPr>
              <a:t>21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8.9240440248836303E-2"/>
                  <c:y val="-4.96214753737340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93570502.394121781</c:v>
                </c:pt>
                <c:pt idx="1">
                  <c:v>2766614.0230193897</c:v>
                </c:pt>
                <c:pt idx="2">
                  <c:v>88347920.179084226</c:v>
                </c:pt>
                <c:pt idx="3">
                  <c:v>0</c:v>
                </c:pt>
                <c:pt idx="4">
                  <c:v>16395836.752932135</c:v>
                </c:pt>
                <c:pt idx="5">
                  <c:v>6403215.8500000006</c:v>
                </c:pt>
                <c:pt idx="6">
                  <c:v>36632284.459999993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1.05.20</a:t>
            </a:r>
            <a:r>
              <a:rPr lang="en-US" sz="1200" b="1" i="0" u="none" strike="noStrike" baseline="0">
                <a:effectLst/>
              </a:rPr>
              <a:t>2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56300617.035843939</c:v>
                </c:pt>
                <c:pt idx="1">
                  <c:v>2480337.8261556653</c:v>
                </c:pt>
                <c:pt idx="2">
                  <c:v>14762571.876316385</c:v>
                </c:pt>
                <c:pt idx="3">
                  <c:v>0</c:v>
                </c:pt>
                <c:pt idx="4">
                  <c:v>3108167.4941985183</c:v>
                </c:pt>
                <c:pt idx="5">
                  <c:v>554212.61313213804</c:v>
                </c:pt>
                <c:pt idx="6">
                  <c:v>12711379.317184813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2" customWidth="1"/>
    <col min="2" max="2" width="50" style="24" customWidth="1"/>
    <col min="3" max="6" width="15.42578125" style="24" customWidth="1"/>
    <col min="7" max="7" width="15.42578125" style="2" customWidth="1"/>
    <col min="8" max="8" width="15.42578125" style="24" customWidth="1"/>
    <col min="9" max="9" width="15.42578125" style="2" customWidth="1"/>
    <col min="10" max="10" width="15.42578125" style="24" customWidth="1"/>
    <col min="11" max="12" width="15.42578125" style="2" customWidth="1"/>
    <col min="13" max="13" width="15.42578125" style="24" customWidth="1"/>
    <col min="14" max="14" width="22.71093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1:17" x14ac:dyDescent="0.25">
      <c r="A1" s="114" t="s">
        <v>305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  <c r="Q1" s="1"/>
    </row>
    <row r="2" spans="1:1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</row>
    <row r="3" spans="1:17" s="10" customFormat="1" ht="78.75" x14ac:dyDescent="0.25">
      <c r="A3" s="8" t="s">
        <v>1</v>
      </c>
      <c r="B3" s="8" t="s">
        <v>2</v>
      </c>
      <c r="C3" s="9" t="s">
        <v>306</v>
      </c>
      <c r="D3" s="9" t="s">
        <v>307</v>
      </c>
      <c r="E3" s="9" t="s">
        <v>308</v>
      </c>
      <c r="F3" s="9" t="s">
        <v>309</v>
      </c>
      <c r="G3" s="9" t="s">
        <v>310</v>
      </c>
      <c r="H3" s="9" t="s">
        <v>311</v>
      </c>
      <c r="I3" s="9" t="s">
        <v>312</v>
      </c>
      <c r="J3" s="9" t="s">
        <v>313</v>
      </c>
      <c r="K3" s="9" t="s">
        <v>314</v>
      </c>
      <c r="L3" s="9" t="s">
        <v>315</v>
      </c>
      <c r="M3" s="9" t="s">
        <v>18</v>
      </c>
    </row>
    <row r="4" spans="1:17" x14ac:dyDescent="0.25">
      <c r="A4" s="11">
        <v>1</v>
      </c>
      <c r="B4" s="12" t="s">
        <v>3</v>
      </c>
      <c r="C4" s="13">
        <v>14155032.689157354</v>
      </c>
      <c r="D4" s="13">
        <v>17806465.219368909</v>
      </c>
      <c r="E4" s="13">
        <v>24432557.219999999</v>
      </c>
      <c r="F4" s="13">
        <v>14654126.850000001</v>
      </c>
      <c r="G4" s="13">
        <v>9625571.3000000007</v>
      </c>
      <c r="H4" s="13">
        <v>7648276.1700000027</v>
      </c>
      <c r="I4" s="13">
        <v>2645311.695595515</v>
      </c>
      <c r="J4" s="13">
        <v>1104272</v>
      </c>
      <c r="K4" s="13">
        <v>1317297.9800000002</v>
      </c>
      <c r="L4" s="13">
        <v>181591.27</v>
      </c>
      <c r="M4" s="14">
        <v>93570502.394121781</v>
      </c>
      <c r="N4" s="15"/>
      <c r="O4" s="16"/>
    </row>
    <row r="5" spans="1:17" x14ac:dyDescent="0.25">
      <c r="A5" s="11" t="s">
        <v>4</v>
      </c>
      <c r="B5" s="12" t="s">
        <v>5</v>
      </c>
      <c r="C5" s="13">
        <v>9759974.5871833824</v>
      </c>
      <c r="D5" s="13">
        <v>17805123.90936891</v>
      </c>
      <c r="E5" s="13">
        <v>17564877.210000001</v>
      </c>
      <c r="F5" s="13">
        <v>14653855.850000001</v>
      </c>
      <c r="G5" s="13">
        <v>9625571.3000000007</v>
      </c>
      <c r="H5" s="13">
        <v>7648276.1700000027</v>
      </c>
      <c r="I5" s="13">
        <v>2645311.695595515</v>
      </c>
      <c r="J5" s="13">
        <v>1104272</v>
      </c>
      <c r="K5" s="13">
        <v>1317297.6800000002</v>
      </c>
      <c r="L5" s="13">
        <v>181591.27</v>
      </c>
      <c r="M5" s="14">
        <v>82306151.672147825</v>
      </c>
      <c r="O5" s="16"/>
    </row>
    <row r="6" spans="1:17" x14ac:dyDescent="0.25">
      <c r="A6" s="11" t="s">
        <v>6</v>
      </c>
      <c r="B6" s="12" t="s">
        <v>7</v>
      </c>
      <c r="C6" s="13">
        <v>7218615.449902771</v>
      </c>
      <c r="D6" s="13">
        <v>13535938.020368909</v>
      </c>
      <c r="E6" s="13">
        <v>7849414.6500000004</v>
      </c>
      <c r="F6" s="13">
        <v>5386382.2400000002</v>
      </c>
      <c r="G6" s="13">
        <v>9625571.3000000007</v>
      </c>
      <c r="H6" s="13">
        <v>337728.94</v>
      </c>
      <c r="I6" s="13">
        <v>175270.14</v>
      </c>
      <c r="J6" s="13">
        <v>392611</v>
      </c>
      <c r="K6" s="13">
        <v>1042635.68</v>
      </c>
      <c r="L6" s="13">
        <v>181591.27</v>
      </c>
      <c r="M6" s="14">
        <v>45745758.69027169</v>
      </c>
      <c r="O6" s="16"/>
    </row>
    <row r="7" spans="1:17" ht="31.5" x14ac:dyDescent="0.25">
      <c r="A7" s="11" t="s">
        <v>6</v>
      </c>
      <c r="B7" s="12" t="s">
        <v>8</v>
      </c>
      <c r="C7" s="13">
        <v>2541359.1372806113</v>
      </c>
      <c r="D7" s="13">
        <v>4269185.8890000004</v>
      </c>
      <c r="E7" s="13">
        <v>9715462.5600000005</v>
      </c>
      <c r="F7" s="13">
        <v>9267473.6100000013</v>
      </c>
      <c r="G7" s="13">
        <v>0</v>
      </c>
      <c r="H7" s="13">
        <v>7310547.2300000023</v>
      </c>
      <c r="I7" s="13">
        <v>2470041.5555955148</v>
      </c>
      <c r="J7" s="13">
        <v>711661</v>
      </c>
      <c r="K7" s="13">
        <v>274662</v>
      </c>
      <c r="L7" s="13">
        <v>0</v>
      </c>
      <c r="M7" s="14">
        <v>36560392.981876135</v>
      </c>
      <c r="O7" s="16"/>
    </row>
    <row r="8" spans="1:17" x14ac:dyDescent="0.25">
      <c r="A8" s="11" t="s">
        <v>9</v>
      </c>
      <c r="B8" s="12" t="s">
        <v>10</v>
      </c>
      <c r="C8" s="13">
        <v>4395058.1019739714</v>
      </c>
      <c r="D8" s="13">
        <v>1341.31</v>
      </c>
      <c r="E8" s="13">
        <v>6867680.0099999998</v>
      </c>
      <c r="F8" s="13">
        <v>271</v>
      </c>
      <c r="G8" s="13">
        <v>0</v>
      </c>
      <c r="H8" s="13">
        <v>0</v>
      </c>
      <c r="I8" s="13">
        <v>0</v>
      </c>
      <c r="J8" s="13">
        <v>0</v>
      </c>
      <c r="K8" s="13">
        <v>0.3</v>
      </c>
      <c r="L8" s="13">
        <v>0</v>
      </c>
      <c r="M8" s="14">
        <v>11264350.721973971</v>
      </c>
      <c r="O8" s="16"/>
    </row>
    <row r="9" spans="1:17" x14ac:dyDescent="0.25">
      <c r="A9" s="11">
        <v>2</v>
      </c>
      <c r="B9" s="12" t="s">
        <v>11</v>
      </c>
      <c r="C9" s="13">
        <v>1559623.7722696711</v>
      </c>
      <c r="D9" s="13">
        <v>82522.930749718769</v>
      </c>
      <c r="E9" s="13">
        <v>269933.95</v>
      </c>
      <c r="F9" s="13">
        <v>634463.89999999991</v>
      </c>
      <c r="G9" s="13">
        <v>0</v>
      </c>
      <c r="H9" s="13">
        <v>53406.18</v>
      </c>
      <c r="I9" s="13">
        <v>0</v>
      </c>
      <c r="J9" s="13">
        <v>0</v>
      </c>
      <c r="K9" s="13">
        <v>166663.29</v>
      </c>
      <c r="L9" s="13">
        <v>0</v>
      </c>
      <c r="M9" s="14">
        <v>2766614.0230193897</v>
      </c>
      <c r="N9" s="15"/>
      <c r="O9" s="16"/>
    </row>
    <row r="10" spans="1:17" ht="31.5" x14ac:dyDescent="0.25">
      <c r="A10" s="11">
        <v>3</v>
      </c>
      <c r="B10" s="12" t="s">
        <v>12</v>
      </c>
      <c r="C10" s="13">
        <v>57109934.118572973</v>
      </c>
      <c r="D10" s="13">
        <v>25414634.950511236</v>
      </c>
      <c r="E10" s="13">
        <v>4150984.25</v>
      </c>
      <c r="F10" s="13">
        <v>277726.18000000005</v>
      </c>
      <c r="G10" s="13">
        <v>1048704.3700000001</v>
      </c>
      <c r="H10" s="13">
        <v>166304.25</v>
      </c>
      <c r="I10" s="13">
        <v>2124</v>
      </c>
      <c r="J10" s="13">
        <v>0</v>
      </c>
      <c r="K10" s="13">
        <v>177508.06</v>
      </c>
      <c r="L10" s="13">
        <v>0</v>
      </c>
      <c r="M10" s="14">
        <v>88347920.179084226</v>
      </c>
      <c r="N10" s="15"/>
      <c r="O10" s="16"/>
    </row>
    <row r="11" spans="1:17" x14ac:dyDescent="0.25">
      <c r="A11" s="11">
        <v>4</v>
      </c>
      <c r="B11" s="12" t="s">
        <v>13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5"/>
      <c r="O11" s="16"/>
    </row>
    <row r="12" spans="1:17" x14ac:dyDescent="0.25">
      <c r="A12" s="11">
        <v>5</v>
      </c>
      <c r="B12" s="12" t="s">
        <v>14</v>
      </c>
      <c r="C12" s="13">
        <v>0</v>
      </c>
      <c r="D12" s="13">
        <v>5245001.2093701391</v>
      </c>
      <c r="E12" s="13">
        <v>8553261.7400000002</v>
      </c>
      <c r="F12" s="13">
        <v>0</v>
      </c>
      <c r="G12" s="13">
        <v>568334.05999999994</v>
      </c>
      <c r="H12" s="13">
        <v>0</v>
      </c>
      <c r="I12" s="13">
        <v>934953.83356200054</v>
      </c>
      <c r="J12" s="13">
        <v>0</v>
      </c>
      <c r="K12" s="13">
        <v>70657.509999999995</v>
      </c>
      <c r="L12" s="13">
        <v>1023628.3999999964</v>
      </c>
      <c r="M12" s="14">
        <v>16395836.752932135</v>
      </c>
      <c r="N12" s="15"/>
      <c r="O12" s="16"/>
    </row>
    <row r="13" spans="1:17" x14ac:dyDescent="0.25">
      <c r="A13" s="11">
        <v>6</v>
      </c>
      <c r="B13" s="17" t="s">
        <v>15</v>
      </c>
      <c r="C13" s="13">
        <v>287389.62</v>
      </c>
      <c r="D13" s="13">
        <v>2686065.5900000003</v>
      </c>
      <c r="E13" s="13">
        <v>699266.85</v>
      </c>
      <c r="F13" s="13">
        <v>1411162.86</v>
      </c>
      <c r="G13" s="13">
        <v>0</v>
      </c>
      <c r="H13" s="13">
        <v>359850.93</v>
      </c>
      <c r="I13" s="13" t="s">
        <v>6</v>
      </c>
      <c r="J13" s="13">
        <v>889245</v>
      </c>
      <c r="K13" s="13">
        <v>70235</v>
      </c>
      <c r="L13" s="13">
        <v>0</v>
      </c>
      <c r="M13" s="14">
        <v>6403215.8500000006</v>
      </c>
      <c r="N13" s="15"/>
      <c r="O13" s="16"/>
    </row>
    <row r="14" spans="1:17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 t="s">
        <v>6</v>
      </c>
      <c r="J14" s="13">
        <v>0</v>
      </c>
      <c r="K14" s="13">
        <v>0</v>
      </c>
      <c r="L14" s="13">
        <v>0</v>
      </c>
      <c r="M14" s="14">
        <v>0</v>
      </c>
      <c r="N14" s="15"/>
      <c r="O14" s="16"/>
    </row>
    <row r="15" spans="1:17" x14ac:dyDescent="0.25">
      <c r="A15" s="11">
        <v>7</v>
      </c>
      <c r="B15" s="17" t="s">
        <v>17</v>
      </c>
      <c r="C15" s="13">
        <v>1780219.99</v>
      </c>
      <c r="D15" s="13">
        <v>9126989.2800000012</v>
      </c>
      <c r="E15" s="13">
        <v>16691136.699999999</v>
      </c>
      <c r="F15" s="13">
        <v>8150179.5199999996</v>
      </c>
      <c r="G15" s="13">
        <v>73270.19</v>
      </c>
      <c r="H15" s="13">
        <v>0</v>
      </c>
      <c r="I15" s="13" t="s">
        <v>6</v>
      </c>
      <c r="J15" s="13">
        <v>806399</v>
      </c>
      <c r="K15" s="13">
        <v>0</v>
      </c>
      <c r="L15" s="13">
        <v>4089.7799999999988</v>
      </c>
      <c r="M15" s="14">
        <v>36632284.459999993</v>
      </c>
      <c r="N15" s="15"/>
      <c r="O15" s="16"/>
    </row>
    <row r="16" spans="1:17" s="10" customFormat="1" x14ac:dyDescent="0.25">
      <c r="A16" s="115" t="s">
        <v>18</v>
      </c>
      <c r="B16" s="116"/>
      <c r="C16" s="18">
        <v>74892200.189999998</v>
      </c>
      <c r="D16" s="18">
        <v>60361679.180000007</v>
      </c>
      <c r="E16" s="18">
        <v>54797140.709999993</v>
      </c>
      <c r="F16" s="18">
        <v>25127659.310000002</v>
      </c>
      <c r="G16" s="18">
        <v>11315879.920000002</v>
      </c>
      <c r="H16" s="18">
        <v>8227837.5300000021</v>
      </c>
      <c r="I16" s="18">
        <v>3582389.5291575156</v>
      </c>
      <c r="J16" s="18">
        <v>2799916</v>
      </c>
      <c r="K16" s="18">
        <v>1802361.8400000003</v>
      </c>
      <c r="L16" s="18">
        <v>1209309.4499999965</v>
      </c>
      <c r="M16" s="14">
        <v>244116373.65915751</v>
      </c>
      <c r="O16" s="19"/>
    </row>
    <row r="17" spans="1:15" ht="22.5" customHeight="1" x14ac:dyDescent="0.25">
      <c r="A17" s="117" t="s">
        <v>19</v>
      </c>
      <c r="B17" s="118"/>
      <c r="C17" s="20">
        <v>0.30678892639363348</v>
      </c>
      <c r="D17" s="20">
        <v>0.2472659997165072</v>
      </c>
      <c r="E17" s="20">
        <v>0.22447138587479337</v>
      </c>
      <c r="F17" s="20">
        <v>0.10293311723974723</v>
      </c>
      <c r="G17" s="20">
        <v>4.6354448701583478E-2</v>
      </c>
      <c r="H17" s="20">
        <v>3.3704570515568744E-2</v>
      </c>
      <c r="I17" s="20">
        <v>1.4674925222997756E-2</v>
      </c>
      <c r="J17" s="20">
        <v>1.1469595250949144E-2</v>
      </c>
      <c r="K17" s="20">
        <v>7.383207496423452E-3</v>
      </c>
      <c r="L17" s="20">
        <v>4.9538235877961629E-3</v>
      </c>
      <c r="M17" s="20">
        <v>0.99999999999999978</v>
      </c>
      <c r="O17" s="16"/>
    </row>
    <row r="18" spans="1:15" x14ac:dyDescent="0.2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x14ac:dyDescent="0.25">
      <c r="A19" s="21" t="s">
        <v>21</v>
      </c>
      <c r="G19" s="23"/>
      <c r="I19" s="23"/>
      <c r="K19" s="23"/>
      <c r="L19" s="23"/>
      <c r="N19" s="23"/>
      <c r="O19" s="23"/>
    </row>
    <row r="28" spans="1:15" x14ac:dyDescent="0.25">
      <c r="A28" s="25">
        <f>C28/$M$16</f>
        <v>0.38330285261720165</v>
      </c>
      <c r="B28" s="26" t="str">
        <f>B4</f>
        <v>Застраховка "Живот" и рента</v>
      </c>
      <c r="C28" s="27">
        <f>M4</f>
        <v>93570502.394121781</v>
      </c>
    </row>
    <row r="29" spans="1:15" x14ac:dyDescent="0.25">
      <c r="A29" s="25">
        <f t="shared" ref="A29:A33" si="0">C29/$M$16</f>
        <v>1.1333176802315678E-2</v>
      </c>
      <c r="B29" s="26" t="str">
        <f>B9</f>
        <v>Женитбена и детска застраховка</v>
      </c>
      <c r="C29" s="27">
        <f>M9</f>
        <v>2766614.0230193897</v>
      </c>
    </row>
    <row r="30" spans="1:15" x14ac:dyDescent="0.25">
      <c r="A30" s="25">
        <f t="shared" si="0"/>
        <v>0.36190903074137176</v>
      </c>
      <c r="B30" s="26" t="str">
        <f>B10</f>
        <v>Застраховка "Живот", свързана с инвестиционен фонд</v>
      </c>
      <c r="C30" s="27">
        <f>M10</f>
        <v>88347920.179084226</v>
      </c>
    </row>
    <row r="31" spans="1:15" x14ac:dyDescent="0.25">
      <c r="A31" s="25">
        <f t="shared" si="0"/>
        <v>0</v>
      </c>
      <c r="B31" s="26" t="str">
        <f>B11</f>
        <v>Изкупуване на капитал</v>
      </c>
      <c r="C31" s="27">
        <f>M11</f>
        <v>0</v>
      </c>
    </row>
    <row r="32" spans="1:15" x14ac:dyDescent="0.25">
      <c r="A32" s="25">
        <f t="shared" si="0"/>
        <v>6.7164018976557827E-2</v>
      </c>
      <c r="B32" s="26" t="str">
        <f>B12</f>
        <v>Допълнителна застраховка</v>
      </c>
      <c r="C32" s="27">
        <f>M12</f>
        <v>16395836.752932135</v>
      </c>
    </row>
    <row r="33" spans="1:13" x14ac:dyDescent="0.25">
      <c r="A33" s="25">
        <f t="shared" si="0"/>
        <v>2.6230177656744808E-2</v>
      </c>
      <c r="B33" s="28" t="s">
        <v>22</v>
      </c>
      <c r="C33" s="27">
        <f>M13</f>
        <v>6403215.8500000006</v>
      </c>
      <c r="J33" s="2"/>
      <c r="M33" s="2"/>
    </row>
    <row r="34" spans="1:13" x14ac:dyDescent="0.25">
      <c r="A34" s="25">
        <f>C34/$M$16</f>
        <v>0.15006074320580834</v>
      </c>
      <c r="B34" s="28" t="s">
        <v>23</v>
      </c>
      <c r="C34" s="27">
        <f>M15</f>
        <v>36632284.459999993</v>
      </c>
      <c r="J34" s="19"/>
      <c r="M34" s="29"/>
    </row>
    <row r="35" spans="1:13" x14ac:dyDescent="0.25">
      <c r="A35" s="30">
        <f>C35/$M$16</f>
        <v>1</v>
      </c>
      <c r="B35" s="28"/>
      <c r="C35" s="31">
        <f>SUM(C28:C34)</f>
        <v>244116373.65915751</v>
      </c>
      <c r="J35" s="19"/>
      <c r="M35" s="29"/>
    </row>
    <row r="61" spans="1:6" x14ac:dyDescent="0.25">
      <c r="A61" s="32"/>
      <c r="B61" s="33"/>
      <c r="C61" s="33"/>
      <c r="D61" s="33"/>
      <c r="E61" s="33"/>
      <c r="F61" s="33"/>
    </row>
    <row r="62" spans="1:6" x14ac:dyDescent="0.25">
      <c r="A62" s="32"/>
      <c r="B62" s="33"/>
      <c r="C62" s="33"/>
      <c r="D62" s="33"/>
      <c r="E62" s="33"/>
      <c r="F62" s="33"/>
    </row>
    <row r="63" spans="1:6" x14ac:dyDescent="0.25">
      <c r="A63" s="32"/>
      <c r="B63" s="33"/>
      <c r="C63" s="33"/>
      <c r="D63" s="33"/>
      <c r="E63" s="33"/>
      <c r="F63" s="33"/>
    </row>
    <row r="64" spans="1:6" x14ac:dyDescent="0.25">
      <c r="A64" s="32"/>
      <c r="B64" s="33"/>
      <c r="C64" s="33"/>
      <c r="D64" s="33"/>
      <c r="E64" s="33"/>
      <c r="F64" s="33"/>
    </row>
    <row r="65" spans="1:6" x14ac:dyDescent="0.25">
      <c r="A65" s="32"/>
      <c r="B65" s="33"/>
      <c r="C65" s="33"/>
      <c r="D65" s="33"/>
      <c r="E65" s="33"/>
      <c r="F65" s="33"/>
    </row>
    <row r="66" spans="1:6" x14ac:dyDescent="0.25">
      <c r="A66" s="32"/>
      <c r="B66" s="33"/>
      <c r="C66" s="33"/>
      <c r="D66" s="33"/>
      <c r="E66" s="33"/>
      <c r="F66" s="33"/>
    </row>
    <row r="67" spans="1:6" x14ac:dyDescent="0.25">
      <c r="A67" s="32"/>
      <c r="B67" s="33"/>
      <c r="C67" s="33"/>
      <c r="D67" s="33"/>
      <c r="E67" s="33"/>
      <c r="F67" s="33"/>
    </row>
    <row r="68" spans="1:6" x14ac:dyDescent="0.25">
      <c r="A68" s="32"/>
      <c r="B68" s="33"/>
      <c r="C68" s="33"/>
      <c r="D68" s="33"/>
      <c r="E68" s="33"/>
      <c r="F68" s="33"/>
    </row>
    <row r="69" spans="1:6" x14ac:dyDescent="0.25">
      <c r="D69" s="33"/>
      <c r="E69" s="33"/>
      <c r="F69" s="33"/>
    </row>
    <row r="70" spans="1:6" x14ac:dyDescent="0.25">
      <c r="D70" s="33"/>
      <c r="E70" s="33"/>
      <c r="F70" s="33"/>
    </row>
    <row r="71" spans="1:6" x14ac:dyDescent="0.25">
      <c r="D71" s="33"/>
      <c r="E71" s="33"/>
      <c r="F71" s="33"/>
    </row>
    <row r="72" spans="1:6" x14ac:dyDescent="0.25">
      <c r="D72" s="33"/>
      <c r="E72" s="33"/>
      <c r="F72" s="33"/>
    </row>
    <row r="73" spans="1:6" x14ac:dyDescent="0.25">
      <c r="D73" s="33"/>
      <c r="E73" s="33"/>
      <c r="F73" s="33"/>
    </row>
    <row r="74" spans="1:6" x14ac:dyDescent="0.25">
      <c r="D74" s="33"/>
      <c r="E74" s="33"/>
      <c r="F74" s="33"/>
    </row>
    <row r="75" spans="1:6" x14ac:dyDescent="0.25">
      <c r="D75" s="33"/>
      <c r="E75" s="33"/>
      <c r="F75" s="33"/>
    </row>
    <row r="76" spans="1:6" x14ac:dyDescent="0.25">
      <c r="D76" s="33"/>
      <c r="E76" s="33"/>
      <c r="F76" s="33"/>
    </row>
    <row r="77" spans="1:6" x14ac:dyDescent="0.25">
      <c r="A77" s="32"/>
      <c r="B77" s="33"/>
      <c r="C77" s="33"/>
      <c r="D77" s="33"/>
      <c r="E77" s="33"/>
      <c r="F77" s="33"/>
    </row>
    <row r="78" spans="1:6" x14ac:dyDescent="0.25">
      <c r="A78" s="32"/>
      <c r="B78" s="32"/>
      <c r="C78" s="32"/>
      <c r="D78" s="33"/>
      <c r="E78" s="33"/>
      <c r="F78" s="33"/>
    </row>
    <row r="79" spans="1:6" x14ac:dyDescent="0.25">
      <c r="A79" s="32"/>
      <c r="B79" s="33"/>
      <c r="C79" s="33"/>
      <c r="D79" s="33"/>
      <c r="E79" s="33"/>
      <c r="F79" s="33"/>
    </row>
    <row r="80" spans="1:6" x14ac:dyDescent="0.25">
      <c r="A80" s="32"/>
      <c r="B80" s="33"/>
      <c r="C80" s="33"/>
      <c r="D80" s="33"/>
      <c r="E80" s="33"/>
      <c r="F80" s="33"/>
    </row>
    <row r="81" spans="1:6" x14ac:dyDescent="0.25">
      <c r="A81" s="32"/>
      <c r="B81" s="33"/>
      <c r="C81" s="33"/>
      <c r="D81" s="33"/>
      <c r="E81" s="33"/>
      <c r="F81" s="33"/>
    </row>
    <row r="82" spans="1:6" x14ac:dyDescent="0.25">
      <c r="A82" s="32"/>
      <c r="B82" s="33"/>
      <c r="C82" s="33"/>
      <c r="D82" s="33"/>
      <c r="E82" s="33"/>
      <c r="F82" s="33"/>
    </row>
    <row r="83" spans="1:6" x14ac:dyDescent="0.25">
      <c r="A83" s="32"/>
      <c r="B83" s="33"/>
      <c r="C83" s="33"/>
      <c r="D83" s="33"/>
      <c r="E83" s="33"/>
      <c r="F83" s="33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2" customWidth="1"/>
    <col min="2" max="2" width="50" style="24" customWidth="1"/>
    <col min="3" max="3" width="15.42578125" style="24" customWidth="1"/>
    <col min="4" max="12" width="15.42578125" style="2" customWidth="1"/>
    <col min="13" max="13" width="15.42578125" style="10" customWidth="1"/>
    <col min="14" max="14" width="9.5703125" style="34" customWidth="1"/>
    <col min="15" max="15" width="12.42578125" style="2" bestFit="1" customWidth="1"/>
    <col min="16" max="16384" width="9.140625" style="2"/>
  </cols>
  <sheetData>
    <row r="1" spans="1:16" ht="15.75" customHeight="1" x14ac:dyDescent="0.25">
      <c r="A1" s="119" t="s">
        <v>316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6" t="s">
        <v>0</v>
      </c>
    </row>
    <row r="3" spans="1:16" s="39" customFormat="1" ht="78.75" x14ac:dyDescent="0.25">
      <c r="A3" s="8" t="s">
        <v>1</v>
      </c>
      <c r="B3" s="8" t="s">
        <v>2</v>
      </c>
      <c r="C3" s="9" t="s">
        <v>306</v>
      </c>
      <c r="D3" s="35" t="s">
        <v>307</v>
      </c>
      <c r="E3" s="9" t="s">
        <v>308</v>
      </c>
      <c r="F3" s="9" t="s">
        <v>309</v>
      </c>
      <c r="G3" s="9" t="s">
        <v>310</v>
      </c>
      <c r="H3" s="36" t="s">
        <v>311</v>
      </c>
      <c r="I3" s="9" t="s">
        <v>314</v>
      </c>
      <c r="J3" s="37" t="s">
        <v>313</v>
      </c>
      <c r="K3" s="37" t="s">
        <v>312</v>
      </c>
      <c r="L3" s="37" t="s">
        <v>315</v>
      </c>
      <c r="M3" s="9" t="s">
        <v>18</v>
      </c>
      <c r="N3" s="38"/>
    </row>
    <row r="4" spans="1:16" x14ac:dyDescent="0.25">
      <c r="A4" s="11">
        <v>1</v>
      </c>
      <c r="B4" s="12" t="s">
        <v>3</v>
      </c>
      <c r="C4" s="40">
        <v>16817166.690000027</v>
      </c>
      <c r="D4" s="40">
        <v>13730944.442137351</v>
      </c>
      <c r="E4" s="40">
        <v>8786277.8800000008</v>
      </c>
      <c r="F4" s="40">
        <v>4582951.0999999996</v>
      </c>
      <c r="G4" s="40">
        <v>5656034.379999998</v>
      </c>
      <c r="H4" s="40">
        <v>4696988.5597526487</v>
      </c>
      <c r="I4" s="40">
        <v>980421.42000000016</v>
      </c>
      <c r="J4" s="40">
        <v>505825.13</v>
      </c>
      <c r="K4" s="40">
        <v>531391.29395389999</v>
      </c>
      <c r="L4" s="40">
        <v>12616.14</v>
      </c>
      <c r="M4" s="41">
        <v>56300617.035843939</v>
      </c>
      <c r="N4" s="42"/>
      <c r="O4" s="16"/>
      <c r="P4" s="16"/>
    </row>
    <row r="5" spans="1:16" x14ac:dyDescent="0.25">
      <c r="A5" s="11" t="s">
        <v>4</v>
      </c>
      <c r="B5" s="12" t="s">
        <v>5</v>
      </c>
      <c r="C5" s="40">
        <v>10538960.54000001</v>
      </c>
      <c r="D5" s="40">
        <v>13697880.136285594</v>
      </c>
      <c r="E5" s="40">
        <v>6219712.3999999994</v>
      </c>
      <c r="F5" s="40">
        <v>4582951.0999999996</v>
      </c>
      <c r="G5" s="40">
        <v>5656034.379999998</v>
      </c>
      <c r="H5" s="40">
        <v>4696988.5597526487</v>
      </c>
      <c r="I5" s="40">
        <v>977587.26000000013</v>
      </c>
      <c r="J5" s="40">
        <v>505825.13</v>
      </c>
      <c r="K5" s="40">
        <v>531391.29395389999</v>
      </c>
      <c r="L5" s="40">
        <v>12616.14</v>
      </c>
      <c r="M5" s="41">
        <v>47419946.939992152</v>
      </c>
      <c r="N5" s="42"/>
      <c r="O5" s="16"/>
      <c r="P5" s="16"/>
    </row>
    <row r="6" spans="1:16" x14ac:dyDescent="0.25">
      <c r="A6" s="11" t="s">
        <v>6</v>
      </c>
      <c r="B6" s="12" t="s">
        <v>7</v>
      </c>
      <c r="C6" s="40">
        <v>9403761.5600000098</v>
      </c>
      <c r="D6" s="40">
        <v>11455878.336578427</v>
      </c>
      <c r="E6" s="40">
        <v>4296827.6499999994</v>
      </c>
      <c r="F6" s="40">
        <v>2612844.8199999998</v>
      </c>
      <c r="G6" s="40">
        <v>5656034.379999998</v>
      </c>
      <c r="H6" s="40">
        <v>418173.82</v>
      </c>
      <c r="I6" s="40">
        <v>933872.60000000009</v>
      </c>
      <c r="J6" s="40">
        <v>126180.13</v>
      </c>
      <c r="K6" s="40">
        <v>199763.18395390004</v>
      </c>
      <c r="L6" s="40">
        <v>12616.14</v>
      </c>
      <c r="M6" s="41">
        <v>35115952.620532341</v>
      </c>
      <c r="N6" s="42"/>
      <c r="O6" s="16"/>
      <c r="P6" s="16"/>
    </row>
    <row r="7" spans="1:16" ht="31.5" x14ac:dyDescent="0.25">
      <c r="A7" s="11" t="s">
        <v>6</v>
      </c>
      <c r="B7" s="12" t="s">
        <v>8</v>
      </c>
      <c r="C7" s="40">
        <v>1135198.9799999995</v>
      </c>
      <c r="D7" s="40">
        <v>2242001.7997071664</v>
      </c>
      <c r="E7" s="40">
        <v>1922884.75</v>
      </c>
      <c r="F7" s="40">
        <v>1970106.28</v>
      </c>
      <c r="G7" s="40">
        <v>0</v>
      </c>
      <c r="H7" s="40">
        <v>4278814.7397526484</v>
      </c>
      <c r="I7" s="40">
        <v>43714.66</v>
      </c>
      <c r="J7" s="40">
        <v>379645</v>
      </c>
      <c r="K7" s="40">
        <v>331628.11</v>
      </c>
      <c r="L7" s="40">
        <v>0</v>
      </c>
      <c r="M7" s="41">
        <v>12303994.319459815</v>
      </c>
      <c r="N7" s="42"/>
      <c r="O7" s="16"/>
      <c r="P7" s="16"/>
    </row>
    <row r="8" spans="1:16" x14ac:dyDescent="0.25">
      <c r="A8" s="11" t="s">
        <v>9</v>
      </c>
      <c r="B8" s="12" t="s">
        <v>10</v>
      </c>
      <c r="C8" s="40">
        <v>6278206.1500000181</v>
      </c>
      <c r="D8" s="40">
        <v>33064.305851756944</v>
      </c>
      <c r="E8" s="40">
        <v>2566565.48</v>
      </c>
      <c r="F8" s="40">
        <v>0</v>
      </c>
      <c r="G8" s="40">
        <v>0</v>
      </c>
      <c r="H8" s="40">
        <v>0</v>
      </c>
      <c r="I8" s="40">
        <v>2834.16</v>
      </c>
      <c r="J8" s="40">
        <v>0</v>
      </c>
      <c r="K8" s="40">
        <v>0</v>
      </c>
      <c r="L8" s="40">
        <v>0</v>
      </c>
      <c r="M8" s="41">
        <v>8880670.0958517753</v>
      </c>
      <c r="N8" s="42"/>
      <c r="O8" s="16"/>
      <c r="P8" s="16"/>
    </row>
    <row r="9" spans="1:16" x14ac:dyDescent="0.25">
      <c r="A9" s="11">
        <v>2</v>
      </c>
      <c r="B9" s="12" t="s">
        <v>11</v>
      </c>
      <c r="C9" s="40">
        <v>1729649.3899999994</v>
      </c>
      <c r="D9" s="40">
        <v>207542.53615566611</v>
      </c>
      <c r="E9" s="40">
        <v>141113.28</v>
      </c>
      <c r="F9" s="40">
        <v>169327.22000000003</v>
      </c>
      <c r="G9" s="40">
        <v>0</v>
      </c>
      <c r="H9" s="40">
        <v>106935.57</v>
      </c>
      <c r="I9" s="40">
        <v>125769.83</v>
      </c>
      <c r="J9" s="40">
        <v>0</v>
      </c>
      <c r="K9" s="40">
        <v>0</v>
      </c>
      <c r="L9" s="40">
        <v>0</v>
      </c>
      <c r="M9" s="41">
        <v>2480337.8261556653</v>
      </c>
      <c r="N9" s="42"/>
      <c r="O9" s="16"/>
      <c r="P9" s="16"/>
    </row>
    <row r="10" spans="1:16" ht="31.5" x14ac:dyDescent="0.25">
      <c r="A10" s="11">
        <v>3</v>
      </c>
      <c r="B10" s="12" t="s">
        <v>12</v>
      </c>
      <c r="C10" s="40">
        <v>12925309.979999978</v>
      </c>
      <c r="D10" s="40">
        <v>597791.6263164077</v>
      </c>
      <c r="E10" s="40">
        <v>217093.41999999998</v>
      </c>
      <c r="F10" s="40">
        <v>189437.59000000003</v>
      </c>
      <c r="G10" s="40">
        <v>191934.65999999997</v>
      </c>
      <c r="H10" s="40">
        <v>403245.36</v>
      </c>
      <c r="I10" s="40">
        <v>237759.24000000002</v>
      </c>
      <c r="J10" s="40">
        <v>0</v>
      </c>
      <c r="K10" s="40">
        <v>0</v>
      </c>
      <c r="L10" s="40">
        <v>0</v>
      </c>
      <c r="M10" s="41">
        <v>14762571.876316385</v>
      </c>
      <c r="N10" s="42"/>
      <c r="O10" s="16"/>
      <c r="P10" s="16"/>
    </row>
    <row r="11" spans="1:16" x14ac:dyDescent="0.25">
      <c r="A11" s="11">
        <v>4</v>
      </c>
      <c r="B11" s="12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1">
        <v>0</v>
      </c>
      <c r="N11" s="42"/>
      <c r="O11" s="16"/>
      <c r="P11" s="16"/>
    </row>
    <row r="12" spans="1:16" s="48" customFormat="1" x14ac:dyDescent="0.25">
      <c r="A12" s="43">
        <v>5</v>
      </c>
      <c r="B12" s="44" t="s">
        <v>14</v>
      </c>
      <c r="C12" s="45">
        <v>0</v>
      </c>
      <c r="D12" s="45">
        <v>1064177.2548235185</v>
      </c>
      <c r="E12" s="45">
        <v>1749180.19</v>
      </c>
      <c r="F12" s="45">
        <v>0</v>
      </c>
      <c r="G12" s="45">
        <v>43279.18</v>
      </c>
      <c r="H12" s="45">
        <v>0</v>
      </c>
      <c r="I12" s="45">
        <v>24857.8</v>
      </c>
      <c r="J12" s="45">
        <v>0</v>
      </c>
      <c r="K12" s="45">
        <v>43862.819374999999</v>
      </c>
      <c r="L12" s="45">
        <v>182810.25</v>
      </c>
      <c r="M12" s="46">
        <v>3108167.4941985183</v>
      </c>
      <c r="N12" s="47"/>
      <c r="O12" s="16"/>
      <c r="P12" s="16"/>
    </row>
    <row r="13" spans="1:16" x14ac:dyDescent="0.25">
      <c r="A13" s="11">
        <v>6</v>
      </c>
      <c r="B13" s="17" t="s">
        <v>15</v>
      </c>
      <c r="C13" s="49">
        <v>34582.519999999997</v>
      </c>
      <c r="D13" s="13">
        <v>45445.383132138115</v>
      </c>
      <c r="E13" s="13">
        <v>206534.74000000002</v>
      </c>
      <c r="F13" s="13">
        <v>108634.36</v>
      </c>
      <c r="G13" s="13">
        <v>0</v>
      </c>
      <c r="H13" s="13">
        <v>44996.06</v>
      </c>
      <c r="I13" s="13">
        <v>17016.55</v>
      </c>
      <c r="J13" s="13">
        <v>97003</v>
      </c>
      <c r="K13" s="13" t="s">
        <v>6</v>
      </c>
      <c r="L13" s="13">
        <v>0</v>
      </c>
      <c r="M13" s="14">
        <v>554212.61313213804</v>
      </c>
      <c r="N13" s="42"/>
      <c r="O13" s="15"/>
      <c r="P13" s="16"/>
    </row>
    <row r="14" spans="1:16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 t="s">
        <v>6</v>
      </c>
      <c r="L14" s="13">
        <v>0</v>
      </c>
      <c r="M14" s="14">
        <v>0</v>
      </c>
      <c r="N14" s="50"/>
      <c r="O14" s="15"/>
      <c r="P14" s="16"/>
    </row>
    <row r="15" spans="1:16" x14ac:dyDescent="0.25">
      <c r="A15" s="11">
        <v>7</v>
      </c>
      <c r="B15" s="17" t="s">
        <v>17</v>
      </c>
      <c r="C15" s="13">
        <v>451286.20000000007</v>
      </c>
      <c r="D15" s="13">
        <v>2722192.5671848133</v>
      </c>
      <c r="E15" s="13">
        <v>5160934.1399999997</v>
      </c>
      <c r="F15" s="13">
        <v>3680723.9200000004</v>
      </c>
      <c r="G15" s="13">
        <v>9503.3900000000012</v>
      </c>
      <c r="H15" s="13">
        <v>0</v>
      </c>
      <c r="I15" s="13">
        <v>0</v>
      </c>
      <c r="J15" s="13">
        <v>626879</v>
      </c>
      <c r="K15" s="13" t="s">
        <v>6</v>
      </c>
      <c r="L15" s="13">
        <v>59860.1</v>
      </c>
      <c r="M15" s="14">
        <v>12711379.317184813</v>
      </c>
      <c r="N15" s="42"/>
      <c r="O15" s="15"/>
      <c r="P15" s="16"/>
    </row>
    <row r="16" spans="1:16" s="10" customFormat="1" x14ac:dyDescent="0.25">
      <c r="A16" s="121" t="s">
        <v>18</v>
      </c>
      <c r="B16" s="121"/>
      <c r="C16" s="18">
        <v>31957994.780000005</v>
      </c>
      <c r="D16" s="18">
        <v>18368093.809749894</v>
      </c>
      <c r="E16" s="18">
        <v>16261133.649999999</v>
      </c>
      <c r="F16" s="18">
        <v>8731074.1899999995</v>
      </c>
      <c r="G16" s="18">
        <v>5900751.6099999975</v>
      </c>
      <c r="H16" s="18">
        <v>5252165.5497526489</v>
      </c>
      <c r="I16" s="18">
        <v>1385824.8400000003</v>
      </c>
      <c r="J16" s="18">
        <v>1229707.1299999999</v>
      </c>
      <c r="K16" s="18">
        <v>575254.11332889996</v>
      </c>
      <c r="L16" s="18">
        <v>255286.49000000002</v>
      </c>
      <c r="M16" s="41">
        <v>89917286.162831455</v>
      </c>
      <c r="N16" s="42"/>
      <c r="O16" s="19"/>
    </row>
    <row r="17" spans="1:17" ht="22.5" customHeight="1" x14ac:dyDescent="0.25">
      <c r="A17" s="122" t="s">
        <v>24</v>
      </c>
      <c r="B17" s="122"/>
      <c r="C17" s="20">
        <v>0.35541547286166081</v>
      </c>
      <c r="D17" s="20">
        <v>0.20427767110861272</v>
      </c>
      <c r="E17" s="20">
        <v>0.18084546747276903</v>
      </c>
      <c r="F17" s="20">
        <v>9.7101175564717063E-2</v>
      </c>
      <c r="G17" s="20">
        <v>6.5624218232235257E-2</v>
      </c>
      <c r="H17" s="20">
        <v>5.8411077267628932E-2</v>
      </c>
      <c r="I17" s="20">
        <v>1.541221826346501E-2</v>
      </c>
      <c r="J17" s="20">
        <v>1.3675981365508743E-2</v>
      </c>
      <c r="K17" s="20">
        <v>6.3975920301594822E-3</v>
      </c>
      <c r="L17" s="20">
        <v>2.8391258332430215E-3</v>
      </c>
      <c r="M17" s="20">
        <v>1.0000000000000002</v>
      </c>
      <c r="Q17" s="16"/>
    </row>
    <row r="18" spans="1:17" x14ac:dyDescent="0.25">
      <c r="A18" s="21" t="s">
        <v>20</v>
      </c>
      <c r="B18" s="2"/>
      <c r="C18" s="2"/>
      <c r="D18" s="16"/>
      <c r="E18" s="16"/>
      <c r="F18" s="16"/>
      <c r="G18" s="16"/>
      <c r="H18" s="16"/>
      <c r="I18" s="16"/>
      <c r="J18" s="16"/>
      <c r="K18" s="16"/>
      <c r="L18" s="16"/>
    </row>
    <row r="19" spans="1:17" x14ac:dyDescent="0.25">
      <c r="A19" s="21" t="s">
        <v>21</v>
      </c>
      <c r="B19" s="2"/>
      <c r="C19" s="2"/>
    </row>
    <row r="29" spans="1:17" x14ac:dyDescent="0.25">
      <c r="A29" s="25">
        <f t="shared" ref="A29:A36" si="0">C29/$M$16</f>
        <v>0.62613785889722029</v>
      </c>
      <c r="B29" s="26" t="str">
        <f>B4</f>
        <v>Застраховка "Живот" и рента</v>
      </c>
      <c r="C29" s="27">
        <f>M4</f>
        <v>56300617.035843939</v>
      </c>
    </row>
    <row r="30" spans="1:17" x14ac:dyDescent="0.25">
      <c r="A30" s="25">
        <f t="shared" si="0"/>
        <v>2.7584660658730456E-2</v>
      </c>
      <c r="B30" s="26" t="str">
        <f>B9</f>
        <v>Женитбена и детска застраховка</v>
      </c>
      <c r="C30" s="27">
        <f>M9</f>
        <v>2480337.8261556653</v>
      </c>
    </row>
    <row r="31" spans="1:17" x14ac:dyDescent="0.25">
      <c r="A31" s="25">
        <f t="shared" si="0"/>
        <v>0.16417946433106093</v>
      </c>
      <c r="B31" s="26" t="str">
        <f>B10</f>
        <v>Застраховка "Живот", свързана с инвестиционен фонд</v>
      </c>
      <c r="C31" s="27">
        <f>M10</f>
        <v>14762571.876316385</v>
      </c>
    </row>
    <row r="32" spans="1:17" x14ac:dyDescent="0.25">
      <c r="A32" s="25">
        <f t="shared" si="0"/>
        <v>0</v>
      </c>
      <c r="B32" s="26" t="str">
        <f>B11</f>
        <v>Изкупуване на капитал</v>
      </c>
      <c r="C32" s="27">
        <f>M11</f>
        <v>0</v>
      </c>
    </row>
    <row r="33" spans="1:3" x14ac:dyDescent="0.25">
      <c r="A33" s="25">
        <f t="shared" si="0"/>
        <v>3.4566962892651466E-2</v>
      </c>
      <c r="B33" s="26" t="str">
        <f>B12</f>
        <v>Допълнителна застраховка</v>
      </c>
      <c r="C33" s="27">
        <f>M12</f>
        <v>3108167.4941985183</v>
      </c>
    </row>
    <row r="34" spans="1:3" x14ac:dyDescent="0.25">
      <c r="A34" s="25">
        <f t="shared" si="0"/>
        <v>6.1635825188108206E-3</v>
      </c>
      <c r="B34" s="28" t="s">
        <v>22</v>
      </c>
      <c r="C34" s="27">
        <f>M13</f>
        <v>554212.61313213804</v>
      </c>
    </row>
    <row r="35" spans="1:3" x14ac:dyDescent="0.25">
      <c r="A35" s="25">
        <f t="shared" si="0"/>
        <v>0.14136747070152608</v>
      </c>
      <c r="B35" s="28" t="s">
        <v>23</v>
      </c>
      <c r="C35" s="27">
        <f>M15</f>
        <v>12711379.317184813</v>
      </c>
    </row>
    <row r="36" spans="1:3" x14ac:dyDescent="0.25">
      <c r="A36" s="30">
        <f t="shared" si="0"/>
        <v>1</v>
      </c>
      <c r="B36" s="28"/>
      <c r="C36" s="51">
        <f>SUM(C29:C35)</f>
        <v>89917286.162831455</v>
      </c>
    </row>
    <row r="78" spans="3:3" x14ac:dyDescent="0.25">
      <c r="C78" s="52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56" customWidth="1"/>
    <col min="2" max="2" width="20" style="56" customWidth="1"/>
    <col min="3" max="3" width="19" style="56" customWidth="1"/>
    <col min="4" max="4" width="18.5703125" style="56" customWidth="1"/>
    <col min="5" max="5" width="14.42578125" style="56" customWidth="1"/>
    <col min="6" max="6" width="14" style="56" customWidth="1"/>
    <col min="7" max="7" width="14.140625" style="56" customWidth="1"/>
    <col min="8" max="8" width="15" style="56" customWidth="1"/>
    <col min="9" max="9" width="13" style="71" customWidth="1"/>
    <col min="10" max="10" width="12.42578125" style="71" customWidth="1"/>
    <col min="11" max="12" width="14.28515625" style="71" customWidth="1"/>
    <col min="13" max="13" width="9.42578125" style="71" customWidth="1"/>
    <col min="14" max="14" width="13" style="71" customWidth="1"/>
    <col min="15" max="15" width="14.28515625" style="71" customWidth="1"/>
    <col min="16" max="16" width="9.42578125" style="76" customWidth="1"/>
    <col min="17" max="17" width="13" style="76" customWidth="1"/>
    <col min="18" max="18" width="13.5703125" style="56" customWidth="1"/>
    <col min="19" max="19" width="13.140625" style="56" customWidth="1"/>
    <col min="20" max="21" width="12.7109375" style="56" customWidth="1"/>
    <col min="22" max="24" width="15" style="56" customWidth="1"/>
    <col min="25" max="25" width="7.28515625" style="65" customWidth="1"/>
    <col min="26" max="16384" width="11.42578125" style="56"/>
  </cols>
  <sheetData>
    <row r="1" spans="1:42" x14ac:dyDescent="0.25">
      <c r="A1" s="53" t="s">
        <v>317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x14ac:dyDescent="0.25">
      <c r="A2" s="57"/>
      <c r="B2" s="58"/>
      <c r="C2" s="58"/>
      <c r="D2" s="58"/>
      <c r="E2" s="58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56"/>
      <c r="R2" s="61"/>
      <c r="S2" s="61"/>
      <c r="T2" s="61"/>
      <c r="U2" s="61"/>
      <c r="V2" s="61"/>
      <c r="W2" s="61"/>
      <c r="X2" s="62" t="s">
        <v>25</v>
      </c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s="64" customFormat="1" ht="35.25" customHeight="1" x14ac:dyDescent="0.25">
      <c r="A3" s="123" t="s">
        <v>26</v>
      </c>
      <c r="B3" s="123" t="s">
        <v>27</v>
      </c>
      <c r="C3" s="123" t="s">
        <v>28</v>
      </c>
      <c r="D3" s="123"/>
      <c r="E3" s="123"/>
      <c r="F3" s="123"/>
      <c r="G3" s="123"/>
      <c r="H3" s="123" t="s">
        <v>29</v>
      </c>
      <c r="I3" s="126" t="s">
        <v>30</v>
      </c>
      <c r="J3" s="126"/>
      <c r="K3" s="126"/>
      <c r="L3" s="126"/>
      <c r="M3" s="126"/>
      <c r="N3" s="126"/>
      <c r="O3" s="126"/>
      <c r="P3" s="126"/>
      <c r="Q3" s="126"/>
      <c r="R3" s="123" t="s">
        <v>31</v>
      </c>
      <c r="S3" s="123"/>
      <c r="T3" s="123"/>
      <c r="U3" s="123"/>
      <c r="V3" s="123"/>
      <c r="W3" s="123"/>
      <c r="X3" s="123"/>
      <c r="Y3" s="63"/>
    </row>
    <row r="4" spans="1:42" ht="30" customHeight="1" x14ac:dyDescent="0.25">
      <c r="A4" s="123"/>
      <c r="B4" s="123"/>
      <c r="C4" s="123" t="s">
        <v>32</v>
      </c>
      <c r="D4" s="123" t="s">
        <v>33</v>
      </c>
      <c r="E4" s="123" t="s">
        <v>34</v>
      </c>
      <c r="F4" s="123" t="s">
        <v>35</v>
      </c>
      <c r="G4" s="124"/>
      <c r="H4" s="123"/>
      <c r="I4" s="127" t="s">
        <v>36</v>
      </c>
      <c r="J4" s="127" t="s">
        <v>37</v>
      </c>
      <c r="K4" s="127" t="s">
        <v>38</v>
      </c>
      <c r="L4" s="127" t="s">
        <v>39</v>
      </c>
      <c r="M4" s="127" t="s">
        <v>40</v>
      </c>
      <c r="N4" s="127"/>
      <c r="O4" s="127"/>
      <c r="P4" s="125" t="s">
        <v>41</v>
      </c>
      <c r="Q4" s="125"/>
      <c r="R4" s="123" t="s">
        <v>42</v>
      </c>
      <c r="S4" s="123" t="s">
        <v>43</v>
      </c>
      <c r="T4" s="123"/>
      <c r="U4" s="123"/>
      <c r="V4" s="123" t="s">
        <v>44</v>
      </c>
      <c r="W4" s="123" t="s">
        <v>45</v>
      </c>
      <c r="X4" s="123" t="s">
        <v>46</v>
      </c>
    </row>
    <row r="5" spans="1:42" s="64" customFormat="1" ht="126" customHeight="1" x14ac:dyDescent="0.25">
      <c r="A5" s="123"/>
      <c r="B5" s="123"/>
      <c r="C5" s="123"/>
      <c r="D5" s="123"/>
      <c r="E5" s="123"/>
      <c r="F5" s="66" t="s">
        <v>47</v>
      </c>
      <c r="G5" s="66" t="s">
        <v>48</v>
      </c>
      <c r="H5" s="123"/>
      <c r="I5" s="127"/>
      <c r="J5" s="127"/>
      <c r="K5" s="127"/>
      <c r="L5" s="127"/>
      <c r="M5" s="67" t="s">
        <v>49</v>
      </c>
      <c r="N5" s="67" t="s">
        <v>50</v>
      </c>
      <c r="O5" s="67" t="s">
        <v>51</v>
      </c>
      <c r="P5" s="67" t="s">
        <v>49</v>
      </c>
      <c r="Q5" s="67" t="s">
        <v>50</v>
      </c>
      <c r="R5" s="123"/>
      <c r="S5" s="66" t="s">
        <v>40</v>
      </c>
      <c r="T5" s="66" t="s">
        <v>52</v>
      </c>
      <c r="U5" s="66" t="s">
        <v>53</v>
      </c>
      <c r="V5" s="123"/>
      <c r="W5" s="123"/>
      <c r="X5" s="123"/>
      <c r="Y5" s="63"/>
    </row>
    <row r="6" spans="1:42" s="71" customFormat="1" x14ac:dyDescent="0.25">
      <c r="A6" s="68" t="s">
        <v>54</v>
      </c>
      <c r="B6" s="69">
        <v>1412299.4093535668</v>
      </c>
      <c r="C6" s="69">
        <v>93570502.394121781</v>
      </c>
      <c r="D6" s="69">
        <v>93570502.394121781</v>
      </c>
      <c r="E6" s="69">
        <v>3497659.263827804</v>
      </c>
      <c r="F6" s="69">
        <v>14896820.998</v>
      </c>
      <c r="G6" s="69">
        <v>43700691.454157293</v>
      </c>
      <c r="H6" s="69">
        <v>84426733.251718715</v>
      </c>
      <c r="I6" s="69">
        <v>28155905.960640434</v>
      </c>
      <c r="J6" s="69">
        <v>12382538.020931397</v>
      </c>
      <c r="K6" s="69">
        <v>13264331.052134747</v>
      </c>
      <c r="L6" s="69">
        <v>2361020.33</v>
      </c>
      <c r="M6" s="69">
        <v>16708</v>
      </c>
      <c r="N6" s="69">
        <v>56163795.513706595</v>
      </c>
      <c r="O6" s="69">
        <v>1944732.285266917</v>
      </c>
      <c r="P6" s="69">
        <v>2106</v>
      </c>
      <c r="Q6" s="69">
        <v>8785302.4197997488</v>
      </c>
      <c r="R6" s="69">
        <v>136821.52213734109</v>
      </c>
      <c r="S6" s="69">
        <v>18887722.926160507</v>
      </c>
      <c r="T6" s="69">
        <v>3357677.8775683362</v>
      </c>
      <c r="U6" s="69">
        <v>17700852.269815121</v>
      </c>
      <c r="V6" s="69">
        <v>10075440.210512016</v>
      </c>
      <c r="W6" s="69">
        <v>3463188.8826491227</v>
      </c>
      <c r="X6" s="69">
        <v>32563173.54145899</v>
      </c>
      <c r="Y6" s="70"/>
    </row>
    <row r="7" spans="1:42" s="71" customFormat="1" x14ac:dyDescent="0.25">
      <c r="A7" s="72" t="s">
        <v>55</v>
      </c>
      <c r="B7" s="69">
        <v>1364764.4093535668</v>
      </c>
      <c r="C7" s="69">
        <v>82306151.672147825</v>
      </c>
      <c r="D7" s="69">
        <v>82306151.672147825</v>
      </c>
      <c r="E7" s="69">
        <v>3496744.4072192041</v>
      </c>
      <c r="F7" s="69">
        <v>14791650.818</v>
      </c>
      <c r="G7" s="69">
        <v>41308444.684157297</v>
      </c>
      <c r="H7" s="69">
        <v>77341833.619744733</v>
      </c>
      <c r="I7" s="69">
        <v>21640903.750640415</v>
      </c>
      <c r="J7" s="69">
        <v>10350267.070931397</v>
      </c>
      <c r="K7" s="69">
        <v>12972600.852134747</v>
      </c>
      <c r="L7" s="69">
        <v>2328459.0300000003</v>
      </c>
      <c r="M7" s="69">
        <v>14142</v>
      </c>
      <c r="N7" s="69">
        <v>47292230.833706573</v>
      </c>
      <c r="O7" s="69">
        <v>1886065.565266917</v>
      </c>
      <c r="P7" s="69">
        <v>830</v>
      </c>
      <c r="Q7" s="69">
        <v>6164275.9097997472</v>
      </c>
      <c r="R7" s="69">
        <v>127716.10628558419</v>
      </c>
      <c r="S7" s="69">
        <v>18309902.697314065</v>
      </c>
      <c r="T7" s="69">
        <v>3118185.0835296363</v>
      </c>
      <c r="U7" s="69">
        <v>17700789.319861718</v>
      </c>
      <c r="V7" s="69">
        <v>9214020.9798210971</v>
      </c>
      <c r="W7" s="69">
        <v>3463188.8798129032</v>
      </c>
      <c r="X7" s="69">
        <v>31114828.663233653</v>
      </c>
      <c r="Y7" s="70"/>
    </row>
    <row r="8" spans="1:42" s="71" customFormat="1" x14ac:dyDescent="0.25">
      <c r="A8" s="72" t="s">
        <v>56</v>
      </c>
      <c r="B8" s="69">
        <v>145880.409353567</v>
      </c>
      <c r="C8" s="69">
        <v>45745758.690271683</v>
      </c>
      <c r="D8" s="69">
        <v>45745758.690271683</v>
      </c>
      <c r="E8" s="69">
        <v>218298.82812290857</v>
      </c>
      <c r="F8" s="69">
        <v>673066.80739999993</v>
      </c>
      <c r="G8" s="69">
        <v>27009828.221557297</v>
      </c>
      <c r="H8" s="69">
        <v>44018089.15366412</v>
      </c>
      <c r="I8" s="69">
        <v>21640903.750640415</v>
      </c>
      <c r="J8" s="69">
        <v>10350267.070931397</v>
      </c>
      <c r="K8" s="69">
        <v>2048256.0223821003</v>
      </c>
      <c r="L8" s="69">
        <v>1012663.7300000001</v>
      </c>
      <c r="M8" s="69">
        <v>11728</v>
      </c>
      <c r="N8" s="69">
        <v>35052090.703953922</v>
      </c>
      <c r="O8" s="69">
        <v>146911.58950381691</v>
      </c>
      <c r="P8" s="69">
        <v>453</v>
      </c>
      <c r="Q8" s="69">
        <v>2432993.2383100009</v>
      </c>
      <c r="R8" s="69">
        <v>63861.916578417651</v>
      </c>
      <c r="S8" s="69">
        <v>4045703.3993632593</v>
      </c>
      <c r="T8" s="69">
        <v>1064274.2594786389</v>
      </c>
      <c r="U8" s="69">
        <v>6553077.1264103092</v>
      </c>
      <c r="V8" s="69">
        <v>5313356.0006195866</v>
      </c>
      <c r="W8" s="69">
        <v>227556.08462643556</v>
      </c>
      <c r="X8" s="69">
        <v>9650477.4011877012</v>
      </c>
      <c r="Y8" s="70"/>
    </row>
    <row r="9" spans="1:42" s="71" customFormat="1" ht="31.5" x14ac:dyDescent="0.25">
      <c r="A9" s="72" t="s">
        <v>57</v>
      </c>
      <c r="B9" s="69">
        <v>1218884</v>
      </c>
      <c r="C9" s="69">
        <v>36560392.981876135</v>
      </c>
      <c r="D9" s="69">
        <v>36560392.981876135</v>
      </c>
      <c r="E9" s="69">
        <v>3278445.5790962954</v>
      </c>
      <c r="F9" s="69">
        <v>14118584.010599999</v>
      </c>
      <c r="G9" s="69">
        <v>14298616.462600002</v>
      </c>
      <c r="H9" s="69">
        <v>33323744.466080613</v>
      </c>
      <c r="I9" s="69">
        <v>0</v>
      </c>
      <c r="J9" s="69">
        <v>0</v>
      </c>
      <c r="K9" s="69">
        <v>10924344.829752646</v>
      </c>
      <c r="L9" s="69">
        <v>1315795.2999999998</v>
      </c>
      <c r="M9" s="69">
        <v>2414</v>
      </c>
      <c r="N9" s="69">
        <v>12240140.129752647</v>
      </c>
      <c r="O9" s="69">
        <v>1739153.9757630997</v>
      </c>
      <c r="P9" s="69">
        <v>377</v>
      </c>
      <c r="Q9" s="69">
        <v>3731282.6714897472</v>
      </c>
      <c r="R9" s="69">
        <v>63854.18970716653</v>
      </c>
      <c r="S9" s="69">
        <v>14264199.297950808</v>
      </c>
      <c r="T9" s="69">
        <v>2053910.8240509974</v>
      </c>
      <c r="U9" s="69">
        <v>11147712.193451412</v>
      </c>
      <c r="V9" s="69">
        <v>3900664.9792015105</v>
      </c>
      <c r="W9" s="69">
        <v>3235632.7951864679</v>
      </c>
      <c r="X9" s="69">
        <v>21464351.262045953</v>
      </c>
      <c r="Y9" s="70"/>
    </row>
    <row r="10" spans="1:42" s="71" customFormat="1" x14ac:dyDescent="0.25">
      <c r="A10" s="72" t="s">
        <v>58</v>
      </c>
      <c r="B10" s="69">
        <v>47535</v>
      </c>
      <c r="C10" s="69">
        <v>11264350.721973972</v>
      </c>
      <c r="D10" s="69">
        <v>11264350.721973972</v>
      </c>
      <c r="E10" s="69">
        <v>914.85660860000007</v>
      </c>
      <c r="F10" s="69">
        <v>105170.18</v>
      </c>
      <c r="G10" s="69">
        <v>2392246.77</v>
      </c>
      <c r="H10" s="69">
        <v>7084899.6319739716</v>
      </c>
      <c r="I10" s="69">
        <v>6515002.2100000195</v>
      </c>
      <c r="J10" s="69">
        <v>2032270.9499999981</v>
      </c>
      <c r="K10" s="69">
        <v>291730.2</v>
      </c>
      <c r="L10" s="69">
        <v>32561.3</v>
      </c>
      <c r="M10" s="69">
        <v>2566</v>
      </c>
      <c r="N10" s="69">
        <v>8871564.6800000183</v>
      </c>
      <c r="O10" s="69">
        <v>58666.720000000001</v>
      </c>
      <c r="P10" s="69">
        <v>1276</v>
      </c>
      <c r="Q10" s="69">
        <v>2621026.5099999988</v>
      </c>
      <c r="R10" s="69">
        <v>9105.4158517569103</v>
      </c>
      <c r="S10" s="69">
        <v>577820.22884644195</v>
      </c>
      <c r="T10" s="69">
        <v>239492.79403869997</v>
      </c>
      <c r="U10" s="69">
        <v>62.949953399999998</v>
      </c>
      <c r="V10" s="69">
        <v>861419.23069091968</v>
      </c>
      <c r="W10" s="69">
        <v>2.8362195461390113E-3</v>
      </c>
      <c r="X10" s="69">
        <v>1448344.8782253379</v>
      </c>
      <c r="Y10" s="70"/>
    </row>
    <row r="11" spans="1:42" s="71" customFormat="1" x14ac:dyDescent="0.25">
      <c r="A11" s="68" t="s">
        <v>59</v>
      </c>
      <c r="B11" s="69">
        <v>18099</v>
      </c>
      <c r="C11" s="69">
        <v>2766614.0230193897</v>
      </c>
      <c r="D11" s="69">
        <v>2766614.0230193897</v>
      </c>
      <c r="E11" s="69">
        <v>16290.531047710951</v>
      </c>
      <c r="F11" s="69">
        <v>0</v>
      </c>
      <c r="G11" s="69">
        <v>961389.436401385</v>
      </c>
      <c r="H11" s="69">
        <v>2787297.5812710561</v>
      </c>
      <c r="I11" s="69">
        <v>1596393.1399999997</v>
      </c>
      <c r="J11" s="69">
        <v>867542.38</v>
      </c>
      <c r="K11" s="69">
        <v>1914.8400000000001</v>
      </c>
      <c r="L11" s="69">
        <v>13121.060000000001</v>
      </c>
      <c r="M11" s="69">
        <v>588</v>
      </c>
      <c r="N11" s="69">
        <v>2478971.4199999995</v>
      </c>
      <c r="O11" s="69">
        <v>1575.9434170830978</v>
      </c>
      <c r="P11" s="69">
        <v>35</v>
      </c>
      <c r="Q11" s="69">
        <v>150430.45000000001</v>
      </c>
      <c r="R11" s="69">
        <v>1366.4061556660999</v>
      </c>
      <c r="S11" s="69">
        <v>250510.61395579463</v>
      </c>
      <c r="T11" s="69">
        <v>102111.98127776501</v>
      </c>
      <c r="U11" s="69">
        <v>214992.91353953595</v>
      </c>
      <c r="V11" s="69">
        <v>501288.1119352465</v>
      </c>
      <c r="W11" s="69">
        <v>5305.7417445838437</v>
      </c>
      <c r="X11" s="69">
        <v>758470.87379129115</v>
      </c>
      <c r="Y11" s="70"/>
    </row>
    <row r="12" spans="1:42" s="71" customFormat="1" ht="31.5" x14ac:dyDescent="0.25">
      <c r="A12" s="68" t="s">
        <v>60</v>
      </c>
      <c r="B12" s="69">
        <v>42798.768202080239</v>
      </c>
      <c r="C12" s="69">
        <v>88347920.179084212</v>
      </c>
      <c r="D12" s="69">
        <v>7277221.2190842023</v>
      </c>
      <c r="E12" s="69">
        <v>27095.924951000001</v>
      </c>
      <c r="F12" s="69">
        <v>39543519.803999998</v>
      </c>
      <c r="G12" s="69">
        <v>39781046.606173649</v>
      </c>
      <c r="H12" s="69">
        <v>87799026.91281265</v>
      </c>
      <c r="I12" s="69">
        <v>1075341.7699999996</v>
      </c>
      <c r="J12" s="69">
        <v>13048603.679999979</v>
      </c>
      <c r="K12" s="69">
        <v>609905.37999999977</v>
      </c>
      <c r="L12" s="69">
        <v>16469.039999999997</v>
      </c>
      <c r="M12" s="69">
        <v>1396</v>
      </c>
      <c r="N12" s="69">
        <v>14750319.869999979</v>
      </c>
      <c r="O12" s="69">
        <v>0</v>
      </c>
      <c r="P12" s="69">
        <v>58</v>
      </c>
      <c r="Q12" s="69">
        <v>551509.42000000004</v>
      </c>
      <c r="R12" s="69">
        <v>12252.006316408009</v>
      </c>
      <c r="S12" s="69">
        <v>3244426.391199003</v>
      </c>
      <c r="T12" s="69">
        <v>346388.21249860612</v>
      </c>
      <c r="U12" s="69">
        <v>3509058.0214151503</v>
      </c>
      <c r="V12" s="69">
        <v>1086240.4705534757</v>
      </c>
      <c r="W12" s="69">
        <v>7064.8832467921893</v>
      </c>
      <c r="X12" s="69">
        <v>4349983.7513156794</v>
      </c>
      <c r="Y12" s="70"/>
    </row>
    <row r="13" spans="1:42" s="71" customFormat="1" x14ac:dyDescent="0.25">
      <c r="A13" s="68" t="s">
        <v>61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70"/>
    </row>
    <row r="14" spans="1:42" s="71" customFormat="1" x14ac:dyDescent="0.25">
      <c r="A14" s="68" t="s">
        <v>62</v>
      </c>
      <c r="B14" s="69">
        <v>604061.67952522263</v>
      </c>
      <c r="C14" s="69">
        <v>16395836.752932137</v>
      </c>
      <c r="D14" s="69">
        <v>16395836.752932137</v>
      </c>
      <c r="E14" s="69">
        <v>2532733.466157089</v>
      </c>
      <c r="F14" s="69">
        <v>1782018.5247999995</v>
      </c>
      <c r="G14" s="69">
        <v>9704484.7328938395</v>
      </c>
      <c r="H14" s="69">
        <v>14971465.36786605</v>
      </c>
      <c r="I14" s="69">
        <v>0</v>
      </c>
      <c r="J14" s="69">
        <v>0</v>
      </c>
      <c r="K14" s="69">
        <v>944330.65999999992</v>
      </c>
      <c r="L14" s="69">
        <v>2144304.1493749996</v>
      </c>
      <c r="M14" s="69">
        <v>2584</v>
      </c>
      <c r="N14" s="69">
        <v>3088634.739374999</v>
      </c>
      <c r="O14" s="69">
        <v>535068.76000941813</v>
      </c>
      <c r="P14" s="69">
        <v>359</v>
      </c>
      <c r="Q14" s="69">
        <v>603861.15999999992</v>
      </c>
      <c r="R14" s="69">
        <v>19532.754823518666</v>
      </c>
      <c r="S14" s="69">
        <v>5042042.7230854612</v>
      </c>
      <c r="T14" s="69">
        <v>1048494.5840078187</v>
      </c>
      <c r="U14" s="69">
        <v>4647890.2155388799</v>
      </c>
      <c r="V14" s="69">
        <v>1205117.0871262217</v>
      </c>
      <c r="W14" s="69">
        <v>668.00070314504205</v>
      </c>
      <c r="X14" s="69">
        <v>6267360.5657383464</v>
      </c>
      <c r="Y14" s="70"/>
    </row>
    <row r="15" spans="1:42" s="71" customFormat="1" x14ac:dyDescent="0.25">
      <c r="A15" s="73" t="s">
        <v>18</v>
      </c>
      <c r="B15" s="74">
        <v>2077258.8570808698</v>
      </c>
      <c r="C15" s="74">
        <v>201080873.34915751</v>
      </c>
      <c r="D15" s="74">
        <v>120010174.38915752</v>
      </c>
      <c r="E15" s="74">
        <v>6073779.1859836038</v>
      </c>
      <c r="F15" s="74">
        <v>56222359.326800004</v>
      </c>
      <c r="G15" s="74">
        <v>94147612.229626179</v>
      </c>
      <c r="H15" s="74">
        <v>189984523.11366844</v>
      </c>
      <c r="I15" s="74">
        <v>30827640.870640434</v>
      </c>
      <c r="J15" s="74">
        <v>26298684.080931373</v>
      </c>
      <c r="K15" s="74">
        <v>14820481.932134744</v>
      </c>
      <c r="L15" s="74">
        <v>4534914.5793749997</v>
      </c>
      <c r="M15" s="74">
        <v>21276</v>
      </c>
      <c r="N15" s="74">
        <v>76481721.543081567</v>
      </c>
      <c r="O15" s="74">
        <v>2481376.9886934184</v>
      </c>
      <c r="P15" s="74">
        <v>2558</v>
      </c>
      <c r="Q15" s="74">
        <v>10091103.449799746</v>
      </c>
      <c r="R15" s="74">
        <v>169972.68943293387</v>
      </c>
      <c r="S15" s="74">
        <v>27424702.654400766</v>
      </c>
      <c r="T15" s="74">
        <v>4854672.6553525263</v>
      </c>
      <c r="U15" s="74">
        <v>26072793.420308683</v>
      </c>
      <c r="V15" s="74">
        <v>12868085.880126961</v>
      </c>
      <c r="W15" s="74">
        <v>3476227.5083436435</v>
      </c>
      <c r="X15" s="74">
        <v>43938988.732304305</v>
      </c>
      <c r="Y15" s="70"/>
    </row>
    <row r="16" spans="1:42" ht="15.75" customHeight="1" x14ac:dyDescent="0.25">
      <c r="A16" s="75" t="s">
        <v>20</v>
      </c>
    </row>
    <row r="17" spans="3:3" ht="15.75" customHeight="1" x14ac:dyDescent="0.25">
      <c r="C17" s="77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89" customWidth="1"/>
    <col min="2" max="2" width="96.42578125" style="89" customWidth="1"/>
    <col min="3" max="3" width="20.85546875" style="89" customWidth="1"/>
    <col min="4" max="16384" width="9.140625" style="80"/>
  </cols>
  <sheetData>
    <row r="1" spans="1:4" s="78" customFormat="1" ht="41.25" customHeight="1" x14ac:dyDescent="0.25">
      <c r="A1" s="128" t="s">
        <v>318</v>
      </c>
      <c r="B1" s="128"/>
      <c r="C1" s="128"/>
    </row>
    <row r="2" spans="1:4" ht="21" customHeight="1" x14ac:dyDescent="0.25">
      <c r="A2" s="129" t="s">
        <v>63</v>
      </c>
      <c r="B2" s="129"/>
      <c r="C2" s="79" t="s">
        <v>64</v>
      </c>
    </row>
    <row r="3" spans="1:4" x14ac:dyDescent="0.25">
      <c r="A3" s="129"/>
      <c r="B3" s="129"/>
      <c r="C3" s="79" t="s">
        <v>65</v>
      </c>
    </row>
    <row r="4" spans="1:4" x14ac:dyDescent="0.25">
      <c r="A4" s="129"/>
      <c r="B4" s="129"/>
      <c r="C4" s="79" t="s">
        <v>66</v>
      </c>
    </row>
    <row r="5" spans="1:4" x14ac:dyDescent="0.25">
      <c r="A5" s="130">
        <v>1</v>
      </c>
      <c r="B5" s="130"/>
      <c r="C5" s="81">
        <v>2</v>
      </c>
      <c r="D5" s="82"/>
    </row>
    <row r="6" spans="1:4" x14ac:dyDescent="0.25">
      <c r="A6" s="79" t="s">
        <v>67</v>
      </c>
      <c r="B6" s="83" t="s">
        <v>68</v>
      </c>
      <c r="C6" s="69">
        <v>16805.990969999999</v>
      </c>
    </row>
    <row r="7" spans="1:4" x14ac:dyDescent="0.25">
      <c r="A7" s="79" t="s">
        <v>69</v>
      </c>
      <c r="B7" s="84" t="s">
        <v>70</v>
      </c>
      <c r="C7" s="69">
        <v>4096.4400999999998</v>
      </c>
    </row>
    <row r="8" spans="1:4" x14ac:dyDescent="0.25">
      <c r="A8" s="79" t="s">
        <v>69</v>
      </c>
      <c r="B8" s="84" t="s">
        <v>71</v>
      </c>
      <c r="C8" s="69">
        <v>2023</v>
      </c>
    </row>
    <row r="9" spans="1:4" x14ac:dyDescent="0.25">
      <c r="A9" s="79" t="s">
        <v>69</v>
      </c>
      <c r="B9" s="84" t="s">
        <v>72</v>
      </c>
      <c r="C9" s="69">
        <v>10686.550869999999</v>
      </c>
    </row>
    <row r="10" spans="1:4" x14ac:dyDescent="0.25">
      <c r="A10" s="79" t="s">
        <v>73</v>
      </c>
      <c r="B10" s="83" t="s">
        <v>74</v>
      </c>
      <c r="C10" s="69"/>
    </row>
    <row r="11" spans="1:4" x14ac:dyDescent="0.25">
      <c r="A11" s="79" t="s">
        <v>75</v>
      </c>
      <c r="B11" s="84" t="s">
        <v>76</v>
      </c>
      <c r="C11" s="69">
        <v>49800.942999999999</v>
      </c>
    </row>
    <row r="12" spans="1:4" x14ac:dyDescent="0.25">
      <c r="A12" s="79">
        <v>1</v>
      </c>
      <c r="B12" s="84" t="s">
        <v>77</v>
      </c>
      <c r="C12" s="69">
        <v>12578</v>
      </c>
    </row>
    <row r="13" spans="1:4" ht="31.5" x14ac:dyDescent="0.25">
      <c r="A13" s="79" t="s">
        <v>78</v>
      </c>
      <c r="B13" s="84" t="s">
        <v>79</v>
      </c>
      <c r="C13" s="69">
        <v>123666</v>
      </c>
    </row>
    <row r="14" spans="1:4" x14ac:dyDescent="0.25">
      <c r="A14" s="79" t="s">
        <v>80</v>
      </c>
      <c r="B14" s="84" t="s">
        <v>81</v>
      </c>
      <c r="C14" s="69">
        <v>123448</v>
      </c>
    </row>
    <row r="15" spans="1:4" ht="31.5" x14ac:dyDescent="0.25">
      <c r="A15" s="79" t="s">
        <v>82</v>
      </c>
      <c r="B15" s="84" t="s">
        <v>83</v>
      </c>
      <c r="C15" s="69">
        <v>0</v>
      </c>
    </row>
    <row r="16" spans="1:4" x14ac:dyDescent="0.25">
      <c r="A16" s="79" t="s">
        <v>84</v>
      </c>
      <c r="B16" s="84" t="s">
        <v>85</v>
      </c>
      <c r="C16" s="69">
        <v>218</v>
      </c>
    </row>
    <row r="17" spans="1:3" ht="31.5" x14ac:dyDescent="0.25">
      <c r="A17" s="79" t="s">
        <v>86</v>
      </c>
      <c r="B17" s="84" t="s">
        <v>87</v>
      </c>
      <c r="C17" s="69">
        <v>0</v>
      </c>
    </row>
    <row r="18" spans="1:3" x14ac:dyDescent="0.25">
      <c r="A18" s="79" t="s">
        <v>88</v>
      </c>
      <c r="B18" s="84" t="s">
        <v>89</v>
      </c>
      <c r="C18" s="69">
        <v>1246251.4889199999</v>
      </c>
    </row>
    <row r="19" spans="1:3" x14ac:dyDescent="0.25">
      <c r="A19" s="79" t="s">
        <v>80</v>
      </c>
      <c r="B19" s="84" t="s">
        <v>90</v>
      </c>
      <c r="C19" s="69">
        <v>172029.02747999999</v>
      </c>
    </row>
    <row r="20" spans="1:3" x14ac:dyDescent="0.25">
      <c r="A20" s="79" t="s">
        <v>82</v>
      </c>
      <c r="B20" s="84" t="s">
        <v>91</v>
      </c>
      <c r="C20" s="69">
        <v>1046979.06632</v>
      </c>
    </row>
    <row r="21" spans="1:3" x14ac:dyDescent="0.25">
      <c r="A21" s="79"/>
      <c r="B21" s="84" t="s">
        <v>92</v>
      </c>
      <c r="C21" s="69">
        <v>878296.06631999998</v>
      </c>
    </row>
    <row r="22" spans="1:3" x14ac:dyDescent="0.25">
      <c r="A22" s="79" t="s">
        <v>84</v>
      </c>
      <c r="B22" s="84" t="s">
        <v>93</v>
      </c>
      <c r="C22" s="69">
        <v>0</v>
      </c>
    </row>
    <row r="23" spans="1:3" x14ac:dyDescent="0.25">
      <c r="A23" s="79" t="s">
        <v>86</v>
      </c>
      <c r="B23" s="84" t="s">
        <v>94</v>
      </c>
      <c r="C23" s="69">
        <v>0</v>
      </c>
    </row>
    <row r="24" spans="1:3" x14ac:dyDescent="0.25">
      <c r="A24" s="79" t="s">
        <v>95</v>
      </c>
      <c r="B24" s="84" t="s">
        <v>96</v>
      </c>
      <c r="C24" s="69">
        <v>12397.567999999999</v>
      </c>
    </row>
    <row r="25" spans="1:3" x14ac:dyDescent="0.25">
      <c r="A25" s="79" t="s">
        <v>97</v>
      </c>
      <c r="B25" s="84" t="s">
        <v>98</v>
      </c>
      <c r="C25" s="69">
        <v>13334.29212</v>
      </c>
    </row>
    <row r="26" spans="1:3" x14ac:dyDescent="0.25">
      <c r="A26" s="79" t="s">
        <v>99</v>
      </c>
      <c r="B26" s="84" t="s">
        <v>72</v>
      </c>
      <c r="C26" s="69">
        <v>1511.5350000000001</v>
      </c>
    </row>
    <row r="27" spans="1:3" x14ac:dyDescent="0.25">
      <c r="A27" s="79" t="s">
        <v>100</v>
      </c>
      <c r="B27" s="84" t="s">
        <v>101</v>
      </c>
      <c r="C27" s="69">
        <v>0</v>
      </c>
    </row>
    <row r="28" spans="1:3" x14ac:dyDescent="0.25">
      <c r="A28" s="79"/>
      <c r="B28" s="83" t="s">
        <v>102</v>
      </c>
      <c r="C28" s="69">
        <v>1419718.4319200001</v>
      </c>
    </row>
    <row r="29" spans="1:3" ht="31.5" x14ac:dyDescent="0.25">
      <c r="A29" s="79" t="s">
        <v>103</v>
      </c>
      <c r="B29" s="83" t="s">
        <v>104</v>
      </c>
      <c r="C29" s="69">
        <v>504108.69852000003</v>
      </c>
    </row>
    <row r="30" spans="1:3" s="85" customFormat="1" x14ac:dyDescent="0.25">
      <c r="A30" s="79" t="s">
        <v>105</v>
      </c>
      <c r="B30" s="83" t="s">
        <v>106</v>
      </c>
      <c r="C30" s="69">
        <v>80930.522930000006</v>
      </c>
    </row>
    <row r="31" spans="1:3" s="85" customFormat="1" x14ac:dyDescent="0.25">
      <c r="A31" s="79" t="s">
        <v>75</v>
      </c>
      <c r="B31" s="84" t="s">
        <v>107</v>
      </c>
      <c r="C31" s="69">
        <v>0</v>
      </c>
    </row>
    <row r="32" spans="1:3" s="85" customFormat="1" x14ac:dyDescent="0.25">
      <c r="A32" s="79" t="s">
        <v>80</v>
      </c>
      <c r="B32" s="84" t="s">
        <v>108</v>
      </c>
      <c r="C32" s="69">
        <v>65878.33355000001</v>
      </c>
    </row>
    <row r="33" spans="1:3" s="85" customFormat="1" x14ac:dyDescent="0.25">
      <c r="A33" s="79" t="s">
        <v>69</v>
      </c>
      <c r="B33" s="84" t="s">
        <v>109</v>
      </c>
      <c r="C33" s="69">
        <v>0</v>
      </c>
    </row>
    <row r="34" spans="1:3" s="85" customFormat="1" x14ac:dyDescent="0.25">
      <c r="A34" s="79" t="s">
        <v>69</v>
      </c>
      <c r="B34" s="84" t="s">
        <v>110</v>
      </c>
      <c r="C34" s="69">
        <v>0</v>
      </c>
    </row>
    <row r="35" spans="1:3" x14ac:dyDescent="0.25">
      <c r="A35" s="79" t="s">
        <v>82</v>
      </c>
      <c r="B35" s="84" t="s">
        <v>111</v>
      </c>
      <c r="C35" s="69">
        <v>0</v>
      </c>
    </row>
    <row r="36" spans="1:3" x14ac:dyDescent="0.25">
      <c r="A36" s="79" t="s">
        <v>69</v>
      </c>
      <c r="B36" s="84" t="s">
        <v>109</v>
      </c>
      <c r="C36" s="69">
        <v>0</v>
      </c>
    </row>
    <row r="37" spans="1:3" x14ac:dyDescent="0.25">
      <c r="A37" s="79" t="s">
        <v>69</v>
      </c>
      <c r="B37" s="84" t="s">
        <v>110</v>
      </c>
      <c r="C37" s="69">
        <v>0</v>
      </c>
    </row>
    <row r="38" spans="1:3" x14ac:dyDescent="0.25">
      <c r="A38" s="79" t="s">
        <v>112</v>
      </c>
      <c r="B38" s="83" t="s">
        <v>113</v>
      </c>
      <c r="C38" s="69">
        <v>65878.33355000001</v>
      </c>
    </row>
    <row r="39" spans="1:3" x14ac:dyDescent="0.25">
      <c r="A39" s="79" t="s">
        <v>78</v>
      </c>
      <c r="B39" s="84" t="s">
        <v>114</v>
      </c>
      <c r="C39" s="69">
        <v>4980.9214000000002</v>
      </c>
    </row>
    <row r="40" spans="1:3" x14ac:dyDescent="0.25">
      <c r="A40" s="79" t="s">
        <v>69</v>
      </c>
      <c r="B40" s="84" t="s">
        <v>109</v>
      </c>
      <c r="C40" s="69">
        <v>68</v>
      </c>
    </row>
    <row r="41" spans="1:3" x14ac:dyDescent="0.25">
      <c r="A41" s="79" t="s">
        <v>69</v>
      </c>
      <c r="B41" s="84" t="s">
        <v>110</v>
      </c>
      <c r="C41" s="69">
        <v>0</v>
      </c>
    </row>
    <row r="42" spans="1:3" x14ac:dyDescent="0.25">
      <c r="A42" s="79" t="s">
        <v>88</v>
      </c>
      <c r="B42" s="84" t="s">
        <v>115</v>
      </c>
      <c r="C42" s="69">
        <v>10071.267980000001</v>
      </c>
    </row>
    <row r="43" spans="1:3" x14ac:dyDescent="0.25">
      <c r="A43" s="79" t="s">
        <v>69</v>
      </c>
      <c r="B43" s="84" t="s">
        <v>109</v>
      </c>
      <c r="C43" s="69">
        <v>4</v>
      </c>
    </row>
    <row r="44" spans="1:3" x14ac:dyDescent="0.25">
      <c r="A44" s="79" t="s">
        <v>69</v>
      </c>
      <c r="B44" s="84" t="s">
        <v>110</v>
      </c>
      <c r="C44" s="69">
        <v>0</v>
      </c>
    </row>
    <row r="45" spans="1:3" x14ac:dyDescent="0.25">
      <c r="A45" s="79" t="s">
        <v>116</v>
      </c>
      <c r="B45" s="83" t="s">
        <v>117</v>
      </c>
      <c r="C45" s="69"/>
    </row>
    <row r="46" spans="1:3" x14ac:dyDescent="0.25">
      <c r="A46" s="79" t="s">
        <v>80</v>
      </c>
      <c r="B46" s="84" t="s">
        <v>118</v>
      </c>
      <c r="C46" s="69">
        <v>10338.536</v>
      </c>
    </row>
    <row r="47" spans="1:3" x14ac:dyDescent="0.25">
      <c r="A47" s="79" t="s">
        <v>82</v>
      </c>
      <c r="B47" s="86" t="s">
        <v>119</v>
      </c>
      <c r="C47" s="69">
        <v>0</v>
      </c>
    </row>
    <row r="48" spans="1:3" x14ac:dyDescent="0.25">
      <c r="A48" s="79" t="s">
        <v>84</v>
      </c>
      <c r="B48" s="84" t="s">
        <v>120</v>
      </c>
      <c r="C48" s="69">
        <v>224</v>
      </c>
    </row>
    <row r="49" spans="1:3" x14ac:dyDescent="0.25">
      <c r="A49" s="79" t="s">
        <v>86</v>
      </c>
      <c r="B49" s="84" t="s">
        <v>121</v>
      </c>
      <c r="C49" s="69">
        <v>4688.4960000000001</v>
      </c>
    </row>
    <row r="50" spans="1:3" x14ac:dyDescent="0.25">
      <c r="A50" s="79" t="s">
        <v>95</v>
      </c>
      <c r="B50" s="84" t="s">
        <v>122</v>
      </c>
      <c r="C50" s="69">
        <v>0</v>
      </c>
    </row>
    <row r="51" spans="1:3" x14ac:dyDescent="0.25">
      <c r="A51" s="79" t="s">
        <v>97</v>
      </c>
      <c r="B51" s="84" t="s">
        <v>123</v>
      </c>
      <c r="C51" s="69">
        <v>0</v>
      </c>
    </row>
    <row r="52" spans="1:3" ht="31.5" x14ac:dyDescent="0.25">
      <c r="A52" s="79" t="s">
        <v>99</v>
      </c>
      <c r="B52" s="84" t="s">
        <v>124</v>
      </c>
      <c r="C52" s="69">
        <v>0</v>
      </c>
    </row>
    <row r="53" spans="1:3" x14ac:dyDescent="0.25">
      <c r="A53" s="79" t="s">
        <v>125</v>
      </c>
      <c r="B53" s="84" t="s">
        <v>126</v>
      </c>
      <c r="C53" s="69">
        <v>0</v>
      </c>
    </row>
    <row r="54" spans="1:3" x14ac:dyDescent="0.25">
      <c r="A54" s="79"/>
      <c r="B54" s="83" t="s">
        <v>127</v>
      </c>
      <c r="C54" s="69">
        <v>15251.031999999999</v>
      </c>
    </row>
    <row r="55" spans="1:3" x14ac:dyDescent="0.25">
      <c r="A55" s="79" t="s">
        <v>128</v>
      </c>
      <c r="B55" s="83" t="s">
        <v>129</v>
      </c>
      <c r="C55" s="69"/>
    </row>
    <row r="56" spans="1:3" x14ac:dyDescent="0.25">
      <c r="A56" s="79" t="s">
        <v>75</v>
      </c>
      <c r="B56" s="84" t="s">
        <v>130</v>
      </c>
      <c r="C56" s="69">
        <v>4945.5614399999995</v>
      </c>
    </row>
    <row r="57" spans="1:3" x14ac:dyDescent="0.25">
      <c r="A57" s="79" t="s">
        <v>80</v>
      </c>
      <c r="B57" s="84" t="s">
        <v>131</v>
      </c>
      <c r="C57" s="69">
        <v>1849.8426199999999</v>
      </c>
    </row>
    <row r="58" spans="1:3" x14ac:dyDescent="0.25">
      <c r="A58" s="79" t="s">
        <v>82</v>
      </c>
      <c r="B58" s="84" t="s">
        <v>72</v>
      </c>
      <c r="C58" s="69">
        <v>3095.7188200000001</v>
      </c>
    </row>
    <row r="59" spans="1:3" x14ac:dyDescent="0.25">
      <c r="A59" s="79" t="s">
        <v>78</v>
      </c>
      <c r="B59" s="84" t="s">
        <v>132</v>
      </c>
      <c r="C59" s="69"/>
    </row>
    <row r="60" spans="1:3" x14ac:dyDescent="0.25">
      <c r="A60" s="79" t="s">
        <v>80</v>
      </c>
      <c r="B60" s="84" t="s">
        <v>133</v>
      </c>
      <c r="C60" s="69">
        <v>50014.192439999999</v>
      </c>
    </row>
    <row r="61" spans="1:3" x14ac:dyDescent="0.25">
      <c r="A61" s="79" t="s">
        <v>82</v>
      </c>
      <c r="B61" s="84" t="s">
        <v>134</v>
      </c>
      <c r="C61" s="69">
        <v>426.86124000000001</v>
      </c>
    </row>
    <row r="62" spans="1:3" x14ac:dyDescent="0.25">
      <c r="A62" s="79" t="s">
        <v>84</v>
      </c>
      <c r="B62" s="84" t="s">
        <v>135</v>
      </c>
      <c r="C62" s="69">
        <v>1</v>
      </c>
    </row>
    <row r="63" spans="1:3" x14ac:dyDescent="0.25">
      <c r="A63" s="79"/>
      <c r="B63" s="83" t="s">
        <v>136</v>
      </c>
      <c r="C63" s="69">
        <v>50442.053679999997</v>
      </c>
    </row>
    <row r="64" spans="1:3" x14ac:dyDescent="0.25">
      <c r="A64" s="79" t="s">
        <v>137</v>
      </c>
      <c r="B64" s="84" t="s">
        <v>72</v>
      </c>
      <c r="C64" s="69">
        <v>363.52825999999999</v>
      </c>
    </row>
    <row r="65" spans="1:3" x14ac:dyDescent="0.25">
      <c r="A65" s="79"/>
      <c r="B65" s="83" t="s">
        <v>138</v>
      </c>
      <c r="C65" s="69">
        <v>55751.143380000001</v>
      </c>
    </row>
    <row r="66" spans="1:3" x14ac:dyDescent="0.25">
      <c r="A66" s="79" t="s">
        <v>139</v>
      </c>
      <c r="B66" s="83" t="s">
        <v>140</v>
      </c>
      <c r="C66" s="69"/>
    </row>
    <row r="67" spans="1:3" x14ac:dyDescent="0.25">
      <c r="A67" s="79" t="s">
        <v>75</v>
      </c>
      <c r="B67" s="84" t="s">
        <v>141</v>
      </c>
      <c r="C67" s="69">
        <v>0</v>
      </c>
    </row>
    <row r="68" spans="1:3" x14ac:dyDescent="0.25">
      <c r="A68" s="79" t="s">
        <v>78</v>
      </c>
      <c r="B68" s="84" t="s">
        <v>142</v>
      </c>
      <c r="C68" s="69">
        <v>43171.81263</v>
      </c>
    </row>
    <row r="69" spans="1:3" x14ac:dyDescent="0.25">
      <c r="A69" s="79" t="s">
        <v>88</v>
      </c>
      <c r="B69" s="84" t="s">
        <v>143</v>
      </c>
      <c r="C69" s="69">
        <v>1200.3159600000001</v>
      </c>
    </row>
    <row r="70" spans="1:3" x14ac:dyDescent="0.25">
      <c r="A70" s="79"/>
      <c r="B70" s="83" t="s">
        <v>144</v>
      </c>
      <c r="C70" s="69">
        <v>44372.12859</v>
      </c>
    </row>
    <row r="71" spans="1:3" x14ac:dyDescent="0.25">
      <c r="A71" s="79"/>
      <c r="B71" s="83" t="s">
        <v>145</v>
      </c>
      <c r="C71" s="69">
        <v>2136937.9483099999</v>
      </c>
    </row>
    <row r="72" spans="1:3" x14ac:dyDescent="0.25">
      <c r="A72" s="79" t="s">
        <v>146</v>
      </c>
      <c r="B72" s="83" t="s">
        <v>147</v>
      </c>
      <c r="C72" s="69">
        <v>389</v>
      </c>
    </row>
    <row r="73" spans="1:3" x14ac:dyDescent="0.25">
      <c r="A73" s="131" t="s">
        <v>148</v>
      </c>
      <c r="B73" s="131"/>
      <c r="C73" s="69"/>
    </row>
    <row r="74" spans="1:3" x14ac:dyDescent="0.25">
      <c r="A74" s="87" t="s">
        <v>67</v>
      </c>
      <c r="B74" s="83" t="s">
        <v>149</v>
      </c>
      <c r="C74" s="69"/>
    </row>
    <row r="75" spans="1:3" x14ac:dyDescent="0.25">
      <c r="A75" s="79" t="s">
        <v>75</v>
      </c>
      <c r="B75" s="84" t="s">
        <v>150</v>
      </c>
      <c r="C75" s="69">
        <v>166172.008</v>
      </c>
    </row>
    <row r="76" spans="1:3" x14ac:dyDescent="0.25">
      <c r="A76" s="81" t="s">
        <v>69</v>
      </c>
      <c r="B76" s="84" t="s">
        <v>151</v>
      </c>
      <c r="C76" s="69">
        <v>0</v>
      </c>
    </row>
    <row r="77" spans="1:3" x14ac:dyDescent="0.25">
      <c r="A77" s="81" t="s">
        <v>69</v>
      </c>
      <c r="B77" s="84" t="s">
        <v>152</v>
      </c>
      <c r="C77" s="69">
        <v>0</v>
      </c>
    </row>
    <row r="78" spans="1:3" x14ac:dyDescent="0.25">
      <c r="A78" s="79" t="s">
        <v>78</v>
      </c>
      <c r="B78" s="84" t="s">
        <v>153</v>
      </c>
      <c r="C78" s="69">
        <v>0</v>
      </c>
    </row>
    <row r="79" spans="1:3" x14ac:dyDescent="0.25">
      <c r="A79" s="79" t="s">
        <v>88</v>
      </c>
      <c r="B79" s="84" t="s">
        <v>154</v>
      </c>
      <c r="C79" s="69">
        <v>81378.090570000015</v>
      </c>
    </row>
    <row r="80" spans="1:3" x14ac:dyDescent="0.25">
      <c r="A80" s="79" t="s">
        <v>100</v>
      </c>
      <c r="B80" s="84" t="s">
        <v>155</v>
      </c>
      <c r="C80" s="69">
        <v>78720.922449999998</v>
      </c>
    </row>
    <row r="81" spans="1:3" x14ac:dyDescent="0.25">
      <c r="A81" s="79" t="s">
        <v>156</v>
      </c>
      <c r="B81" s="84" t="s">
        <v>157</v>
      </c>
      <c r="C81" s="69">
        <v>194141.60060000001</v>
      </c>
    </row>
    <row r="82" spans="1:3" x14ac:dyDescent="0.25">
      <c r="A82" s="79" t="s">
        <v>158</v>
      </c>
      <c r="B82" s="84" t="s">
        <v>159</v>
      </c>
      <c r="C82" s="69">
        <v>-4165</v>
      </c>
    </row>
    <row r="83" spans="1:3" x14ac:dyDescent="0.25">
      <c r="A83" s="79" t="s">
        <v>160</v>
      </c>
      <c r="B83" s="84" t="s">
        <v>161</v>
      </c>
      <c r="C83" s="69">
        <v>6191.4381099999855</v>
      </c>
    </row>
    <row r="84" spans="1:3" x14ac:dyDescent="0.25">
      <c r="A84" s="81"/>
      <c r="B84" s="83" t="s">
        <v>162</v>
      </c>
      <c r="C84" s="69">
        <v>522439.05972999998</v>
      </c>
    </row>
    <row r="85" spans="1:3" x14ac:dyDescent="0.25">
      <c r="A85" s="79" t="s">
        <v>73</v>
      </c>
      <c r="B85" s="83" t="s">
        <v>163</v>
      </c>
      <c r="C85" s="69">
        <v>700</v>
      </c>
    </row>
    <row r="86" spans="1:3" x14ac:dyDescent="0.25">
      <c r="A86" s="79" t="s">
        <v>164</v>
      </c>
      <c r="B86" s="83" t="s">
        <v>165</v>
      </c>
      <c r="C86" s="69">
        <v>0</v>
      </c>
    </row>
    <row r="87" spans="1:3" x14ac:dyDescent="0.25">
      <c r="A87" s="79" t="s">
        <v>103</v>
      </c>
      <c r="B87" s="83" t="s">
        <v>166</v>
      </c>
      <c r="C87" s="69"/>
    </row>
    <row r="88" spans="1:3" x14ac:dyDescent="0.25">
      <c r="A88" s="79" t="s">
        <v>80</v>
      </c>
      <c r="B88" s="84" t="s">
        <v>167</v>
      </c>
      <c r="C88" s="69">
        <v>98213.922950000007</v>
      </c>
    </row>
    <row r="89" spans="1:3" x14ac:dyDescent="0.25">
      <c r="A89" s="79" t="s">
        <v>82</v>
      </c>
      <c r="B89" s="84" t="s">
        <v>168</v>
      </c>
      <c r="C89" s="69">
        <v>84</v>
      </c>
    </row>
    <row r="90" spans="1:3" x14ac:dyDescent="0.25">
      <c r="A90" s="79" t="s">
        <v>84</v>
      </c>
      <c r="B90" s="84" t="s">
        <v>169</v>
      </c>
      <c r="C90" s="69">
        <v>778540.28925999999</v>
      </c>
    </row>
    <row r="91" spans="1:3" x14ac:dyDescent="0.25">
      <c r="A91" s="79" t="s">
        <v>86</v>
      </c>
      <c r="B91" s="84" t="s">
        <v>170</v>
      </c>
      <c r="C91" s="69">
        <v>64426.827289999994</v>
      </c>
    </row>
    <row r="92" spans="1:3" x14ac:dyDescent="0.25">
      <c r="A92" s="79" t="s">
        <v>95</v>
      </c>
      <c r="B92" s="84" t="s">
        <v>171</v>
      </c>
      <c r="C92" s="69">
        <v>174</v>
      </c>
    </row>
    <row r="93" spans="1:3" x14ac:dyDescent="0.25">
      <c r="A93" s="79" t="s">
        <v>97</v>
      </c>
      <c r="B93" s="84" t="s">
        <v>172</v>
      </c>
      <c r="C93" s="69">
        <v>79274.875</v>
      </c>
    </row>
    <row r="94" spans="1:3" x14ac:dyDescent="0.25">
      <c r="A94" s="79" t="s">
        <v>99</v>
      </c>
      <c r="B94" s="84" t="s">
        <v>173</v>
      </c>
      <c r="C94" s="69">
        <v>3976.8426399999998</v>
      </c>
    </row>
    <row r="95" spans="1:3" x14ac:dyDescent="0.25">
      <c r="A95" s="79" t="s">
        <v>125</v>
      </c>
      <c r="B95" s="84" t="s">
        <v>174</v>
      </c>
      <c r="C95" s="69">
        <v>784</v>
      </c>
    </row>
    <row r="96" spans="1:3" x14ac:dyDescent="0.25">
      <c r="A96" s="79" t="s">
        <v>175</v>
      </c>
      <c r="B96" s="84" t="s">
        <v>176</v>
      </c>
      <c r="C96" s="69">
        <v>9471</v>
      </c>
    </row>
    <row r="97" spans="1:3" x14ac:dyDescent="0.25">
      <c r="A97" s="81"/>
      <c r="B97" s="83" t="s">
        <v>177</v>
      </c>
      <c r="C97" s="69">
        <v>1034945.75714</v>
      </c>
    </row>
    <row r="98" spans="1:3" x14ac:dyDescent="0.25">
      <c r="A98" s="79" t="s">
        <v>105</v>
      </c>
      <c r="B98" s="83" t="s">
        <v>178</v>
      </c>
      <c r="C98" s="69">
        <v>503743.22750000004</v>
      </c>
    </row>
    <row r="99" spans="1:3" x14ac:dyDescent="0.25">
      <c r="A99" s="79" t="s">
        <v>179</v>
      </c>
      <c r="B99" s="83" t="s">
        <v>180</v>
      </c>
      <c r="C99" s="69">
        <v>216</v>
      </c>
    </row>
    <row r="100" spans="1:3" x14ac:dyDescent="0.25">
      <c r="A100" s="81" t="s">
        <v>80</v>
      </c>
      <c r="B100" s="84" t="s">
        <v>181</v>
      </c>
      <c r="C100" s="69">
        <v>216</v>
      </c>
    </row>
    <row r="101" spans="1:3" x14ac:dyDescent="0.25">
      <c r="A101" s="81" t="s">
        <v>82</v>
      </c>
      <c r="B101" s="84" t="s">
        <v>182</v>
      </c>
      <c r="C101" s="69">
        <v>0</v>
      </c>
    </row>
    <row r="102" spans="1:3" x14ac:dyDescent="0.25">
      <c r="A102" s="81" t="s">
        <v>84</v>
      </c>
      <c r="B102" s="84" t="s">
        <v>183</v>
      </c>
      <c r="C102" s="69">
        <v>0</v>
      </c>
    </row>
    <row r="103" spans="1:3" x14ac:dyDescent="0.25">
      <c r="A103" s="79" t="s">
        <v>128</v>
      </c>
      <c r="B103" s="83" t="s">
        <v>184</v>
      </c>
      <c r="C103" s="69">
        <v>1595.1764800000001</v>
      </c>
    </row>
    <row r="104" spans="1:3" x14ac:dyDescent="0.25">
      <c r="A104" s="79" t="s">
        <v>139</v>
      </c>
      <c r="B104" s="83" t="s">
        <v>185</v>
      </c>
      <c r="C104" s="69">
        <v>73100.727469999998</v>
      </c>
    </row>
    <row r="105" spans="1:3" x14ac:dyDescent="0.25">
      <c r="A105" s="79" t="s">
        <v>75</v>
      </c>
      <c r="B105" s="84" t="s">
        <v>186</v>
      </c>
      <c r="C105" s="69">
        <v>40093.652539999995</v>
      </c>
    </row>
    <row r="106" spans="1:3" x14ac:dyDescent="0.25">
      <c r="A106" s="79" t="s">
        <v>69</v>
      </c>
      <c r="B106" s="84" t="s">
        <v>187</v>
      </c>
      <c r="C106" s="69">
        <v>0</v>
      </c>
    </row>
    <row r="107" spans="1:3" x14ac:dyDescent="0.25">
      <c r="A107" s="79" t="s">
        <v>69</v>
      </c>
      <c r="B107" s="84" t="s">
        <v>188</v>
      </c>
      <c r="C107" s="69">
        <v>0</v>
      </c>
    </row>
    <row r="108" spans="1:3" x14ac:dyDescent="0.25">
      <c r="A108" s="79" t="s">
        <v>78</v>
      </c>
      <c r="B108" s="84" t="s">
        <v>189</v>
      </c>
      <c r="C108" s="69">
        <v>7653.9630100000004</v>
      </c>
    </row>
    <row r="109" spans="1:3" x14ac:dyDescent="0.25">
      <c r="A109" s="79" t="s">
        <v>69</v>
      </c>
      <c r="B109" s="84" t="s">
        <v>187</v>
      </c>
      <c r="C109" s="69">
        <v>0</v>
      </c>
    </row>
    <row r="110" spans="1:3" x14ac:dyDescent="0.25">
      <c r="A110" s="79" t="s">
        <v>69</v>
      </c>
      <c r="B110" s="84" t="s">
        <v>188</v>
      </c>
      <c r="C110" s="69">
        <v>0</v>
      </c>
    </row>
    <row r="111" spans="1:3" x14ac:dyDescent="0.25">
      <c r="A111" s="79" t="s">
        <v>88</v>
      </c>
      <c r="B111" s="84" t="s">
        <v>190</v>
      </c>
      <c r="C111" s="69">
        <v>0</v>
      </c>
    </row>
    <row r="112" spans="1:3" x14ac:dyDescent="0.25">
      <c r="A112" s="79" t="s">
        <v>80</v>
      </c>
      <c r="B112" s="84" t="s">
        <v>191</v>
      </c>
      <c r="C112" s="69">
        <v>0</v>
      </c>
    </row>
    <row r="113" spans="1:3" x14ac:dyDescent="0.25">
      <c r="A113" s="79" t="s">
        <v>69</v>
      </c>
      <c r="B113" s="84" t="s">
        <v>187</v>
      </c>
      <c r="C113" s="69">
        <v>0</v>
      </c>
    </row>
    <row r="114" spans="1:3" x14ac:dyDescent="0.25">
      <c r="A114" s="79" t="s">
        <v>69</v>
      </c>
      <c r="B114" s="84" t="s">
        <v>188</v>
      </c>
      <c r="C114" s="69">
        <v>0</v>
      </c>
    </row>
    <row r="115" spans="1:3" x14ac:dyDescent="0.25">
      <c r="A115" s="79" t="s">
        <v>82</v>
      </c>
      <c r="B115" s="84" t="s">
        <v>192</v>
      </c>
      <c r="C115" s="69">
        <v>0</v>
      </c>
    </row>
    <row r="116" spans="1:3" x14ac:dyDescent="0.25">
      <c r="A116" s="79" t="s">
        <v>69</v>
      </c>
      <c r="B116" s="84" t="s">
        <v>187</v>
      </c>
      <c r="C116" s="69">
        <v>0</v>
      </c>
    </row>
    <row r="117" spans="1:3" x14ac:dyDescent="0.25">
      <c r="A117" s="79" t="s">
        <v>69</v>
      </c>
      <c r="B117" s="84" t="s">
        <v>188</v>
      </c>
      <c r="C117" s="69">
        <v>0</v>
      </c>
    </row>
    <row r="118" spans="1:3" x14ac:dyDescent="0.25">
      <c r="A118" s="79" t="s">
        <v>100</v>
      </c>
      <c r="B118" s="84" t="s">
        <v>193</v>
      </c>
      <c r="C118" s="69">
        <v>0</v>
      </c>
    </row>
    <row r="119" spans="1:3" x14ac:dyDescent="0.25">
      <c r="A119" s="79" t="s">
        <v>69</v>
      </c>
      <c r="B119" s="84" t="s">
        <v>187</v>
      </c>
      <c r="C119" s="69">
        <v>0</v>
      </c>
    </row>
    <row r="120" spans="1:3" x14ac:dyDescent="0.25">
      <c r="A120" s="79" t="s">
        <v>69</v>
      </c>
      <c r="B120" s="84" t="s">
        <v>188</v>
      </c>
      <c r="C120" s="69">
        <v>0</v>
      </c>
    </row>
    <row r="121" spans="1:3" x14ac:dyDescent="0.25">
      <c r="A121" s="79" t="s">
        <v>156</v>
      </c>
      <c r="B121" s="84" t="s">
        <v>194</v>
      </c>
      <c r="C121" s="69">
        <v>25353.111919999999</v>
      </c>
    </row>
    <row r="122" spans="1:3" x14ac:dyDescent="0.25">
      <c r="A122" s="79" t="s">
        <v>69</v>
      </c>
      <c r="B122" s="84" t="s">
        <v>187</v>
      </c>
      <c r="C122" s="69">
        <v>8</v>
      </c>
    </row>
    <row r="123" spans="1:3" x14ac:dyDescent="0.25">
      <c r="A123" s="79" t="s">
        <v>69</v>
      </c>
      <c r="B123" s="84" t="s">
        <v>188</v>
      </c>
      <c r="C123" s="69">
        <v>0</v>
      </c>
    </row>
    <row r="124" spans="1:3" x14ac:dyDescent="0.25">
      <c r="A124" s="79" t="s">
        <v>69</v>
      </c>
      <c r="B124" s="84" t="s">
        <v>195</v>
      </c>
      <c r="C124" s="69">
        <v>3724.9376999999999</v>
      </c>
    </row>
    <row r="125" spans="1:3" x14ac:dyDescent="0.25">
      <c r="A125" s="79" t="s">
        <v>69</v>
      </c>
      <c r="B125" s="84" t="s">
        <v>196</v>
      </c>
      <c r="C125" s="69">
        <v>1637.8168799999999</v>
      </c>
    </row>
    <row r="126" spans="1:3" x14ac:dyDescent="0.25">
      <c r="A126" s="79" t="s">
        <v>69</v>
      </c>
      <c r="B126" s="84" t="s">
        <v>197</v>
      </c>
      <c r="C126" s="69">
        <v>454.89800000000002</v>
      </c>
    </row>
    <row r="127" spans="1:3" x14ac:dyDescent="0.25">
      <c r="A127" s="79" t="s">
        <v>146</v>
      </c>
      <c r="B127" s="83" t="s">
        <v>198</v>
      </c>
      <c r="C127" s="69"/>
    </row>
    <row r="128" spans="1:3" x14ac:dyDescent="0.25">
      <c r="A128" s="79" t="s">
        <v>75</v>
      </c>
      <c r="B128" s="84" t="s">
        <v>199</v>
      </c>
      <c r="C128" s="69">
        <v>199</v>
      </c>
    </row>
    <row r="129" spans="1:3" x14ac:dyDescent="0.25">
      <c r="A129" s="79" t="s">
        <v>78</v>
      </c>
      <c r="B129" s="84" t="s">
        <v>200</v>
      </c>
      <c r="C129" s="69">
        <v>0</v>
      </c>
    </row>
    <row r="130" spans="1:3" x14ac:dyDescent="0.25">
      <c r="A130" s="79"/>
      <c r="B130" s="83" t="s">
        <v>201</v>
      </c>
      <c r="C130" s="69">
        <v>199</v>
      </c>
    </row>
    <row r="131" spans="1:3" x14ac:dyDescent="0.25">
      <c r="A131" s="81"/>
      <c r="B131" s="83" t="s">
        <v>202</v>
      </c>
      <c r="C131" s="69">
        <v>2136938.9483200004</v>
      </c>
    </row>
    <row r="132" spans="1:3" x14ac:dyDescent="0.25">
      <c r="A132" s="79" t="s">
        <v>203</v>
      </c>
      <c r="B132" s="83" t="s">
        <v>204</v>
      </c>
      <c r="C132" s="69">
        <v>389</v>
      </c>
    </row>
    <row r="133" spans="1:3" ht="27" customHeight="1" x14ac:dyDescent="0.2">
      <c r="A133" s="132" t="s">
        <v>20</v>
      </c>
      <c r="B133" s="132"/>
      <c r="C133" s="132"/>
    </row>
    <row r="134" spans="1:3" x14ac:dyDescent="0.25">
      <c r="A134" s="88"/>
      <c r="B134" s="88"/>
    </row>
    <row r="135" spans="1:3" x14ac:dyDescent="0.25">
      <c r="A135" s="88"/>
      <c r="B135" s="88"/>
    </row>
    <row r="136" spans="1:3" x14ac:dyDescent="0.25">
      <c r="A136" s="88"/>
      <c r="B136" s="88"/>
    </row>
    <row r="137" spans="1:3" x14ac:dyDescent="0.25">
      <c r="A137" s="88"/>
      <c r="B137" s="88"/>
    </row>
    <row r="138" spans="1:3" x14ac:dyDescent="0.25">
      <c r="A138" s="88"/>
      <c r="B138" s="88"/>
    </row>
    <row r="139" spans="1:3" x14ac:dyDescent="0.25">
      <c r="A139" s="88"/>
      <c r="B139" s="88"/>
    </row>
    <row r="140" spans="1:3" x14ac:dyDescent="0.25">
      <c r="A140" s="88"/>
      <c r="B140" s="88"/>
    </row>
    <row r="141" spans="1:3" x14ac:dyDescent="0.25">
      <c r="A141" s="88"/>
      <c r="B141" s="88"/>
    </row>
    <row r="142" spans="1:3" x14ac:dyDescent="0.25">
      <c r="A142" s="88"/>
      <c r="B142" s="88"/>
    </row>
    <row r="143" spans="1:3" x14ac:dyDescent="0.25">
      <c r="A143" s="88"/>
      <c r="B143" s="88"/>
    </row>
    <row r="144" spans="1:3" x14ac:dyDescent="0.25">
      <c r="A144" s="88"/>
      <c r="B144" s="88"/>
    </row>
    <row r="145" spans="1:2" x14ac:dyDescent="0.25">
      <c r="A145" s="88"/>
      <c r="B145" s="88"/>
    </row>
    <row r="146" spans="1:2" x14ac:dyDescent="0.25">
      <c r="A146" s="88"/>
      <c r="B146" s="88"/>
    </row>
    <row r="147" spans="1:2" x14ac:dyDescent="0.25">
      <c r="A147" s="88"/>
      <c r="B147" s="88"/>
    </row>
    <row r="148" spans="1:2" x14ac:dyDescent="0.25">
      <c r="A148" s="88"/>
      <c r="B148" s="88"/>
    </row>
    <row r="149" spans="1:2" x14ac:dyDescent="0.25">
      <c r="A149" s="88"/>
      <c r="B149" s="88"/>
    </row>
    <row r="150" spans="1:2" x14ac:dyDescent="0.25">
      <c r="A150" s="88"/>
      <c r="B150" s="88"/>
    </row>
    <row r="151" spans="1:2" x14ac:dyDescent="0.25">
      <c r="A151" s="88"/>
      <c r="B151" s="88"/>
    </row>
    <row r="152" spans="1:2" x14ac:dyDescent="0.25">
      <c r="A152" s="88"/>
      <c r="B152" s="88"/>
    </row>
    <row r="153" spans="1:2" x14ac:dyDescent="0.25">
      <c r="A153" s="88"/>
      <c r="B153" s="88"/>
    </row>
    <row r="154" spans="1:2" x14ac:dyDescent="0.25">
      <c r="A154" s="88"/>
      <c r="B154" s="88"/>
    </row>
    <row r="155" spans="1:2" x14ac:dyDescent="0.25">
      <c r="A155" s="88"/>
      <c r="B155" s="88"/>
    </row>
    <row r="156" spans="1:2" x14ac:dyDescent="0.25">
      <c r="A156" s="88"/>
      <c r="B156" s="88"/>
    </row>
    <row r="157" spans="1:2" x14ac:dyDescent="0.25">
      <c r="A157" s="88"/>
      <c r="B157" s="88"/>
    </row>
    <row r="158" spans="1:2" x14ac:dyDescent="0.25">
      <c r="A158" s="88"/>
      <c r="B158" s="88"/>
    </row>
    <row r="159" spans="1:2" x14ac:dyDescent="0.25">
      <c r="A159" s="88"/>
      <c r="B159" s="88"/>
    </row>
    <row r="160" spans="1:2" x14ac:dyDescent="0.25">
      <c r="A160" s="88"/>
      <c r="B160" s="88"/>
    </row>
    <row r="161" spans="1:2" x14ac:dyDescent="0.25">
      <c r="A161" s="88"/>
      <c r="B161" s="88"/>
    </row>
    <row r="162" spans="1:2" x14ac:dyDescent="0.25">
      <c r="A162" s="88"/>
      <c r="B162" s="88"/>
    </row>
    <row r="163" spans="1:2" x14ac:dyDescent="0.25">
      <c r="A163" s="88"/>
      <c r="B163" s="88"/>
    </row>
    <row r="164" spans="1:2" x14ac:dyDescent="0.25">
      <c r="A164" s="88"/>
      <c r="B164" s="88"/>
    </row>
    <row r="165" spans="1:2" x14ac:dyDescent="0.25">
      <c r="A165" s="88"/>
      <c r="B165" s="88"/>
    </row>
    <row r="166" spans="1:2" x14ac:dyDescent="0.25">
      <c r="A166" s="88"/>
      <c r="B166" s="88"/>
    </row>
    <row r="167" spans="1:2" x14ac:dyDescent="0.25">
      <c r="A167" s="88"/>
      <c r="B167" s="88"/>
    </row>
    <row r="168" spans="1:2" x14ac:dyDescent="0.25">
      <c r="A168" s="88"/>
      <c r="B168" s="88"/>
    </row>
    <row r="169" spans="1:2" x14ac:dyDescent="0.25">
      <c r="A169" s="88"/>
      <c r="B169" s="88"/>
    </row>
    <row r="170" spans="1:2" x14ac:dyDescent="0.25">
      <c r="A170" s="88"/>
      <c r="B170" s="88"/>
    </row>
    <row r="171" spans="1:2" x14ac:dyDescent="0.25">
      <c r="A171" s="88"/>
      <c r="B171" s="88"/>
    </row>
    <row r="172" spans="1:2" x14ac:dyDescent="0.25">
      <c r="A172" s="88"/>
      <c r="B172" s="88"/>
    </row>
    <row r="173" spans="1:2" x14ac:dyDescent="0.25">
      <c r="A173" s="88"/>
      <c r="B173" s="88"/>
    </row>
    <row r="174" spans="1:2" x14ac:dyDescent="0.25">
      <c r="A174" s="88"/>
      <c r="B174" s="88"/>
    </row>
    <row r="175" spans="1:2" x14ac:dyDescent="0.25">
      <c r="A175" s="88"/>
      <c r="B175" s="88"/>
    </row>
    <row r="176" spans="1:2" x14ac:dyDescent="0.25">
      <c r="A176" s="88"/>
      <c r="B176" s="88"/>
    </row>
    <row r="177" spans="1:2" x14ac:dyDescent="0.25">
      <c r="A177" s="88"/>
      <c r="B177" s="88"/>
    </row>
    <row r="178" spans="1:2" x14ac:dyDescent="0.25">
      <c r="A178" s="88"/>
      <c r="B178" s="88"/>
    </row>
    <row r="179" spans="1:2" x14ac:dyDescent="0.25">
      <c r="A179" s="88"/>
      <c r="B179" s="88"/>
    </row>
    <row r="180" spans="1:2" x14ac:dyDescent="0.25">
      <c r="A180" s="88"/>
      <c r="B180" s="88"/>
    </row>
    <row r="181" spans="1:2" x14ac:dyDescent="0.25">
      <c r="A181" s="88"/>
      <c r="B181" s="88"/>
    </row>
    <row r="182" spans="1:2" x14ac:dyDescent="0.25">
      <c r="A182" s="88"/>
      <c r="B182" s="88"/>
    </row>
    <row r="183" spans="1:2" x14ac:dyDescent="0.25">
      <c r="A183" s="88"/>
      <c r="B183" s="88"/>
    </row>
    <row r="184" spans="1:2" x14ac:dyDescent="0.25">
      <c r="A184" s="88"/>
      <c r="B184" s="88"/>
    </row>
    <row r="185" spans="1:2" x14ac:dyDescent="0.25">
      <c r="A185" s="88"/>
      <c r="B185" s="88"/>
    </row>
    <row r="186" spans="1:2" x14ac:dyDescent="0.25">
      <c r="A186" s="88"/>
      <c r="B186" s="88"/>
    </row>
    <row r="187" spans="1:2" x14ac:dyDescent="0.25">
      <c r="A187" s="88"/>
      <c r="B187" s="88"/>
    </row>
    <row r="188" spans="1:2" x14ac:dyDescent="0.25">
      <c r="A188" s="88"/>
      <c r="B188" s="88"/>
    </row>
    <row r="189" spans="1:2" x14ac:dyDescent="0.25">
      <c r="A189" s="88"/>
      <c r="B189" s="88"/>
    </row>
    <row r="190" spans="1:2" x14ac:dyDescent="0.25">
      <c r="A190" s="88"/>
      <c r="B190" s="88"/>
    </row>
    <row r="191" spans="1:2" x14ac:dyDescent="0.25">
      <c r="A191" s="88"/>
      <c r="B191" s="88"/>
    </row>
    <row r="192" spans="1:2" x14ac:dyDescent="0.25">
      <c r="A192" s="88"/>
      <c r="B192" s="88"/>
    </row>
    <row r="193" spans="1:2" x14ac:dyDescent="0.25">
      <c r="A193" s="88"/>
      <c r="B193" s="88"/>
    </row>
    <row r="194" spans="1:2" x14ac:dyDescent="0.25">
      <c r="A194" s="88"/>
      <c r="B194" s="88"/>
    </row>
    <row r="195" spans="1:2" x14ac:dyDescent="0.25">
      <c r="A195" s="88"/>
      <c r="B195" s="88"/>
    </row>
    <row r="196" spans="1:2" x14ac:dyDescent="0.25">
      <c r="A196" s="88"/>
      <c r="B196" s="88"/>
    </row>
    <row r="197" spans="1:2" x14ac:dyDescent="0.25">
      <c r="A197" s="88"/>
      <c r="B197" s="88"/>
    </row>
    <row r="198" spans="1:2" x14ac:dyDescent="0.25">
      <c r="A198" s="88"/>
      <c r="B198" s="88"/>
    </row>
    <row r="199" spans="1:2" x14ac:dyDescent="0.25">
      <c r="A199" s="88"/>
      <c r="B199" s="88"/>
    </row>
    <row r="200" spans="1:2" x14ac:dyDescent="0.25">
      <c r="A200" s="88"/>
      <c r="B200" s="88"/>
    </row>
    <row r="201" spans="1:2" x14ac:dyDescent="0.25">
      <c r="A201" s="88"/>
      <c r="B201" s="88"/>
    </row>
    <row r="202" spans="1:2" x14ac:dyDescent="0.25">
      <c r="A202" s="88"/>
      <c r="B202" s="88"/>
    </row>
    <row r="203" spans="1:2" x14ac:dyDescent="0.25">
      <c r="A203" s="88"/>
      <c r="B203" s="88"/>
    </row>
    <row r="204" spans="1:2" x14ac:dyDescent="0.25">
      <c r="A204" s="88"/>
      <c r="B204" s="88"/>
    </row>
    <row r="205" spans="1:2" x14ac:dyDescent="0.25">
      <c r="A205" s="88"/>
      <c r="B205" s="88"/>
    </row>
    <row r="206" spans="1:2" x14ac:dyDescent="0.25">
      <c r="A206" s="88"/>
      <c r="B206" s="88"/>
    </row>
    <row r="207" spans="1:2" x14ac:dyDescent="0.25">
      <c r="A207" s="88"/>
      <c r="B207" s="88"/>
    </row>
    <row r="208" spans="1:2" x14ac:dyDescent="0.25">
      <c r="A208" s="88"/>
      <c r="B208" s="88"/>
    </row>
    <row r="209" spans="1:2" x14ac:dyDescent="0.25">
      <c r="A209" s="88"/>
      <c r="B209" s="88"/>
    </row>
    <row r="210" spans="1:2" x14ac:dyDescent="0.25">
      <c r="A210" s="88"/>
      <c r="B210" s="88"/>
    </row>
    <row r="211" spans="1:2" x14ac:dyDescent="0.25">
      <c r="A211" s="88"/>
      <c r="B211" s="88"/>
    </row>
    <row r="212" spans="1:2" x14ac:dyDescent="0.25">
      <c r="A212" s="88"/>
      <c r="B212" s="88"/>
    </row>
    <row r="213" spans="1:2" x14ac:dyDescent="0.25">
      <c r="A213" s="88"/>
      <c r="B213" s="88"/>
    </row>
    <row r="214" spans="1:2" x14ac:dyDescent="0.25">
      <c r="A214" s="88"/>
      <c r="B214" s="88"/>
    </row>
    <row r="215" spans="1:2" x14ac:dyDescent="0.25">
      <c r="A215" s="88"/>
      <c r="B215" s="88"/>
    </row>
    <row r="216" spans="1:2" x14ac:dyDescent="0.25">
      <c r="A216" s="88"/>
      <c r="B216" s="88"/>
    </row>
    <row r="217" spans="1:2" x14ac:dyDescent="0.25">
      <c r="A217" s="88"/>
      <c r="B217" s="88"/>
    </row>
    <row r="218" spans="1:2" x14ac:dyDescent="0.25">
      <c r="A218" s="88"/>
      <c r="B218" s="88"/>
    </row>
    <row r="219" spans="1:2" x14ac:dyDescent="0.25">
      <c r="A219" s="88"/>
      <c r="B219" s="88"/>
    </row>
    <row r="220" spans="1:2" x14ac:dyDescent="0.25">
      <c r="A220" s="88"/>
      <c r="B220" s="88"/>
    </row>
    <row r="221" spans="1:2" x14ac:dyDescent="0.25">
      <c r="A221" s="88"/>
      <c r="B221" s="88"/>
    </row>
    <row r="222" spans="1:2" x14ac:dyDescent="0.25">
      <c r="A222" s="88"/>
      <c r="B222" s="88"/>
    </row>
    <row r="223" spans="1:2" x14ac:dyDescent="0.25">
      <c r="A223" s="88"/>
      <c r="B223" s="88"/>
    </row>
    <row r="224" spans="1:2" x14ac:dyDescent="0.25">
      <c r="A224" s="88"/>
      <c r="B224" s="88"/>
    </row>
    <row r="225" spans="1:2" x14ac:dyDescent="0.25">
      <c r="A225" s="88"/>
      <c r="B225" s="88"/>
    </row>
    <row r="226" spans="1:2" x14ac:dyDescent="0.25">
      <c r="A226" s="88"/>
      <c r="B226" s="88"/>
    </row>
    <row r="227" spans="1:2" x14ac:dyDescent="0.25">
      <c r="A227" s="88"/>
      <c r="B227" s="88"/>
    </row>
    <row r="228" spans="1:2" x14ac:dyDescent="0.25">
      <c r="A228" s="88"/>
      <c r="B228" s="88"/>
    </row>
    <row r="229" spans="1:2" x14ac:dyDescent="0.25">
      <c r="A229" s="88"/>
      <c r="B229" s="88"/>
    </row>
    <row r="230" spans="1:2" x14ac:dyDescent="0.25">
      <c r="A230" s="88"/>
      <c r="B230" s="88"/>
    </row>
    <row r="231" spans="1:2" x14ac:dyDescent="0.25">
      <c r="A231" s="88"/>
      <c r="B231" s="88"/>
    </row>
    <row r="232" spans="1:2" x14ac:dyDescent="0.25">
      <c r="A232" s="88"/>
      <c r="B232" s="88"/>
    </row>
    <row r="233" spans="1:2" x14ac:dyDescent="0.25">
      <c r="A233" s="88"/>
      <c r="B233" s="88"/>
    </row>
    <row r="234" spans="1:2" x14ac:dyDescent="0.25">
      <c r="A234" s="88"/>
      <c r="B234" s="88"/>
    </row>
    <row r="235" spans="1:2" x14ac:dyDescent="0.25">
      <c r="A235" s="88"/>
      <c r="B235" s="88"/>
    </row>
    <row r="236" spans="1:2" x14ac:dyDescent="0.25">
      <c r="A236" s="88"/>
      <c r="B236" s="88"/>
    </row>
    <row r="237" spans="1:2" x14ac:dyDescent="0.25">
      <c r="A237" s="88"/>
      <c r="B237" s="88"/>
    </row>
    <row r="238" spans="1:2" x14ac:dyDescent="0.25">
      <c r="A238" s="88"/>
      <c r="B238" s="88"/>
    </row>
    <row r="239" spans="1:2" x14ac:dyDescent="0.25">
      <c r="A239" s="88"/>
      <c r="B239" s="88"/>
    </row>
    <row r="240" spans="1:2" x14ac:dyDescent="0.25">
      <c r="A240" s="88"/>
      <c r="B240" s="88"/>
    </row>
    <row r="241" spans="1:2" x14ac:dyDescent="0.25">
      <c r="A241" s="88"/>
      <c r="B241" s="88"/>
    </row>
    <row r="242" spans="1:2" x14ac:dyDescent="0.25">
      <c r="A242" s="88"/>
      <c r="B242" s="88"/>
    </row>
    <row r="243" spans="1:2" x14ac:dyDescent="0.25">
      <c r="A243" s="88"/>
      <c r="B243" s="88"/>
    </row>
    <row r="244" spans="1:2" x14ac:dyDescent="0.25">
      <c r="A244" s="88"/>
      <c r="B244" s="88"/>
    </row>
    <row r="245" spans="1:2" x14ac:dyDescent="0.25">
      <c r="A245" s="88"/>
      <c r="B245" s="88"/>
    </row>
    <row r="246" spans="1:2" x14ac:dyDescent="0.25">
      <c r="A246" s="88"/>
      <c r="B246" s="88"/>
    </row>
    <row r="247" spans="1:2" x14ac:dyDescent="0.25">
      <c r="A247" s="88"/>
      <c r="B247" s="88"/>
    </row>
    <row r="248" spans="1:2" x14ac:dyDescent="0.25">
      <c r="A248" s="88"/>
      <c r="B248" s="88"/>
    </row>
    <row r="249" spans="1:2" x14ac:dyDescent="0.25">
      <c r="A249" s="88"/>
      <c r="B249" s="88"/>
    </row>
    <row r="250" spans="1:2" x14ac:dyDescent="0.25">
      <c r="A250" s="88"/>
      <c r="B250" s="88"/>
    </row>
    <row r="251" spans="1:2" x14ac:dyDescent="0.25">
      <c r="A251" s="88"/>
      <c r="B251" s="88"/>
    </row>
    <row r="252" spans="1:2" x14ac:dyDescent="0.25">
      <c r="A252" s="88"/>
      <c r="B252" s="88"/>
    </row>
    <row r="253" spans="1:2" x14ac:dyDescent="0.25">
      <c r="A253" s="88"/>
      <c r="B253" s="88"/>
    </row>
    <row r="254" spans="1:2" x14ac:dyDescent="0.25">
      <c r="A254" s="88"/>
      <c r="B254" s="88"/>
    </row>
    <row r="255" spans="1:2" x14ac:dyDescent="0.25">
      <c r="A255" s="88"/>
      <c r="B255" s="88"/>
    </row>
    <row r="256" spans="1:2" x14ac:dyDescent="0.25">
      <c r="A256" s="88"/>
      <c r="B256" s="88"/>
    </row>
    <row r="257" spans="1:2" x14ac:dyDescent="0.25">
      <c r="A257" s="88"/>
      <c r="B257" s="88"/>
    </row>
    <row r="258" spans="1:2" x14ac:dyDescent="0.25">
      <c r="A258" s="88"/>
      <c r="B258" s="88"/>
    </row>
    <row r="259" spans="1:2" x14ac:dyDescent="0.25">
      <c r="A259" s="88"/>
      <c r="B259" s="88"/>
    </row>
    <row r="260" spans="1:2" x14ac:dyDescent="0.25">
      <c r="A260" s="88"/>
      <c r="B260" s="88"/>
    </row>
    <row r="261" spans="1:2" x14ac:dyDescent="0.25">
      <c r="A261" s="88"/>
      <c r="B261" s="88"/>
    </row>
    <row r="262" spans="1:2" x14ac:dyDescent="0.25">
      <c r="A262" s="88"/>
      <c r="B262" s="88"/>
    </row>
    <row r="263" spans="1:2" x14ac:dyDescent="0.25">
      <c r="A263" s="88"/>
      <c r="B263" s="88"/>
    </row>
    <row r="264" spans="1:2" x14ac:dyDescent="0.25">
      <c r="A264" s="88"/>
      <c r="B264" s="88"/>
    </row>
    <row r="265" spans="1:2" x14ac:dyDescent="0.25">
      <c r="A265" s="88"/>
      <c r="B265" s="88"/>
    </row>
    <row r="266" spans="1:2" x14ac:dyDescent="0.25">
      <c r="A266" s="88"/>
      <c r="B266" s="88"/>
    </row>
    <row r="267" spans="1:2" x14ac:dyDescent="0.25">
      <c r="A267" s="88"/>
      <c r="B267" s="88"/>
    </row>
    <row r="268" spans="1:2" x14ac:dyDescent="0.25">
      <c r="A268" s="88"/>
      <c r="B268" s="88"/>
    </row>
    <row r="269" spans="1:2" x14ac:dyDescent="0.25">
      <c r="A269" s="88"/>
      <c r="B269" s="88"/>
    </row>
    <row r="270" spans="1:2" x14ac:dyDescent="0.25">
      <c r="A270" s="88"/>
      <c r="B270" s="88"/>
    </row>
    <row r="271" spans="1:2" x14ac:dyDescent="0.25">
      <c r="A271" s="88"/>
      <c r="B271" s="88"/>
    </row>
    <row r="272" spans="1:2" x14ac:dyDescent="0.25">
      <c r="A272" s="88"/>
      <c r="B272" s="88"/>
    </row>
    <row r="273" spans="1:2" x14ac:dyDescent="0.25">
      <c r="A273" s="88"/>
      <c r="B273" s="88"/>
    </row>
    <row r="274" spans="1:2" x14ac:dyDescent="0.25">
      <c r="A274" s="88"/>
      <c r="B274" s="88"/>
    </row>
    <row r="275" spans="1:2" x14ac:dyDescent="0.25">
      <c r="A275" s="88"/>
      <c r="B275" s="88"/>
    </row>
    <row r="276" spans="1:2" x14ac:dyDescent="0.25">
      <c r="A276" s="88"/>
      <c r="B276" s="88"/>
    </row>
    <row r="277" spans="1:2" x14ac:dyDescent="0.25">
      <c r="A277" s="88"/>
      <c r="B277" s="88"/>
    </row>
    <row r="278" spans="1:2" x14ac:dyDescent="0.25">
      <c r="A278" s="88"/>
      <c r="B278" s="88"/>
    </row>
    <row r="279" spans="1:2" x14ac:dyDescent="0.25">
      <c r="A279" s="88"/>
      <c r="B279" s="88"/>
    </row>
    <row r="280" spans="1:2" x14ac:dyDescent="0.25">
      <c r="A280" s="88"/>
      <c r="B280" s="88"/>
    </row>
    <row r="281" spans="1:2" x14ac:dyDescent="0.25">
      <c r="A281" s="88"/>
      <c r="B281" s="88"/>
    </row>
    <row r="282" spans="1:2" x14ac:dyDescent="0.25">
      <c r="A282" s="88"/>
      <c r="B282" s="88"/>
    </row>
    <row r="283" spans="1:2" x14ac:dyDescent="0.25">
      <c r="A283" s="88"/>
      <c r="B283" s="88"/>
    </row>
    <row r="284" spans="1:2" x14ac:dyDescent="0.25">
      <c r="A284" s="88"/>
      <c r="B284" s="88"/>
    </row>
    <row r="285" spans="1:2" x14ac:dyDescent="0.25">
      <c r="A285" s="88"/>
      <c r="B285" s="88"/>
    </row>
    <row r="286" spans="1:2" x14ac:dyDescent="0.25">
      <c r="A286" s="88"/>
      <c r="B286" s="88"/>
    </row>
    <row r="287" spans="1:2" x14ac:dyDescent="0.25">
      <c r="A287" s="88"/>
      <c r="B287" s="88"/>
    </row>
    <row r="288" spans="1:2" x14ac:dyDescent="0.25">
      <c r="A288" s="88"/>
      <c r="B288" s="88"/>
    </row>
    <row r="289" spans="1:2" x14ac:dyDescent="0.25">
      <c r="A289" s="88"/>
      <c r="B289" s="88"/>
    </row>
    <row r="290" spans="1:2" x14ac:dyDescent="0.25">
      <c r="A290" s="88"/>
      <c r="B290" s="88"/>
    </row>
    <row r="291" spans="1:2" x14ac:dyDescent="0.25">
      <c r="A291" s="88"/>
      <c r="B291" s="88"/>
    </row>
    <row r="292" spans="1:2" x14ac:dyDescent="0.25">
      <c r="A292" s="88"/>
      <c r="B292" s="88"/>
    </row>
    <row r="293" spans="1:2" x14ac:dyDescent="0.25">
      <c r="A293" s="88"/>
      <c r="B293" s="88"/>
    </row>
    <row r="294" spans="1:2" x14ac:dyDescent="0.25">
      <c r="A294" s="88"/>
      <c r="B294" s="88"/>
    </row>
    <row r="295" spans="1:2" x14ac:dyDescent="0.25">
      <c r="A295" s="88"/>
      <c r="B295" s="88"/>
    </row>
    <row r="296" spans="1:2" x14ac:dyDescent="0.25">
      <c r="A296" s="88"/>
      <c r="B296" s="88"/>
    </row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  <row r="302" spans="1:2" x14ac:dyDescent="0.25">
      <c r="A302" s="88"/>
      <c r="B302" s="88"/>
    </row>
    <row r="303" spans="1:2" x14ac:dyDescent="0.25">
      <c r="A303" s="88"/>
      <c r="B303" s="88"/>
    </row>
    <row r="304" spans="1:2" x14ac:dyDescent="0.25">
      <c r="A304" s="88"/>
      <c r="B304" s="88"/>
    </row>
    <row r="305" spans="1:2" x14ac:dyDescent="0.25">
      <c r="A305" s="88"/>
      <c r="B305" s="88"/>
    </row>
    <row r="306" spans="1:2" x14ac:dyDescent="0.25">
      <c r="A306" s="88"/>
      <c r="B306" s="88"/>
    </row>
    <row r="307" spans="1:2" x14ac:dyDescent="0.25">
      <c r="A307" s="88"/>
      <c r="B307" s="88"/>
    </row>
    <row r="308" spans="1:2" x14ac:dyDescent="0.25">
      <c r="A308" s="88"/>
      <c r="B308" s="88"/>
    </row>
    <row r="309" spans="1:2" x14ac:dyDescent="0.25">
      <c r="A309" s="88"/>
      <c r="B309" s="88"/>
    </row>
    <row r="310" spans="1:2" x14ac:dyDescent="0.25">
      <c r="A310" s="88"/>
      <c r="B310" s="88"/>
    </row>
    <row r="311" spans="1:2" x14ac:dyDescent="0.25">
      <c r="A311" s="88"/>
      <c r="B311" s="88"/>
    </row>
    <row r="312" spans="1:2" x14ac:dyDescent="0.25">
      <c r="A312" s="88"/>
      <c r="B312" s="88"/>
    </row>
    <row r="313" spans="1:2" x14ac:dyDescent="0.25">
      <c r="A313" s="88"/>
      <c r="B313" s="88"/>
    </row>
    <row r="314" spans="1:2" x14ac:dyDescent="0.25">
      <c r="A314" s="88"/>
      <c r="B314" s="88"/>
    </row>
    <row r="315" spans="1:2" x14ac:dyDescent="0.25">
      <c r="A315" s="88"/>
      <c r="B315" s="88"/>
    </row>
    <row r="316" spans="1:2" x14ac:dyDescent="0.25">
      <c r="A316" s="88"/>
      <c r="B316" s="88"/>
    </row>
    <row r="317" spans="1:2" x14ac:dyDescent="0.25">
      <c r="A317" s="88"/>
      <c r="B317" s="88"/>
    </row>
    <row r="318" spans="1:2" x14ac:dyDescent="0.25">
      <c r="A318" s="88"/>
      <c r="B318" s="88"/>
    </row>
    <row r="319" spans="1:2" x14ac:dyDescent="0.25">
      <c r="A319" s="88"/>
      <c r="B319" s="88"/>
    </row>
    <row r="320" spans="1:2" x14ac:dyDescent="0.25">
      <c r="A320" s="88"/>
      <c r="B320" s="88"/>
    </row>
    <row r="321" spans="1:2" x14ac:dyDescent="0.25">
      <c r="A321" s="88"/>
      <c r="B321" s="88"/>
    </row>
    <row r="322" spans="1:2" x14ac:dyDescent="0.25">
      <c r="A322" s="88"/>
      <c r="B322" s="88"/>
    </row>
    <row r="323" spans="1:2" x14ac:dyDescent="0.25">
      <c r="A323" s="88"/>
      <c r="B323" s="88"/>
    </row>
    <row r="324" spans="1:2" x14ac:dyDescent="0.25">
      <c r="A324" s="88"/>
      <c r="B324" s="88"/>
    </row>
    <row r="325" spans="1:2" x14ac:dyDescent="0.25">
      <c r="A325" s="88"/>
      <c r="B325" s="88"/>
    </row>
    <row r="326" spans="1:2" x14ac:dyDescent="0.25">
      <c r="A326" s="88"/>
      <c r="B326" s="88"/>
    </row>
    <row r="327" spans="1:2" x14ac:dyDescent="0.25">
      <c r="A327" s="88"/>
      <c r="B327" s="88"/>
    </row>
    <row r="328" spans="1:2" x14ac:dyDescent="0.25">
      <c r="A328" s="88"/>
      <c r="B328" s="88"/>
    </row>
    <row r="329" spans="1:2" x14ac:dyDescent="0.25">
      <c r="A329" s="88"/>
      <c r="B329" s="88"/>
    </row>
    <row r="330" spans="1:2" x14ac:dyDescent="0.25">
      <c r="A330" s="88"/>
      <c r="B330" s="88"/>
    </row>
    <row r="331" spans="1:2" x14ac:dyDescent="0.25">
      <c r="A331" s="88"/>
      <c r="B331" s="88"/>
    </row>
    <row r="332" spans="1:2" x14ac:dyDescent="0.25">
      <c r="A332" s="88"/>
      <c r="B332" s="88"/>
    </row>
    <row r="333" spans="1:2" x14ac:dyDescent="0.25">
      <c r="A333" s="88"/>
      <c r="B333" s="88"/>
    </row>
    <row r="334" spans="1:2" x14ac:dyDescent="0.25">
      <c r="A334" s="88"/>
      <c r="B334" s="88"/>
    </row>
    <row r="335" spans="1:2" x14ac:dyDescent="0.25">
      <c r="A335" s="88"/>
      <c r="B335" s="88"/>
    </row>
    <row r="336" spans="1:2" x14ac:dyDescent="0.25">
      <c r="A336" s="88"/>
      <c r="B336" s="88"/>
    </row>
    <row r="337" spans="1:2" x14ac:dyDescent="0.25">
      <c r="A337" s="88"/>
      <c r="B337" s="88"/>
    </row>
    <row r="338" spans="1:2" x14ac:dyDescent="0.25">
      <c r="A338" s="88"/>
      <c r="B338" s="88"/>
    </row>
    <row r="339" spans="1:2" x14ac:dyDescent="0.25">
      <c r="A339" s="88"/>
      <c r="B339" s="88"/>
    </row>
    <row r="340" spans="1:2" x14ac:dyDescent="0.25">
      <c r="A340" s="88"/>
      <c r="B340" s="88"/>
    </row>
    <row r="341" spans="1:2" x14ac:dyDescent="0.25">
      <c r="A341" s="88"/>
      <c r="B341" s="88"/>
    </row>
    <row r="342" spans="1:2" x14ac:dyDescent="0.25">
      <c r="A342" s="88"/>
      <c r="B342" s="88"/>
    </row>
    <row r="343" spans="1:2" x14ac:dyDescent="0.25">
      <c r="A343" s="88"/>
      <c r="B343" s="88"/>
    </row>
    <row r="344" spans="1:2" x14ac:dyDescent="0.25">
      <c r="A344" s="88"/>
      <c r="B344" s="88"/>
    </row>
    <row r="345" spans="1:2" x14ac:dyDescent="0.25">
      <c r="A345" s="88"/>
      <c r="B345" s="88"/>
    </row>
    <row r="346" spans="1:2" x14ac:dyDescent="0.25">
      <c r="A346" s="88"/>
      <c r="B346" s="88"/>
    </row>
    <row r="347" spans="1:2" x14ac:dyDescent="0.25">
      <c r="A347" s="88"/>
      <c r="B347" s="88"/>
    </row>
    <row r="348" spans="1:2" x14ac:dyDescent="0.25">
      <c r="A348" s="88"/>
      <c r="B348" s="88"/>
    </row>
    <row r="349" spans="1:2" x14ac:dyDescent="0.25">
      <c r="A349" s="88"/>
      <c r="B349" s="88"/>
    </row>
    <row r="350" spans="1:2" x14ac:dyDescent="0.25">
      <c r="A350" s="88"/>
      <c r="B350" s="88"/>
    </row>
    <row r="351" spans="1:2" x14ac:dyDescent="0.25">
      <c r="A351" s="88"/>
      <c r="B351" s="88"/>
    </row>
    <row r="352" spans="1:2" x14ac:dyDescent="0.25">
      <c r="A352" s="88"/>
      <c r="B352" s="88"/>
    </row>
    <row r="353" spans="1:2" x14ac:dyDescent="0.25">
      <c r="A353" s="88"/>
      <c r="B353" s="88"/>
    </row>
    <row r="354" spans="1:2" x14ac:dyDescent="0.25">
      <c r="A354" s="88"/>
      <c r="B354" s="88"/>
    </row>
    <row r="355" spans="1:2" x14ac:dyDescent="0.25">
      <c r="A355" s="88"/>
      <c r="B355" s="88"/>
    </row>
    <row r="356" spans="1:2" x14ac:dyDescent="0.25">
      <c r="A356" s="88"/>
      <c r="B356" s="88"/>
    </row>
    <row r="357" spans="1:2" x14ac:dyDescent="0.25">
      <c r="A357" s="88"/>
      <c r="B357" s="88"/>
    </row>
    <row r="358" spans="1:2" x14ac:dyDescent="0.25">
      <c r="A358" s="88"/>
      <c r="B358" s="88"/>
    </row>
    <row r="359" spans="1:2" x14ac:dyDescent="0.25">
      <c r="A359" s="88"/>
      <c r="B359" s="88"/>
    </row>
    <row r="360" spans="1:2" x14ac:dyDescent="0.25">
      <c r="A360" s="88"/>
      <c r="B360" s="88"/>
    </row>
    <row r="361" spans="1:2" x14ac:dyDescent="0.25">
      <c r="A361" s="88"/>
      <c r="B361" s="88"/>
    </row>
    <row r="362" spans="1:2" x14ac:dyDescent="0.25">
      <c r="A362" s="88"/>
      <c r="B362" s="88"/>
    </row>
    <row r="363" spans="1:2" x14ac:dyDescent="0.25">
      <c r="A363" s="88"/>
      <c r="B363" s="88"/>
    </row>
    <row r="364" spans="1:2" x14ac:dyDescent="0.25">
      <c r="A364" s="88"/>
      <c r="B364" s="88"/>
    </row>
    <row r="365" spans="1:2" x14ac:dyDescent="0.25">
      <c r="A365" s="88"/>
      <c r="B365" s="88"/>
    </row>
    <row r="366" spans="1:2" x14ac:dyDescent="0.25">
      <c r="A366" s="88"/>
      <c r="B366" s="88"/>
    </row>
    <row r="367" spans="1:2" x14ac:dyDescent="0.25">
      <c r="A367" s="88"/>
      <c r="B367" s="88"/>
    </row>
    <row r="368" spans="1:2" x14ac:dyDescent="0.25">
      <c r="A368" s="88"/>
      <c r="B368" s="88"/>
    </row>
    <row r="369" spans="1:2" x14ac:dyDescent="0.25">
      <c r="A369" s="88"/>
      <c r="B369" s="88"/>
    </row>
    <row r="370" spans="1:2" x14ac:dyDescent="0.25">
      <c r="A370" s="88"/>
      <c r="B370" s="88"/>
    </row>
    <row r="371" spans="1:2" x14ac:dyDescent="0.25">
      <c r="A371" s="88"/>
      <c r="B371" s="88"/>
    </row>
    <row r="372" spans="1:2" x14ac:dyDescent="0.25">
      <c r="A372" s="88"/>
      <c r="B372" s="88"/>
    </row>
    <row r="373" spans="1:2" x14ac:dyDescent="0.25">
      <c r="A373" s="88"/>
      <c r="B373" s="88"/>
    </row>
    <row r="374" spans="1:2" x14ac:dyDescent="0.25">
      <c r="A374" s="88"/>
      <c r="B374" s="88"/>
    </row>
    <row r="375" spans="1:2" x14ac:dyDescent="0.25">
      <c r="A375" s="88"/>
      <c r="B375" s="88"/>
    </row>
    <row r="376" spans="1:2" x14ac:dyDescent="0.25">
      <c r="A376" s="88"/>
      <c r="B376" s="88"/>
    </row>
    <row r="377" spans="1:2" x14ac:dyDescent="0.25">
      <c r="A377" s="88"/>
      <c r="B377" s="88"/>
    </row>
    <row r="378" spans="1:2" x14ac:dyDescent="0.25">
      <c r="A378" s="88"/>
      <c r="B378" s="88"/>
    </row>
    <row r="379" spans="1:2" x14ac:dyDescent="0.25">
      <c r="A379" s="88"/>
      <c r="B379" s="88"/>
    </row>
    <row r="380" spans="1:2" x14ac:dyDescent="0.25">
      <c r="A380" s="88"/>
      <c r="B380" s="88"/>
    </row>
    <row r="381" spans="1:2" x14ac:dyDescent="0.25">
      <c r="A381" s="88"/>
      <c r="B381" s="88"/>
    </row>
    <row r="382" spans="1:2" x14ac:dyDescent="0.25">
      <c r="A382" s="88"/>
      <c r="B382" s="88"/>
    </row>
    <row r="383" spans="1:2" x14ac:dyDescent="0.25">
      <c r="A383" s="88"/>
      <c r="B383" s="88"/>
    </row>
    <row r="384" spans="1:2" x14ac:dyDescent="0.25">
      <c r="A384" s="88"/>
      <c r="B384" s="88"/>
    </row>
    <row r="385" spans="1:2" x14ac:dyDescent="0.25">
      <c r="A385" s="88"/>
      <c r="B385" s="88"/>
    </row>
    <row r="386" spans="1:2" x14ac:dyDescent="0.25">
      <c r="A386" s="88"/>
      <c r="B386" s="88"/>
    </row>
    <row r="387" spans="1:2" x14ac:dyDescent="0.25">
      <c r="A387" s="88"/>
      <c r="B387" s="88"/>
    </row>
    <row r="388" spans="1:2" x14ac:dyDescent="0.25">
      <c r="A388" s="88"/>
      <c r="B388" s="88"/>
    </row>
    <row r="389" spans="1:2" x14ac:dyDescent="0.25">
      <c r="A389" s="88"/>
      <c r="B389" s="88"/>
    </row>
    <row r="390" spans="1:2" x14ac:dyDescent="0.25">
      <c r="A390" s="88"/>
      <c r="B390" s="88"/>
    </row>
    <row r="391" spans="1:2" x14ac:dyDescent="0.25">
      <c r="A391" s="88"/>
      <c r="B391" s="88"/>
    </row>
    <row r="392" spans="1:2" x14ac:dyDescent="0.25">
      <c r="A392" s="88"/>
      <c r="B392" s="88"/>
    </row>
    <row r="393" spans="1:2" x14ac:dyDescent="0.25">
      <c r="A393" s="88"/>
      <c r="B393" s="88"/>
    </row>
    <row r="394" spans="1:2" x14ac:dyDescent="0.25">
      <c r="A394" s="88"/>
      <c r="B394" s="88"/>
    </row>
    <row r="395" spans="1:2" x14ac:dyDescent="0.25">
      <c r="A395" s="88"/>
      <c r="B395" s="88"/>
    </row>
    <row r="396" spans="1:2" x14ac:dyDescent="0.25">
      <c r="A396" s="88"/>
      <c r="B396" s="88"/>
    </row>
    <row r="397" spans="1:2" x14ac:dyDescent="0.25">
      <c r="A397" s="88"/>
      <c r="B397" s="88"/>
    </row>
    <row r="398" spans="1:2" x14ac:dyDescent="0.25">
      <c r="A398" s="88"/>
      <c r="B398" s="88"/>
    </row>
    <row r="399" spans="1:2" x14ac:dyDescent="0.25">
      <c r="A399" s="88"/>
      <c r="B399" s="88"/>
    </row>
    <row r="400" spans="1:2" x14ac:dyDescent="0.25">
      <c r="A400" s="88"/>
      <c r="B400" s="88"/>
    </row>
    <row r="401" spans="1:2" x14ac:dyDescent="0.25">
      <c r="A401" s="88"/>
      <c r="B401" s="88"/>
    </row>
    <row r="402" spans="1:2" x14ac:dyDescent="0.25">
      <c r="A402" s="88"/>
      <c r="B402" s="88"/>
    </row>
    <row r="403" spans="1:2" x14ac:dyDescent="0.25">
      <c r="A403" s="88"/>
      <c r="B403" s="88"/>
    </row>
    <row r="404" spans="1:2" x14ac:dyDescent="0.25">
      <c r="A404" s="88"/>
      <c r="B404" s="88"/>
    </row>
    <row r="405" spans="1:2" x14ac:dyDescent="0.25">
      <c r="A405" s="88"/>
      <c r="B405" s="88"/>
    </row>
    <row r="406" spans="1:2" x14ac:dyDescent="0.25">
      <c r="A406" s="88"/>
      <c r="B406" s="88"/>
    </row>
    <row r="407" spans="1:2" x14ac:dyDescent="0.25">
      <c r="A407" s="88"/>
      <c r="B407" s="88"/>
    </row>
    <row r="408" spans="1:2" x14ac:dyDescent="0.25">
      <c r="A408" s="88"/>
      <c r="B408" s="88"/>
    </row>
    <row r="409" spans="1:2" x14ac:dyDescent="0.25">
      <c r="A409" s="88"/>
      <c r="B409" s="88"/>
    </row>
    <row r="410" spans="1:2" x14ac:dyDescent="0.25">
      <c r="A410" s="88"/>
      <c r="B410" s="88"/>
    </row>
    <row r="411" spans="1:2" x14ac:dyDescent="0.25">
      <c r="A411" s="88"/>
      <c r="B411" s="88"/>
    </row>
    <row r="412" spans="1:2" x14ac:dyDescent="0.25">
      <c r="A412" s="88"/>
      <c r="B412" s="88"/>
    </row>
    <row r="413" spans="1:2" x14ac:dyDescent="0.25">
      <c r="A413" s="88"/>
      <c r="B413" s="88"/>
    </row>
    <row r="414" spans="1:2" x14ac:dyDescent="0.25">
      <c r="A414" s="88"/>
      <c r="B414" s="88"/>
    </row>
    <row r="415" spans="1:2" x14ac:dyDescent="0.25">
      <c r="A415" s="88"/>
      <c r="B415" s="88"/>
    </row>
    <row r="416" spans="1:2" x14ac:dyDescent="0.25">
      <c r="A416" s="88"/>
      <c r="B416" s="88"/>
    </row>
    <row r="417" spans="1:2" x14ac:dyDescent="0.25">
      <c r="A417" s="88"/>
      <c r="B417" s="88"/>
    </row>
    <row r="418" spans="1:2" x14ac:dyDescent="0.25">
      <c r="A418" s="88"/>
      <c r="B418" s="88"/>
    </row>
    <row r="419" spans="1:2" x14ac:dyDescent="0.25">
      <c r="A419" s="88"/>
      <c r="B419" s="88"/>
    </row>
    <row r="420" spans="1:2" x14ac:dyDescent="0.25">
      <c r="A420" s="88"/>
      <c r="B420" s="88"/>
    </row>
    <row r="421" spans="1:2" x14ac:dyDescent="0.25">
      <c r="A421" s="88"/>
      <c r="B421" s="88"/>
    </row>
    <row r="422" spans="1:2" x14ac:dyDescent="0.25">
      <c r="A422" s="88"/>
      <c r="B422" s="88"/>
    </row>
    <row r="423" spans="1:2" x14ac:dyDescent="0.25">
      <c r="A423" s="88"/>
      <c r="B423" s="88"/>
    </row>
    <row r="424" spans="1:2" x14ac:dyDescent="0.25">
      <c r="A424" s="88"/>
      <c r="B424" s="88"/>
    </row>
    <row r="425" spans="1:2" x14ac:dyDescent="0.25">
      <c r="A425" s="88"/>
      <c r="B425" s="88"/>
    </row>
    <row r="426" spans="1:2" x14ac:dyDescent="0.25">
      <c r="A426" s="88"/>
      <c r="B426" s="88"/>
    </row>
    <row r="427" spans="1:2" x14ac:dyDescent="0.25">
      <c r="A427" s="88"/>
      <c r="B427" s="88"/>
    </row>
    <row r="428" spans="1:2" x14ac:dyDescent="0.25">
      <c r="A428" s="88"/>
      <c r="B428" s="88"/>
    </row>
    <row r="429" spans="1:2" x14ac:dyDescent="0.25">
      <c r="A429" s="88"/>
      <c r="B429" s="88"/>
    </row>
    <row r="430" spans="1:2" x14ac:dyDescent="0.25">
      <c r="A430" s="88"/>
      <c r="B430" s="88"/>
    </row>
    <row r="431" spans="1:2" x14ac:dyDescent="0.25">
      <c r="A431" s="88"/>
      <c r="B431" s="88"/>
    </row>
    <row r="432" spans="1:2" x14ac:dyDescent="0.25">
      <c r="A432" s="88"/>
      <c r="B432" s="88"/>
    </row>
    <row r="433" spans="1:2" x14ac:dyDescent="0.25">
      <c r="A433" s="88"/>
      <c r="B433" s="88"/>
    </row>
    <row r="434" spans="1:2" x14ac:dyDescent="0.25">
      <c r="A434" s="88"/>
      <c r="B434" s="88"/>
    </row>
    <row r="435" spans="1:2" x14ac:dyDescent="0.25">
      <c r="A435" s="88"/>
      <c r="B435" s="88"/>
    </row>
    <row r="436" spans="1:2" x14ac:dyDescent="0.25">
      <c r="A436" s="88"/>
      <c r="B436" s="88"/>
    </row>
    <row r="437" spans="1:2" x14ac:dyDescent="0.25">
      <c r="A437" s="88"/>
      <c r="B437" s="88"/>
    </row>
    <row r="438" spans="1:2" x14ac:dyDescent="0.25">
      <c r="A438" s="88"/>
      <c r="B438" s="88"/>
    </row>
    <row r="439" spans="1:2" x14ac:dyDescent="0.25">
      <c r="A439" s="88"/>
      <c r="B439" s="88"/>
    </row>
    <row r="440" spans="1:2" x14ac:dyDescent="0.25">
      <c r="A440" s="88"/>
      <c r="B440" s="88"/>
    </row>
    <row r="441" spans="1:2" x14ac:dyDescent="0.25">
      <c r="A441" s="88"/>
      <c r="B441" s="88"/>
    </row>
    <row r="442" spans="1:2" x14ac:dyDescent="0.25">
      <c r="A442" s="88"/>
      <c r="B442" s="88"/>
    </row>
    <row r="443" spans="1:2" x14ac:dyDescent="0.25">
      <c r="A443" s="88"/>
      <c r="B443" s="88"/>
    </row>
    <row r="444" spans="1:2" x14ac:dyDescent="0.25">
      <c r="A444" s="88"/>
      <c r="B444" s="88"/>
    </row>
    <row r="445" spans="1:2" x14ac:dyDescent="0.25">
      <c r="A445" s="88"/>
      <c r="B445" s="88"/>
    </row>
    <row r="446" spans="1:2" x14ac:dyDescent="0.25">
      <c r="A446" s="88"/>
      <c r="B446" s="88"/>
    </row>
    <row r="447" spans="1:2" x14ac:dyDescent="0.25">
      <c r="A447" s="88"/>
      <c r="B447" s="88"/>
    </row>
    <row r="448" spans="1:2" x14ac:dyDescent="0.25">
      <c r="A448" s="88"/>
      <c r="B448" s="88"/>
    </row>
    <row r="449" spans="1:2" x14ac:dyDescent="0.25">
      <c r="A449" s="88"/>
      <c r="B449" s="88"/>
    </row>
    <row r="450" spans="1:2" x14ac:dyDescent="0.25">
      <c r="A450" s="88"/>
      <c r="B450" s="88"/>
    </row>
    <row r="451" spans="1:2" x14ac:dyDescent="0.25">
      <c r="A451" s="88"/>
      <c r="B451" s="88"/>
    </row>
    <row r="452" spans="1:2" x14ac:dyDescent="0.25">
      <c r="A452" s="88"/>
      <c r="B452" s="88"/>
    </row>
    <row r="453" spans="1:2" x14ac:dyDescent="0.25">
      <c r="A453" s="88"/>
      <c r="B453" s="88"/>
    </row>
    <row r="454" spans="1:2" x14ac:dyDescent="0.25">
      <c r="A454" s="88"/>
      <c r="B454" s="88"/>
    </row>
    <row r="455" spans="1:2" x14ac:dyDescent="0.25">
      <c r="A455" s="88"/>
      <c r="B455" s="88"/>
    </row>
    <row r="456" spans="1:2" x14ac:dyDescent="0.25">
      <c r="A456" s="88"/>
      <c r="B456" s="88"/>
    </row>
    <row r="457" spans="1:2" x14ac:dyDescent="0.25">
      <c r="A457" s="88"/>
      <c r="B457" s="88"/>
    </row>
    <row r="458" spans="1:2" x14ac:dyDescent="0.25">
      <c r="A458" s="88"/>
      <c r="B458" s="88"/>
    </row>
    <row r="459" spans="1:2" x14ac:dyDescent="0.25">
      <c r="A459" s="88"/>
      <c r="B459" s="88"/>
    </row>
    <row r="460" spans="1:2" x14ac:dyDescent="0.25">
      <c r="A460" s="88"/>
      <c r="B460" s="88"/>
    </row>
    <row r="461" spans="1:2" x14ac:dyDescent="0.25">
      <c r="A461" s="88"/>
      <c r="B461" s="88"/>
    </row>
    <row r="462" spans="1:2" x14ac:dyDescent="0.25">
      <c r="A462" s="88"/>
      <c r="B462" s="88"/>
    </row>
    <row r="463" spans="1:2" x14ac:dyDescent="0.25">
      <c r="A463" s="88"/>
      <c r="B463" s="88"/>
    </row>
    <row r="464" spans="1:2" x14ac:dyDescent="0.25">
      <c r="A464" s="88"/>
      <c r="B464" s="88"/>
    </row>
    <row r="465" spans="1:2" x14ac:dyDescent="0.25">
      <c r="A465" s="88"/>
      <c r="B465" s="88"/>
    </row>
    <row r="466" spans="1:2" x14ac:dyDescent="0.25">
      <c r="A466" s="88"/>
      <c r="B466" s="88"/>
    </row>
    <row r="467" spans="1:2" x14ac:dyDescent="0.25">
      <c r="A467" s="88"/>
      <c r="B467" s="88"/>
    </row>
    <row r="468" spans="1:2" x14ac:dyDescent="0.25">
      <c r="A468" s="88"/>
      <c r="B468" s="88"/>
    </row>
    <row r="469" spans="1:2" x14ac:dyDescent="0.25">
      <c r="A469" s="88"/>
      <c r="B469" s="88"/>
    </row>
    <row r="470" spans="1:2" x14ac:dyDescent="0.25">
      <c r="A470" s="88"/>
      <c r="B470" s="88"/>
    </row>
    <row r="471" spans="1:2" x14ac:dyDescent="0.25">
      <c r="A471" s="88"/>
      <c r="B471" s="88"/>
    </row>
    <row r="472" spans="1:2" x14ac:dyDescent="0.25">
      <c r="A472" s="88"/>
      <c r="B472" s="88"/>
    </row>
    <row r="473" spans="1:2" x14ac:dyDescent="0.25">
      <c r="A473" s="88"/>
      <c r="B473" s="88"/>
    </row>
    <row r="474" spans="1:2" x14ac:dyDescent="0.25">
      <c r="A474" s="88"/>
      <c r="B474" s="88"/>
    </row>
    <row r="475" spans="1:2" x14ac:dyDescent="0.25">
      <c r="A475" s="88"/>
      <c r="B475" s="88"/>
    </row>
    <row r="476" spans="1:2" x14ac:dyDescent="0.25">
      <c r="A476" s="88"/>
      <c r="B476" s="88"/>
    </row>
    <row r="477" spans="1:2" x14ac:dyDescent="0.25">
      <c r="A477" s="88"/>
      <c r="B477" s="88"/>
    </row>
    <row r="478" spans="1:2" x14ac:dyDescent="0.25">
      <c r="A478" s="88"/>
      <c r="B478" s="88"/>
    </row>
    <row r="479" spans="1:2" x14ac:dyDescent="0.25">
      <c r="A479" s="88"/>
      <c r="B479" s="88"/>
    </row>
    <row r="480" spans="1:2" x14ac:dyDescent="0.25">
      <c r="A480" s="88"/>
      <c r="B480" s="88"/>
    </row>
    <row r="481" spans="1:2" x14ac:dyDescent="0.25">
      <c r="A481" s="88"/>
      <c r="B481" s="88"/>
    </row>
    <row r="482" spans="1:2" x14ac:dyDescent="0.25">
      <c r="A482" s="88"/>
      <c r="B482" s="88"/>
    </row>
    <row r="483" spans="1:2" x14ac:dyDescent="0.25">
      <c r="A483" s="88"/>
      <c r="B483" s="88"/>
    </row>
    <row r="484" spans="1:2" x14ac:dyDescent="0.25">
      <c r="A484" s="88"/>
      <c r="B484" s="88"/>
    </row>
    <row r="485" spans="1:2" x14ac:dyDescent="0.25">
      <c r="A485" s="88"/>
      <c r="B485" s="88"/>
    </row>
    <row r="486" spans="1:2" x14ac:dyDescent="0.25">
      <c r="A486" s="88"/>
      <c r="B486" s="88"/>
    </row>
    <row r="487" spans="1:2" x14ac:dyDescent="0.25">
      <c r="A487" s="88"/>
      <c r="B487" s="88"/>
    </row>
    <row r="488" spans="1:2" x14ac:dyDescent="0.25">
      <c r="A488" s="88"/>
      <c r="B488" s="88"/>
    </row>
    <row r="489" spans="1:2" x14ac:dyDescent="0.25">
      <c r="A489" s="88"/>
      <c r="B489" s="88"/>
    </row>
    <row r="490" spans="1:2" x14ac:dyDescent="0.25">
      <c r="A490" s="88"/>
      <c r="B490" s="88"/>
    </row>
    <row r="491" spans="1:2" x14ac:dyDescent="0.25">
      <c r="A491" s="88"/>
      <c r="B491" s="88"/>
    </row>
    <row r="492" spans="1:2" x14ac:dyDescent="0.25">
      <c r="A492" s="88"/>
      <c r="B492" s="88"/>
    </row>
    <row r="493" spans="1:2" x14ac:dyDescent="0.25">
      <c r="A493" s="88"/>
      <c r="B493" s="88"/>
    </row>
    <row r="494" spans="1:2" x14ac:dyDescent="0.25">
      <c r="A494" s="88"/>
      <c r="B494" s="88"/>
    </row>
    <row r="495" spans="1:2" x14ac:dyDescent="0.25">
      <c r="A495" s="88"/>
      <c r="B495" s="88"/>
    </row>
    <row r="496" spans="1:2" x14ac:dyDescent="0.25">
      <c r="A496" s="88"/>
      <c r="B496" s="88"/>
    </row>
    <row r="497" spans="1:2" x14ac:dyDescent="0.25">
      <c r="A497" s="88"/>
      <c r="B497" s="88"/>
    </row>
    <row r="498" spans="1:2" x14ac:dyDescent="0.25">
      <c r="A498" s="88"/>
      <c r="B498" s="88"/>
    </row>
    <row r="499" spans="1:2" x14ac:dyDescent="0.25">
      <c r="A499" s="88"/>
      <c r="B499" s="88"/>
    </row>
    <row r="500" spans="1:2" x14ac:dyDescent="0.25">
      <c r="A500" s="88"/>
      <c r="B500" s="88"/>
    </row>
    <row r="501" spans="1:2" x14ac:dyDescent="0.25">
      <c r="A501" s="88"/>
      <c r="B501" s="88"/>
    </row>
    <row r="502" spans="1:2" x14ac:dyDescent="0.25">
      <c r="A502" s="88"/>
      <c r="B502" s="88"/>
    </row>
    <row r="503" spans="1:2" x14ac:dyDescent="0.25">
      <c r="A503" s="88"/>
      <c r="B503" s="88"/>
    </row>
    <row r="504" spans="1:2" x14ac:dyDescent="0.25">
      <c r="A504" s="88"/>
      <c r="B504" s="88"/>
    </row>
    <row r="505" spans="1:2" x14ac:dyDescent="0.25">
      <c r="A505" s="88"/>
      <c r="B505" s="88"/>
    </row>
    <row r="506" spans="1:2" x14ac:dyDescent="0.25">
      <c r="A506" s="88"/>
      <c r="B506" s="88"/>
    </row>
    <row r="507" spans="1:2" x14ac:dyDescent="0.25">
      <c r="A507" s="88"/>
      <c r="B507" s="88"/>
    </row>
    <row r="508" spans="1:2" x14ac:dyDescent="0.25">
      <c r="A508" s="88"/>
      <c r="B508" s="88"/>
    </row>
    <row r="509" spans="1:2" x14ac:dyDescent="0.25">
      <c r="A509" s="88"/>
      <c r="B509" s="88"/>
    </row>
    <row r="510" spans="1:2" x14ac:dyDescent="0.25">
      <c r="A510" s="88"/>
      <c r="B510" s="88"/>
    </row>
    <row r="511" spans="1:2" x14ac:dyDescent="0.25">
      <c r="A511" s="88"/>
      <c r="B511" s="88"/>
    </row>
    <row r="512" spans="1:2" x14ac:dyDescent="0.25">
      <c r="A512" s="88"/>
      <c r="B512" s="88"/>
    </row>
    <row r="513" spans="1:2" x14ac:dyDescent="0.25">
      <c r="A513" s="88"/>
      <c r="B513" s="88"/>
    </row>
    <row r="514" spans="1:2" x14ac:dyDescent="0.25">
      <c r="A514" s="88"/>
      <c r="B514" s="88"/>
    </row>
    <row r="515" spans="1:2" x14ac:dyDescent="0.25">
      <c r="A515" s="88"/>
      <c r="B515" s="88"/>
    </row>
    <row r="516" spans="1:2" x14ac:dyDescent="0.25">
      <c r="A516" s="88"/>
      <c r="B516" s="88"/>
    </row>
    <row r="517" spans="1:2" x14ac:dyDescent="0.25">
      <c r="A517" s="88"/>
      <c r="B517" s="88"/>
    </row>
    <row r="518" spans="1:2" x14ac:dyDescent="0.25">
      <c r="A518" s="88"/>
      <c r="B518" s="88"/>
    </row>
    <row r="519" spans="1:2" x14ac:dyDescent="0.25">
      <c r="A519" s="88"/>
      <c r="B519" s="88"/>
    </row>
    <row r="520" spans="1:2" x14ac:dyDescent="0.25">
      <c r="A520" s="88"/>
      <c r="B520" s="88"/>
    </row>
    <row r="521" spans="1:2" x14ac:dyDescent="0.25">
      <c r="A521" s="88"/>
      <c r="B521" s="88"/>
    </row>
    <row r="522" spans="1:2" x14ac:dyDescent="0.25">
      <c r="A522" s="88"/>
      <c r="B522" s="88"/>
    </row>
    <row r="523" spans="1:2" x14ac:dyDescent="0.25">
      <c r="A523" s="88"/>
      <c r="B523" s="88"/>
    </row>
    <row r="524" spans="1:2" x14ac:dyDescent="0.25">
      <c r="A524" s="88"/>
      <c r="B524" s="88"/>
    </row>
    <row r="525" spans="1:2" x14ac:dyDescent="0.25">
      <c r="A525" s="88"/>
      <c r="B525" s="88"/>
    </row>
    <row r="526" spans="1:2" x14ac:dyDescent="0.25">
      <c r="A526" s="88"/>
      <c r="B526" s="88"/>
    </row>
    <row r="527" spans="1:2" x14ac:dyDescent="0.25">
      <c r="A527" s="88"/>
      <c r="B527" s="88"/>
    </row>
    <row r="528" spans="1:2" x14ac:dyDescent="0.25">
      <c r="A528" s="88"/>
      <c r="B528" s="88"/>
    </row>
    <row r="529" spans="1:2" x14ac:dyDescent="0.25">
      <c r="A529" s="88"/>
      <c r="B529" s="88"/>
    </row>
    <row r="530" spans="1:2" x14ac:dyDescent="0.25">
      <c r="A530" s="88"/>
      <c r="B530" s="88"/>
    </row>
    <row r="531" spans="1:2" x14ac:dyDescent="0.25">
      <c r="A531" s="88"/>
      <c r="B531" s="88"/>
    </row>
    <row r="532" spans="1:2" x14ac:dyDescent="0.25">
      <c r="A532" s="88"/>
      <c r="B532" s="88"/>
    </row>
    <row r="533" spans="1:2" x14ac:dyDescent="0.25">
      <c r="A533" s="88"/>
      <c r="B533" s="88"/>
    </row>
    <row r="534" spans="1:2" x14ac:dyDescent="0.25">
      <c r="A534" s="88"/>
      <c r="B534" s="88"/>
    </row>
    <row r="535" spans="1:2" x14ac:dyDescent="0.25">
      <c r="A535" s="88"/>
      <c r="B535" s="88"/>
    </row>
    <row r="536" spans="1:2" x14ac:dyDescent="0.25">
      <c r="A536" s="88"/>
      <c r="B536" s="88"/>
    </row>
    <row r="537" spans="1:2" x14ac:dyDescent="0.25">
      <c r="A537" s="88"/>
      <c r="B537" s="88"/>
    </row>
    <row r="538" spans="1:2" x14ac:dyDescent="0.25">
      <c r="A538" s="88"/>
      <c r="B538" s="88"/>
    </row>
    <row r="539" spans="1:2" x14ac:dyDescent="0.25">
      <c r="A539" s="88"/>
      <c r="B539" s="88"/>
    </row>
    <row r="540" spans="1:2" x14ac:dyDescent="0.25">
      <c r="A540" s="88"/>
      <c r="B540" s="88"/>
    </row>
    <row r="541" spans="1:2" x14ac:dyDescent="0.25">
      <c r="A541" s="88"/>
      <c r="B541" s="88"/>
    </row>
    <row r="542" spans="1:2" x14ac:dyDescent="0.25">
      <c r="A542" s="88"/>
      <c r="B542" s="88"/>
    </row>
    <row r="543" spans="1:2" x14ac:dyDescent="0.25">
      <c r="A543" s="88"/>
      <c r="B543" s="88"/>
    </row>
    <row r="544" spans="1:2" x14ac:dyDescent="0.25">
      <c r="A544" s="88"/>
      <c r="B544" s="88"/>
    </row>
    <row r="545" spans="1:2" x14ac:dyDescent="0.25">
      <c r="A545" s="88"/>
      <c r="B545" s="88"/>
    </row>
    <row r="546" spans="1:2" x14ac:dyDescent="0.25">
      <c r="A546" s="88"/>
      <c r="B546" s="88"/>
    </row>
    <row r="547" spans="1:2" x14ac:dyDescent="0.25">
      <c r="A547" s="88"/>
      <c r="B547" s="88"/>
    </row>
    <row r="548" spans="1:2" x14ac:dyDescent="0.25">
      <c r="A548" s="88"/>
      <c r="B548" s="88"/>
    </row>
    <row r="549" spans="1:2" x14ac:dyDescent="0.25">
      <c r="A549" s="88"/>
      <c r="B549" s="88"/>
    </row>
    <row r="550" spans="1:2" x14ac:dyDescent="0.25">
      <c r="A550" s="88"/>
      <c r="B550" s="88"/>
    </row>
    <row r="551" spans="1:2" x14ac:dyDescent="0.25">
      <c r="A551" s="88"/>
      <c r="B551" s="88"/>
    </row>
    <row r="552" spans="1:2" x14ac:dyDescent="0.25">
      <c r="A552" s="88"/>
      <c r="B552" s="88"/>
    </row>
    <row r="553" spans="1:2" x14ac:dyDescent="0.25">
      <c r="A553" s="88"/>
      <c r="B553" s="88"/>
    </row>
    <row r="554" spans="1:2" x14ac:dyDescent="0.25">
      <c r="A554" s="88"/>
      <c r="B554" s="88"/>
    </row>
    <row r="555" spans="1:2" x14ac:dyDescent="0.25">
      <c r="A555" s="88"/>
      <c r="B555" s="88"/>
    </row>
    <row r="556" spans="1:2" x14ac:dyDescent="0.25">
      <c r="A556" s="88"/>
      <c r="B556" s="88"/>
    </row>
    <row r="557" spans="1:2" x14ac:dyDescent="0.25">
      <c r="A557" s="88"/>
      <c r="B557" s="88"/>
    </row>
    <row r="558" spans="1:2" x14ac:dyDescent="0.25">
      <c r="A558" s="88"/>
      <c r="B558" s="88"/>
    </row>
    <row r="559" spans="1:2" x14ac:dyDescent="0.25">
      <c r="A559" s="88"/>
      <c r="B559" s="88"/>
    </row>
    <row r="560" spans="1:2" x14ac:dyDescent="0.25">
      <c r="A560" s="88"/>
      <c r="B560" s="88"/>
    </row>
    <row r="561" spans="1:2" x14ac:dyDescent="0.25">
      <c r="A561" s="88"/>
      <c r="B561" s="88"/>
    </row>
    <row r="562" spans="1:2" x14ac:dyDescent="0.25">
      <c r="A562" s="88"/>
      <c r="B562" s="88"/>
    </row>
    <row r="563" spans="1:2" x14ac:dyDescent="0.25">
      <c r="A563" s="88"/>
      <c r="B563" s="88"/>
    </row>
    <row r="564" spans="1:2" x14ac:dyDescent="0.25">
      <c r="A564" s="88"/>
      <c r="B564" s="88"/>
    </row>
    <row r="565" spans="1:2" x14ac:dyDescent="0.25">
      <c r="A565" s="88"/>
      <c r="B565" s="88"/>
    </row>
    <row r="566" spans="1:2" x14ac:dyDescent="0.25">
      <c r="A566" s="88"/>
      <c r="B566" s="88"/>
    </row>
    <row r="567" spans="1:2" x14ac:dyDescent="0.25">
      <c r="A567" s="88"/>
      <c r="B567" s="88"/>
    </row>
    <row r="568" spans="1:2" x14ac:dyDescent="0.25">
      <c r="A568" s="88"/>
      <c r="B568" s="88"/>
    </row>
    <row r="569" spans="1:2" x14ac:dyDescent="0.25">
      <c r="A569" s="88"/>
      <c r="B569" s="88"/>
    </row>
    <row r="570" spans="1:2" x14ac:dyDescent="0.25">
      <c r="A570" s="88"/>
      <c r="B570" s="88"/>
    </row>
    <row r="571" spans="1:2" x14ac:dyDescent="0.25">
      <c r="A571" s="88"/>
      <c r="B571" s="88"/>
    </row>
    <row r="572" spans="1:2" x14ac:dyDescent="0.25">
      <c r="A572" s="88"/>
      <c r="B572" s="88"/>
    </row>
    <row r="573" spans="1:2" x14ac:dyDescent="0.25">
      <c r="A573" s="88"/>
      <c r="B573" s="88"/>
    </row>
    <row r="574" spans="1:2" x14ac:dyDescent="0.25">
      <c r="A574" s="88"/>
      <c r="B574" s="88"/>
    </row>
    <row r="575" spans="1:2" x14ac:dyDescent="0.25">
      <c r="A575" s="88"/>
      <c r="B575" s="88"/>
    </row>
    <row r="576" spans="1:2" x14ac:dyDescent="0.25">
      <c r="A576" s="88"/>
      <c r="B576" s="88"/>
    </row>
    <row r="577" spans="1:2" x14ac:dyDescent="0.25">
      <c r="A577" s="88"/>
      <c r="B577" s="88"/>
    </row>
    <row r="578" spans="1:2" x14ac:dyDescent="0.25">
      <c r="A578" s="88"/>
      <c r="B578" s="88"/>
    </row>
    <row r="579" spans="1:2" x14ac:dyDescent="0.25">
      <c r="A579" s="88"/>
      <c r="B579" s="88"/>
    </row>
    <row r="580" spans="1:2" x14ac:dyDescent="0.25">
      <c r="A580" s="88"/>
      <c r="B580" s="88"/>
    </row>
    <row r="581" spans="1:2" x14ac:dyDescent="0.25">
      <c r="A581" s="88"/>
      <c r="B581" s="88"/>
    </row>
    <row r="582" spans="1:2" x14ac:dyDescent="0.25">
      <c r="A582" s="88"/>
      <c r="B582" s="88"/>
    </row>
    <row r="583" spans="1:2" x14ac:dyDescent="0.25">
      <c r="A583" s="88"/>
      <c r="B583" s="88"/>
    </row>
    <row r="584" spans="1:2" x14ac:dyDescent="0.25">
      <c r="A584" s="88"/>
      <c r="B584" s="88"/>
    </row>
    <row r="585" spans="1:2" x14ac:dyDescent="0.25">
      <c r="A585" s="88"/>
      <c r="B585" s="88"/>
    </row>
    <row r="586" spans="1:2" x14ac:dyDescent="0.25">
      <c r="A586" s="88"/>
      <c r="B586" s="88"/>
    </row>
    <row r="587" spans="1:2" x14ac:dyDescent="0.25">
      <c r="A587" s="88"/>
      <c r="B587" s="88"/>
    </row>
    <row r="588" spans="1:2" x14ac:dyDescent="0.25">
      <c r="A588" s="88"/>
      <c r="B588" s="88"/>
    </row>
    <row r="589" spans="1:2" x14ac:dyDescent="0.25">
      <c r="A589" s="88"/>
      <c r="B589" s="88"/>
    </row>
    <row r="590" spans="1:2" x14ac:dyDescent="0.25">
      <c r="A590" s="88"/>
      <c r="B590" s="88"/>
    </row>
    <row r="591" spans="1:2" x14ac:dyDescent="0.25">
      <c r="A591" s="88"/>
      <c r="B591" s="88"/>
    </row>
    <row r="592" spans="1:2" x14ac:dyDescent="0.25">
      <c r="A592" s="88"/>
      <c r="B592" s="88"/>
    </row>
    <row r="593" spans="1:2" x14ac:dyDescent="0.25">
      <c r="A593" s="88"/>
      <c r="B593" s="88"/>
    </row>
    <row r="594" spans="1:2" x14ac:dyDescent="0.25">
      <c r="A594" s="88"/>
      <c r="B594" s="88"/>
    </row>
    <row r="595" spans="1:2" x14ac:dyDescent="0.25">
      <c r="A595" s="88"/>
      <c r="B595" s="88"/>
    </row>
    <row r="596" spans="1:2" x14ac:dyDescent="0.25">
      <c r="A596" s="88"/>
      <c r="B596" s="88"/>
    </row>
    <row r="597" spans="1:2" x14ac:dyDescent="0.25">
      <c r="A597" s="88"/>
      <c r="B597" s="88"/>
    </row>
    <row r="598" spans="1:2" x14ac:dyDescent="0.25">
      <c r="A598" s="88"/>
      <c r="B598" s="88"/>
    </row>
    <row r="599" spans="1:2" x14ac:dyDescent="0.25">
      <c r="A599" s="88"/>
      <c r="B599" s="88"/>
    </row>
    <row r="600" spans="1:2" x14ac:dyDescent="0.25">
      <c r="A600" s="88"/>
      <c r="B600" s="88"/>
    </row>
    <row r="601" spans="1:2" x14ac:dyDescent="0.25">
      <c r="A601" s="88"/>
      <c r="B601" s="88"/>
    </row>
    <row r="602" spans="1:2" x14ac:dyDescent="0.25">
      <c r="A602" s="88"/>
      <c r="B602" s="88"/>
    </row>
    <row r="603" spans="1:2" x14ac:dyDescent="0.25">
      <c r="A603" s="88"/>
      <c r="B603" s="88"/>
    </row>
    <row r="604" spans="1:2" x14ac:dyDescent="0.25">
      <c r="A604" s="88"/>
      <c r="B604" s="88"/>
    </row>
    <row r="605" spans="1:2" x14ac:dyDescent="0.25">
      <c r="A605" s="88"/>
      <c r="B605" s="88"/>
    </row>
    <row r="606" spans="1:2" x14ac:dyDescent="0.25">
      <c r="A606" s="88"/>
      <c r="B606" s="88"/>
    </row>
    <row r="607" spans="1:2" x14ac:dyDescent="0.25">
      <c r="A607" s="88"/>
      <c r="B607" s="88"/>
    </row>
    <row r="608" spans="1:2" x14ac:dyDescent="0.25">
      <c r="A608" s="88"/>
      <c r="B608" s="88"/>
    </row>
    <row r="609" spans="1:2" x14ac:dyDescent="0.25">
      <c r="A609" s="88"/>
      <c r="B609" s="88"/>
    </row>
    <row r="610" spans="1:2" x14ac:dyDescent="0.25">
      <c r="A610" s="88"/>
      <c r="B610" s="88"/>
    </row>
    <row r="611" spans="1:2" x14ac:dyDescent="0.25">
      <c r="A611" s="88"/>
      <c r="B611" s="88"/>
    </row>
    <row r="612" spans="1:2" x14ac:dyDescent="0.25">
      <c r="A612" s="88"/>
      <c r="B612" s="88"/>
    </row>
    <row r="613" spans="1:2" x14ac:dyDescent="0.25">
      <c r="A613" s="88"/>
      <c r="B613" s="88"/>
    </row>
    <row r="614" spans="1:2" x14ac:dyDescent="0.25">
      <c r="A614" s="88"/>
      <c r="B614" s="88"/>
    </row>
    <row r="615" spans="1:2" x14ac:dyDescent="0.25">
      <c r="A615" s="88"/>
      <c r="B615" s="88"/>
    </row>
    <row r="616" spans="1:2" x14ac:dyDescent="0.25">
      <c r="A616" s="88"/>
      <c r="B616" s="88"/>
    </row>
    <row r="617" spans="1:2" x14ac:dyDescent="0.25">
      <c r="A617" s="88"/>
      <c r="B617" s="88"/>
    </row>
    <row r="618" spans="1:2" x14ac:dyDescent="0.25">
      <c r="A618" s="88"/>
      <c r="B618" s="88"/>
    </row>
    <row r="619" spans="1:2" x14ac:dyDescent="0.25">
      <c r="A619" s="88"/>
      <c r="B619" s="88"/>
    </row>
    <row r="620" spans="1:2" x14ac:dyDescent="0.25">
      <c r="A620" s="88"/>
      <c r="B620" s="88"/>
    </row>
    <row r="621" spans="1:2" x14ac:dyDescent="0.25">
      <c r="A621" s="88"/>
      <c r="B621" s="88"/>
    </row>
    <row r="622" spans="1:2" x14ac:dyDescent="0.25">
      <c r="A622" s="88"/>
      <c r="B622" s="88"/>
    </row>
    <row r="623" spans="1:2" x14ac:dyDescent="0.25">
      <c r="A623" s="88"/>
      <c r="B623" s="88"/>
    </row>
    <row r="624" spans="1:2" x14ac:dyDescent="0.25">
      <c r="A624" s="88"/>
      <c r="B624" s="88"/>
    </row>
    <row r="625" spans="1:2" x14ac:dyDescent="0.25">
      <c r="A625" s="88"/>
      <c r="B625" s="88"/>
    </row>
    <row r="626" spans="1:2" x14ac:dyDescent="0.25">
      <c r="A626" s="88"/>
      <c r="B626" s="88"/>
    </row>
    <row r="627" spans="1:2" x14ac:dyDescent="0.25">
      <c r="A627" s="88"/>
      <c r="B627" s="88"/>
    </row>
    <row r="628" spans="1:2" x14ac:dyDescent="0.25">
      <c r="A628" s="88"/>
      <c r="B628" s="88"/>
    </row>
    <row r="629" spans="1:2" x14ac:dyDescent="0.25">
      <c r="A629" s="88"/>
      <c r="B629" s="88"/>
    </row>
    <row r="630" spans="1:2" x14ac:dyDescent="0.25">
      <c r="A630" s="88"/>
      <c r="B630" s="88"/>
    </row>
    <row r="631" spans="1:2" x14ac:dyDescent="0.25">
      <c r="A631" s="88"/>
      <c r="B631" s="88"/>
    </row>
    <row r="632" spans="1:2" x14ac:dyDescent="0.25">
      <c r="A632" s="88"/>
      <c r="B632" s="88"/>
    </row>
    <row r="633" spans="1:2" x14ac:dyDescent="0.25">
      <c r="A633" s="88"/>
      <c r="B633" s="88"/>
    </row>
    <row r="634" spans="1:2" x14ac:dyDescent="0.25">
      <c r="A634" s="88"/>
      <c r="B634" s="88"/>
    </row>
    <row r="635" spans="1:2" x14ac:dyDescent="0.25">
      <c r="A635" s="88"/>
      <c r="B635" s="88"/>
    </row>
    <row r="636" spans="1:2" x14ac:dyDescent="0.25">
      <c r="A636" s="88"/>
      <c r="B636" s="88"/>
    </row>
    <row r="637" spans="1:2" x14ac:dyDescent="0.25">
      <c r="A637" s="88"/>
      <c r="B637" s="88"/>
    </row>
    <row r="638" spans="1:2" x14ac:dyDescent="0.25">
      <c r="A638" s="88"/>
      <c r="B638" s="88"/>
    </row>
    <row r="639" spans="1:2" x14ac:dyDescent="0.25">
      <c r="A639" s="88"/>
      <c r="B639" s="88"/>
    </row>
    <row r="640" spans="1:2" x14ac:dyDescent="0.25">
      <c r="A640" s="88"/>
      <c r="B640" s="88"/>
    </row>
    <row r="641" spans="1:2" x14ac:dyDescent="0.25">
      <c r="A641" s="88"/>
      <c r="B641" s="88"/>
    </row>
    <row r="642" spans="1:2" x14ac:dyDescent="0.25">
      <c r="A642" s="88"/>
      <c r="B642" s="88"/>
    </row>
    <row r="643" spans="1:2" x14ac:dyDescent="0.25">
      <c r="A643" s="88"/>
      <c r="B643" s="88"/>
    </row>
    <row r="644" spans="1:2" x14ac:dyDescent="0.25">
      <c r="A644" s="88"/>
      <c r="B644" s="88"/>
    </row>
    <row r="645" spans="1:2" x14ac:dyDescent="0.25">
      <c r="A645" s="88"/>
      <c r="B645" s="88"/>
    </row>
    <row r="646" spans="1:2" x14ac:dyDescent="0.25">
      <c r="A646" s="88"/>
      <c r="B646" s="88"/>
    </row>
    <row r="647" spans="1:2" x14ac:dyDescent="0.25">
      <c r="A647" s="88"/>
      <c r="B647" s="88"/>
    </row>
    <row r="648" spans="1:2" x14ac:dyDescent="0.25">
      <c r="A648" s="88"/>
      <c r="B648" s="88"/>
    </row>
    <row r="649" spans="1:2" x14ac:dyDescent="0.25">
      <c r="A649" s="88"/>
      <c r="B649" s="88"/>
    </row>
    <row r="650" spans="1:2" x14ac:dyDescent="0.25">
      <c r="A650" s="88"/>
      <c r="B650" s="88"/>
    </row>
    <row r="651" spans="1:2" x14ac:dyDescent="0.25">
      <c r="A651" s="88"/>
      <c r="B651" s="88"/>
    </row>
    <row r="652" spans="1:2" x14ac:dyDescent="0.25">
      <c r="A652" s="88"/>
      <c r="B652" s="88"/>
    </row>
    <row r="653" spans="1:2" x14ac:dyDescent="0.25">
      <c r="A653" s="88"/>
      <c r="B653" s="88"/>
    </row>
    <row r="654" spans="1:2" x14ac:dyDescent="0.25">
      <c r="A654" s="88"/>
      <c r="B654" s="88"/>
    </row>
    <row r="655" spans="1:2" x14ac:dyDescent="0.25">
      <c r="A655" s="88"/>
      <c r="B655" s="88"/>
    </row>
    <row r="656" spans="1:2" x14ac:dyDescent="0.25">
      <c r="A656" s="88"/>
      <c r="B656" s="88"/>
    </row>
    <row r="657" spans="1:2" x14ac:dyDescent="0.25">
      <c r="A657" s="88"/>
      <c r="B657" s="88"/>
    </row>
    <row r="658" spans="1:2" x14ac:dyDescent="0.25">
      <c r="A658" s="88"/>
      <c r="B658" s="88"/>
    </row>
    <row r="659" spans="1:2" x14ac:dyDescent="0.25">
      <c r="A659" s="88"/>
      <c r="B659" s="88"/>
    </row>
    <row r="660" spans="1:2" x14ac:dyDescent="0.25">
      <c r="A660" s="88"/>
      <c r="B660" s="88"/>
    </row>
    <row r="661" spans="1:2" x14ac:dyDescent="0.25">
      <c r="A661" s="88"/>
      <c r="B661" s="88"/>
    </row>
    <row r="662" spans="1:2" x14ac:dyDescent="0.25">
      <c r="A662" s="88"/>
      <c r="B662" s="88"/>
    </row>
    <row r="663" spans="1:2" x14ac:dyDescent="0.25">
      <c r="A663" s="88"/>
      <c r="B663" s="88"/>
    </row>
    <row r="664" spans="1:2" x14ac:dyDescent="0.25">
      <c r="A664" s="88"/>
      <c r="B664" s="88"/>
    </row>
    <row r="665" spans="1:2" x14ac:dyDescent="0.25">
      <c r="A665" s="88"/>
      <c r="B665" s="88"/>
    </row>
    <row r="666" spans="1:2" x14ac:dyDescent="0.25">
      <c r="A666" s="88"/>
      <c r="B666" s="88"/>
    </row>
    <row r="667" spans="1:2" x14ac:dyDescent="0.25">
      <c r="A667" s="88"/>
      <c r="B667" s="88"/>
    </row>
    <row r="668" spans="1:2" x14ac:dyDescent="0.25">
      <c r="A668" s="88"/>
      <c r="B668" s="88"/>
    </row>
    <row r="669" spans="1:2" x14ac:dyDescent="0.25">
      <c r="A669" s="88"/>
      <c r="B669" s="88"/>
    </row>
    <row r="670" spans="1:2" x14ac:dyDescent="0.25">
      <c r="A670" s="88"/>
      <c r="B670" s="88"/>
    </row>
    <row r="671" spans="1:2" x14ac:dyDescent="0.25">
      <c r="A671" s="88"/>
      <c r="B671" s="88"/>
    </row>
    <row r="672" spans="1:2" x14ac:dyDescent="0.25">
      <c r="A672" s="88"/>
      <c r="B672" s="88"/>
    </row>
    <row r="673" spans="1:2" x14ac:dyDescent="0.25">
      <c r="A673" s="88"/>
      <c r="B673" s="88"/>
    </row>
    <row r="674" spans="1:2" x14ac:dyDescent="0.25">
      <c r="A674" s="88"/>
      <c r="B674" s="88"/>
    </row>
    <row r="675" spans="1:2" x14ac:dyDescent="0.25">
      <c r="A675" s="88"/>
      <c r="B675" s="88"/>
    </row>
    <row r="676" spans="1:2" x14ac:dyDescent="0.25">
      <c r="A676" s="88"/>
      <c r="B676" s="88"/>
    </row>
    <row r="677" spans="1:2" x14ac:dyDescent="0.25">
      <c r="A677" s="88"/>
      <c r="B677" s="88"/>
    </row>
    <row r="678" spans="1:2" x14ac:dyDescent="0.25">
      <c r="A678" s="88"/>
      <c r="B678" s="88"/>
    </row>
    <row r="679" spans="1:2" x14ac:dyDescent="0.25">
      <c r="A679" s="88"/>
      <c r="B679" s="88"/>
    </row>
    <row r="680" spans="1:2" x14ac:dyDescent="0.25">
      <c r="A680" s="88"/>
      <c r="B680" s="88"/>
    </row>
    <row r="681" spans="1:2" x14ac:dyDescent="0.25">
      <c r="A681" s="88"/>
      <c r="B681" s="88"/>
    </row>
    <row r="682" spans="1:2" x14ac:dyDescent="0.25">
      <c r="A682" s="88"/>
      <c r="B682" s="88"/>
    </row>
    <row r="683" spans="1:2" x14ac:dyDescent="0.25">
      <c r="A683" s="88"/>
      <c r="B683" s="88"/>
    </row>
    <row r="684" spans="1:2" x14ac:dyDescent="0.25">
      <c r="A684" s="88"/>
      <c r="B684" s="88"/>
    </row>
    <row r="685" spans="1:2" x14ac:dyDescent="0.25">
      <c r="A685" s="88"/>
      <c r="B685" s="88"/>
    </row>
    <row r="686" spans="1:2" x14ac:dyDescent="0.25">
      <c r="A686" s="88"/>
      <c r="B686" s="88"/>
    </row>
    <row r="687" spans="1:2" x14ac:dyDescent="0.25">
      <c r="A687" s="88"/>
      <c r="B687" s="88"/>
    </row>
    <row r="688" spans="1:2" x14ac:dyDescent="0.25">
      <c r="A688" s="88"/>
      <c r="B688" s="88"/>
    </row>
    <row r="689" spans="1:2" x14ac:dyDescent="0.25">
      <c r="A689" s="88"/>
      <c r="B689" s="88"/>
    </row>
    <row r="690" spans="1:2" x14ac:dyDescent="0.25">
      <c r="A690" s="88"/>
      <c r="B690" s="88"/>
    </row>
    <row r="691" spans="1:2" x14ac:dyDescent="0.25">
      <c r="A691" s="88"/>
      <c r="B691" s="88"/>
    </row>
    <row r="692" spans="1:2" x14ac:dyDescent="0.25">
      <c r="A692" s="88"/>
      <c r="B692" s="88"/>
    </row>
    <row r="693" spans="1:2" x14ac:dyDescent="0.25">
      <c r="A693" s="88"/>
      <c r="B693" s="88"/>
    </row>
    <row r="694" spans="1:2" x14ac:dyDescent="0.25">
      <c r="A694" s="88"/>
      <c r="B694" s="88"/>
    </row>
    <row r="695" spans="1:2" x14ac:dyDescent="0.25">
      <c r="A695" s="88"/>
      <c r="B695" s="88"/>
    </row>
    <row r="696" spans="1:2" x14ac:dyDescent="0.25">
      <c r="A696" s="88"/>
      <c r="B696" s="88"/>
    </row>
    <row r="697" spans="1:2" x14ac:dyDescent="0.25">
      <c r="A697" s="88"/>
      <c r="B697" s="88"/>
    </row>
    <row r="698" spans="1:2" x14ac:dyDescent="0.25">
      <c r="A698" s="88"/>
      <c r="B698" s="88"/>
    </row>
    <row r="699" spans="1:2" x14ac:dyDescent="0.25">
      <c r="A699" s="88"/>
      <c r="B699" s="88"/>
    </row>
    <row r="700" spans="1:2" x14ac:dyDescent="0.25">
      <c r="A700" s="88"/>
      <c r="B700" s="88"/>
    </row>
    <row r="701" spans="1:2" x14ac:dyDescent="0.25">
      <c r="A701" s="88"/>
      <c r="B701" s="88"/>
    </row>
    <row r="702" spans="1:2" x14ac:dyDescent="0.25">
      <c r="A702" s="88"/>
      <c r="B702" s="88"/>
    </row>
    <row r="703" spans="1:2" x14ac:dyDescent="0.25">
      <c r="A703" s="88"/>
      <c r="B703" s="88"/>
    </row>
    <row r="704" spans="1:2" x14ac:dyDescent="0.25">
      <c r="A704" s="88"/>
      <c r="B704" s="88"/>
    </row>
    <row r="705" spans="1:2" x14ac:dyDescent="0.25">
      <c r="A705" s="88"/>
      <c r="B705" s="88"/>
    </row>
    <row r="706" spans="1:2" x14ac:dyDescent="0.25">
      <c r="A706" s="88"/>
      <c r="B706" s="88"/>
    </row>
    <row r="707" spans="1:2" x14ac:dyDescent="0.25">
      <c r="A707" s="88"/>
      <c r="B707" s="88"/>
    </row>
    <row r="708" spans="1:2" x14ac:dyDescent="0.25">
      <c r="A708" s="88"/>
      <c r="B708" s="88"/>
    </row>
    <row r="709" spans="1:2" x14ac:dyDescent="0.25">
      <c r="A709" s="88"/>
      <c r="B709" s="88"/>
    </row>
    <row r="710" spans="1:2" x14ac:dyDescent="0.25">
      <c r="A710" s="88"/>
      <c r="B710" s="88"/>
    </row>
    <row r="711" spans="1:2" x14ac:dyDescent="0.25">
      <c r="A711" s="88"/>
      <c r="B711" s="88"/>
    </row>
    <row r="712" spans="1:2" x14ac:dyDescent="0.25">
      <c r="A712" s="88"/>
      <c r="B712" s="88"/>
    </row>
    <row r="713" spans="1:2" x14ac:dyDescent="0.25">
      <c r="A713" s="88"/>
      <c r="B713" s="88"/>
    </row>
    <row r="714" spans="1:2" x14ac:dyDescent="0.25">
      <c r="A714" s="88"/>
      <c r="B714" s="88"/>
    </row>
    <row r="715" spans="1:2" x14ac:dyDescent="0.25">
      <c r="A715" s="88"/>
      <c r="B715" s="88"/>
    </row>
    <row r="716" spans="1:2" x14ac:dyDescent="0.25">
      <c r="A716" s="88"/>
      <c r="B716" s="88"/>
    </row>
    <row r="717" spans="1:2" x14ac:dyDescent="0.25">
      <c r="A717" s="88"/>
      <c r="B717" s="88"/>
    </row>
    <row r="718" spans="1:2" x14ac:dyDescent="0.25">
      <c r="A718" s="88"/>
      <c r="B718" s="88"/>
    </row>
    <row r="719" spans="1:2" x14ac:dyDescent="0.25">
      <c r="A719" s="88"/>
      <c r="B719" s="88"/>
    </row>
    <row r="720" spans="1:2" x14ac:dyDescent="0.25">
      <c r="A720" s="88"/>
      <c r="B720" s="88"/>
    </row>
    <row r="721" spans="1:2" x14ac:dyDescent="0.25">
      <c r="A721" s="88"/>
      <c r="B721" s="88"/>
    </row>
    <row r="722" spans="1:2" x14ac:dyDescent="0.25">
      <c r="A722" s="88"/>
      <c r="B722" s="88"/>
    </row>
    <row r="723" spans="1:2" x14ac:dyDescent="0.25">
      <c r="A723" s="88"/>
      <c r="B723" s="88"/>
    </row>
    <row r="724" spans="1:2" x14ac:dyDescent="0.25">
      <c r="A724" s="88"/>
      <c r="B724" s="88"/>
    </row>
    <row r="725" spans="1:2" x14ac:dyDescent="0.25">
      <c r="A725" s="88"/>
      <c r="B725" s="88"/>
    </row>
    <row r="726" spans="1:2" x14ac:dyDescent="0.25">
      <c r="A726" s="88"/>
      <c r="B726" s="88"/>
    </row>
    <row r="727" spans="1:2" x14ac:dyDescent="0.25">
      <c r="A727" s="88"/>
      <c r="B727" s="88"/>
    </row>
    <row r="728" spans="1:2" x14ac:dyDescent="0.25">
      <c r="A728" s="88"/>
      <c r="B728" s="88"/>
    </row>
    <row r="729" spans="1:2" x14ac:dyDescent="0.25">
      <c r="A729" s="88"/>
      <c r="B729" s="88"/>
    </row>
    <row r="730" spans="1:2" x14ac:dyDescent="0.25">
      <c r="A730" s="88"/>
      <c r="B730" s="88"/>
    </row>
    <row r="731" spans="1:2" x14ac:dyDescent="0.25">
      <c r="A731" s="88"/>
      <c r="B731" s="88"/>
    </row>
    <row r="732" spans="1:2" x14ac:dyDescent="0.25">
      <c r="A732" s="88"/>
      <c r="B732" s="88"/>
    </row>
    <row r="733" spans="1:2" x14ac:dyDescent="0.25">
      <c r="A733" s="88"/>
      <c r="B733" s="88"/>
    </row>
    <row r="734" spans="1:2" x14ac:dyDescent="0.25">
      <c r="A734" s="88"/>
      <c r="B734" s="88"/>
    </row>
    <row r="735" spans="1:2" x14ac:dyDescent="0.25">
      <c r="A735" s="88"/>
      <c r="B735" s="88"/>
    </row>
    <row r="736" spans="1:2" x14ac:dyDescent="0.25">
      <c r="A736" s="88"/>
      <c r="B736" s="88"/>
    </row>
    <row r="737" spans="1:2" x14ac:dyDescent="0.25">
      <c r="A737" s="88"/>
      <c r="B737" s="88"/>
    </row>
    <row r="738" spans="1:2" x14ac:dyDescent="0.25">
      <c r="A738" s="88"/>
      <c r="B738" s="88"/>
    </row>
    <row r="739" spans="1:2" x14ac:dyDescent="0.25">
      <c r="A739" s="88"/>
      <c r="B739" s="88"/>
    </row>
    <row r="740" spans="1:2" x14ac:dyDescent="0.25">
      <c r="A740" s="88"/>
      <c r="B740" s="88"/>
    </row>
    <row r="741" spans="1:2" x14ac:dyDescent="0.25">
      <c r="A741" s="88"/>
      <c r="B741" s="88"/>
    </row>
    <row r="742" spans="1:2" x14ac:dyDescent="0.25">
      <c r="A742" s="88"/>
      <c r="B742" s="88"/>
    </row>
    <row r="743" spans="1:2" x14ac:dyDescent="0.25">
      <c r="A743" s="88"/>
      <c r="B743" s="88"/>
    </row>
    <row r="744" spans="1:2" x14ac:dyDescent="0.25">
      <c r="A744" s="88"/>
      <c r="B744" s="88"/>
    </row>
    <row r="745" spans="1:2" x14ac:dyDescent="0.25">
      <c r="A745" s="88"/>
      <c r="B745" s="88"/>
    </row>
    <row r="746" spans="1:2" x14ac:dyDescent="0.25">
      <c r="A746" s="88"/>
      <c r="B746" s="88"/>
    </row>
    <row r="747" spans="1:2" x14ac:dyDescent="0.25">
      <c r="A747" s="88"/>
      <c r="B747" s="88"/>
    </row>
    <row r="748" spans="1:2" x14ac:dyDescent="0.25">
      <c r="A748" s="88"/>
      <c r="B748" s="88"/>
    </row>
    <row r="749" spans="1:2" x14ac:dyDescent="0.25">
      <c r="A749" s="88"/>
      <c r="B749" s="88"/>
    </row>
    <row r="750" spans="1:2" x14ac:dyDescent="0.25">
      <c r="A750" s="88"/>
      <c r="B750" s="88"/>
    </row>
    <row r="751" spans="1:2" x14ac:dyDescent="0.25">
      <c r="A751" s="88"/>
      <c r="B751" s="88"/>
    </row>
    <row r="752" spans="1:2" x14ac:dyDescent="0.25">
      <c r="A752" s="88"/>
      <c r="B752" s="88"/>
    </row>
    <row r="753" spans="1:2" x14ac:dyDescent="0.25">
      <c r="A753" s="88"/>
      <c r="B753" s="88"/>
    </row>
    <row r="754" spans="1:2" x14ac:dyDescent="0.25">
      <c r="A754" s="88"/>
      <c r="B754" s="88"/>
    </row>
    <row r="755" spans="1:2" x14ac:dyDescent="0.25">
      <c r="A755" s="88"/>
      <c r="B755" s="88"/>
    </row>
    <row r="756" spans="1:2" x14ac:dyDescent="0.25">
      <c r="A756" s="88"/>
      <c r="B756" s="88"/>
    </row>
    <row r="757" spans="1:2" x14ac:dyDescent="0.25">
      <c r="A757" s="88"/>
      <c r="B757" s="88"/>
    </row>
    <row r="758" spans="1:2" x14ac:dyDescent="0.25">
      <c r="A758" s="88"/>
      <c r="B758" s="88"/>
    </row>
    <row r="759" spans="1:2" x14ac:dyDescent="0.25">
      <c r="A759" s="88"/>
      <c r="B759" s="88"/>
    </row>
    <row r="760" spans="1:2" x14ac:dyDescent="0.25">
      <c r="A760" s="88"/>
      <c r="B760" s="88"/>
    </row>
    <row r="761" spans="1:2" x14ac:dyDescent="0.25">
      <c r="A761" s="88"/>
      <c r="B761" s="88"/>
    </row>
    <row r="762" spans="1:2" x14ac:dyDescent="0.25">
      <c r="A762" s="88"/>
      <c r="B762" s="88"/>
    </row>
    <row r="763" spans="1:2" x14ac:dyDescent="0.25">
      <c r="A763" s="88"/>
      <c r="B763" s="88"/>
    </row>
    <row r="764" spans="1:2" x14ac:dyDescent="0.25">
      <c r="A764" s="88"/>
      <c r="B764" s="88"/>
    </row>
    <row r="765" spans="1:2" x14ac:dyDescent="0.25">
      <c r="A765" s="88"/>
      <c r="B765" s="88"/>
    </row>
    <row r="766" spans="1:2" x14ac:dyDescent="0.25">
      <c r="A766" s="88"/>
      <c r="B766" s="88"/>
    </row>
    <row r="767" spans="1:2" x14ac:dyDescent="0.25">
      <c r="A767" s="88"/>
      <c r="B767" s="88"/>
    </row>
    <row r="768" spans="1:2" x14ac:dyDescent="0.25">
      <c r="A768" s="88"/>
      <c r="B768" s="88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91" bestFit="1" customWidth="1"/>
    <col min="2" max="2" width="113.42578125" style="91" customWidth="1"/>
    <col min="3" max="3" width="19.42578125" style="91" customWidth="1"/>
    <col min="4" max="4" width="11.140625" style="90" customWidth="1"/>
    <col min="5" max="65" width="8.28515625" style="91" customWidth="1"/>
    <col min="66" max="16384" width="82.28515625" style="91"/>
  </cols>
  <sheetData>
    <row r="1" spans="1:4" ht="33.75" customHeight="1" x14ac:dyDescent="0.2">
      <c r="A1" s="133" t="s">
        <v>319</v>
      </c>
      <c r="B1" s="133"/>
      <c r="C1" s="133"/>
    </row>
    <row r="2" spans="1:4" ht="47.25" x14ac:dyDescent="0.2">
      <c r="A2" s="134"/>
      <c r="B2" s="135"/>
      <c r="C2" s="92" t="s">
        <v>205</v>
      </c>
      <c r="D2" s="93"/>
    </row>
    <row r="3" spans="1:4" ht="15.75" x14ac:dyDescent="0.2">
      <c r="A3" s="136">
        <v>1</v>
      </c>
      <c r="B3" s="137"/>
      <c r="C3" s="94">
        <v>2</v>
      </c>
    </row>
    <row r="4" spans="1:4" ht="15.75" x14ac:dyDescent="0.25">
      <c r="A4" s="95" t="s">
        <v>206</v>
      </c>
      <c r="B4" s="96" t="s">
        <v>207</v>
      </c>
      <c r="C4" s="97"/>
    </row>
    <row r="5" spans="1:4" ht="15.75" x14ac:dyDescent="0.2">
      <c r="A5" s="98" t="s">
        <v>80</v>
      </c>
      <c r="B5" s="99" t="s">
        <v>208</v>
      </c>
      <c r="C5" s="100"/>
    </row>
    <row r="6" spans="1:4" ht="15.75" x14ac:dyDescent="0.2">
      <c r="A6" s="101" t="s">
        <v>209</v>
      </c>
      <c r="B6" s="99" t="s">
        <v>210</v>
      </c>
      <c r="C6" s="69">
        <v>43034.46054</v>
      </c>
      <c r="D6" s="102"/>
    </row>
    <row r="7" spans="1:4" ht="31.5" x14ac:dyDescent="0.2">
      <c r="A7" s="101"/>
      <c r="B7" s="99" t="s">
        <v>211</v>
      </c>
      <c r="C7" s="69">
        <v>-337.86484999999999</v>
      </c>
    </row>
    <row r="8" spans="1:4" ht="15.75" x14ac:dyDescent="0.2">
      <c r="A8" s="101" t="s">
        <v>212</v>
      </c>
      <c r="B8" s="99" t="s">
        <v>213</v>
      </c>
      <c r="C8" s="69">
        <v>-5162.7346611366702</v>
      </c>
    </row>
    <row r="9" spans="1:4" ht="15.75" x14ac:dyDescent="0.2">
      <c r="A9" s="101" t="s">
        <v>214</v>
      </c>
      <c r="B9" s="99" t="s">
        <v>215</v>
      </c>
      <c r="C9" s="69">
        <v>-7783.58302</v>
      </c>
    </row>
    <row r="10" spans="1:4" ht="15.75" x14ac:dyDescent="0.2">
      <c r="A10" s="101"/>
      <c r="B10" s="99" t="s">
        <v>216</v>
      </c>
      <c r="C10" s="69">
        <v>0</v>
      </c>
    </row>
    <row r="11" spans="1:4" ht="15.75" x14ac:dyDescent="0.2">
      <c r="A11" s="101" t="s">
        <v>217</v>
      </c>
      <c r="B11" s="99" t="s">
        <v>218</v>
      </c>
      <c r="C11" s="69">
        <v>645.22103000000004</v>
      </c>
    </row>
    <row r="12" spans="1:4" ht="15.75" x14ac:dyDescent="0.2">
      <c r="A12" s="103"/>
      <c r="B12" s="104" t="s">
        <v>219</v>
      </c>
      <c r="C12" s="69">
        <v>30733.363888863329</v>
      </c>
      <c r="D12" s="102"/>
    </row>
    <row r="13" spans="1:4" ht="15.75" x14ac:dyDescent="0.2">
      <c r="A13" s="94" t="s">
        <v>82</v>
      </c>
      <c r="B13" s="105" t="s">
        <v>220</v>
      </c>
      <c r="C13" s="69">
        <v>87</v>
      </c>
      <c r="D13" s="102"/>
    </row>
    <row r="14" spans="1:4" ht="15.75" x14ac:dyDescent="0.2">
      <c r="A14" s="94" t="s">
        <v>84</v>
      </c>
      <c r="B14" s="99" t="s">
        <v>221</v>
      </c>
      <c r="C14" s="69">
        <v>310</v>
      </c>
    </row>
    <row r="15" spans="1:4" ht="15.75" x14ac:dyDescent="0.2">
      <c r="A15" s="98" t="s">
        <v>86</v>
      </c>
      <c r="B15" s="99" t="s">
        <v>222</v>
      </c>
      <c r="C15" s="69"/>
    </row>
    <row r="16" spans="1:4" ht="15.75" x14ac:dyDescent="0.2">
      <c r="A16" s="101" t="s">
        <v>209</v>
      </c>
      <c r="B16" s="99" t="s">
        <v>223</v>
      </c>
      <c r="C16" s="69"/>
    </row>
    <row r="17" spans="1:4" ht="15.75" x14ac:dyDescent="0.2">
      <c r="A17" s="101" t="s">
        <v>224</v>
      </c>
      <c r="B17" s="99" t="s">
        <v>225</v>
      </c>
      <c r="C17" s="69">
        <v>-13267.86478</v>
      </c>
    </row>
    <row r="18" spans="1:4" ht="15.75" x14ac:dyDescent="0.2">
      <c r="A18" s="101" t="s">
        <v>226</v>
      </c>
      <c r="B18" s="99" t="s">
        <v>227</v>
      </c>
      <c r="C18" s="69">
        <v>633.28118999999992</v>
      </c>
    </row>
    <row r="19" spans="1:4" ht="15.75" x14ac:dyDescent="0.2">
      <c r="A19" s="103"/>
      <c r="B19" s="101" t="s">
        <v>228</v>
      </c>
      <c r="C19" s="69">
        <v>-12634.58359</v>
      </c>
      <c r="D19" s="102"/>
    </row>
    <row r="20" spans="1:4" ht="15.75" x14ac:dyDescent="0.2">
      <c r="A20" s="101" t="s">
        <v>212</v>
      </c>
      <c r="B20" s="99" t="s">
        <v>229</v>
      </c>
      <c r="C20" s="69">
        <v>549.76261000000034</v>
      </c>
    </row>
    <row r="21" spans="1:4" ht="15.75" x14ac:dyDescent="0.2">
      <c r="A21" s="101" t="s">
        <v>214</v>
      </c>
      <c r="B21" s="99" t="s">
        <v>230</v>
      </c>
      <c r="C21" s="69">
        <v>-714.91899000000001</v>
      </c>
    </row>
    <row r="22" spans="1:4" ht="15.75" x14ac:dyDescent="0.2">
      <c r="A22" s="103"/>
      <c r="B22" s="104" t="s">
        <v>231</v>
      </c>
      <c r="C22" s="69">
        <v>-12799.739969999999</v>
      </c>
      <c r="D22" s="102"/>
    </row>
    <row r="23" spans="1:4" ht="15.75" x14ac:dyDescent="0.2">
      <c r="A23" s="98" t="s">
        <v>95</v>
      </c>
      <c r="B23" s="99" t="s">
        <v>232</v>
      </c>
      <c r="C23" s="69"/>
    </row>
    <row r="24" spans="1:4" ht="15.75" x14ac:dyDescent="0.2">
      <c r="A24" s="101" t="s">
        <v>209</v>
      </c>
      <c r="B24" s="99" t="s">
        <v>233</v>
      </c>
      <c r="C24" s="69">
        <v>0</v>
      </c>
    </row>
    <row r="25" spans="1:4" ht="15.75" x14ac:dyDescent="0.2">
      <c r="A25" s="101" t="s">
        <v>212</v>
      </c>
      <c r="B25" s="99" t="s">
        <v>234</v>
      </c>
      <c r="C25" s="69">
        <v>0</v>
      </c>
    </row>
    <row r="26" spans="1:4" ht="15.75" x14ac:dyDescent="0.2">
      <c r="A26" s="98"/>
      <c r="B26" s="104" t="s">
        <v>235</v>
      </c>
      <c r="C26" s="69">
        <v>0</v>
      </c>
      <c r="D26" s="102"/>
    </row>
    <row r="27" spans="1:4" ht="15.75" x14ac:dyDescent="0.2">
      <c r="A27" s="98" t="s">
        <v>97</v>
      </c>
      <c r="B27" s="99" t="s">
        <v>236</v>
      </c>
      <c r="C27" s="69">
        <v>-207</v>
      </c>
    </row>
    <row r="28" spans="1:4" ht="15.75" x14ac:dyDescent="0.2">
      <c r="A28" s="98" t="s">
        <v>99</v>
      </c>
      <c r="B28" s="99" t="s">
        <v>237</v>
      </c>
      <c r="C28" s="69"/>
    </row>
    <row r="29" spans="1:4" ht="15.75" x14ac:dyDescent="0.2">
      <c r="A29" s="101" t="s">
        <v>209</v>
      </c>
      <c r="B29" s="99" t="s">
        <v>238</v>
      </c>
      <c r="C29" s="69">
        <v>-8096.2809649499623</v>
      </c>
    </row>
    <row r="30" spans="1:4" ht="15.75" x14ac:dyDescent="0.2">
      <c r="A30" s="101" t="s">
        <v>212</v>
      </c>
      <c r="B30" s="99" t="s">
        <v>239</v>
      </c>
      <c r="C30" s="69">
        <v>585.10771</v>
      </c>
    </row>
    <row r="31" spans="1:4" ht="15.75" x14ac:dyDescent="0.2">
      <c r="A31" s="101" t="s">
        <v>214</v>
      </c>
      <c r="B31" s="99" t="s">
        <v>240</v>
      </c>
      <c r="C31" s="69">
        <v>-5707.4284634152309</v>
      </c>
    </row>
    <row r="32" spans="1:4" ht="15.75" x14ac:dyDescent="0.2">
      <c r="A32" s="101" t="s">
        <v>217</v>
      </c>
      <c r="B32" s="99" t="s">
        <v>241</v>
      </c>
      <c r="C32" s="69">
        <v>248.42976999999999</v>
      </c>
    </row>
    <row r="33" spans="1:4" ht="15.75" x14ac:dyDescent="0.2">
      <c r="A33" s="106"/>
      <c r="B33" s="104" t="s">
        <v>242</v>
      </c>
      <c r="C33" s="69">
        <v>-12970.171948365192</v>
      </c>
      <c r="D33" s="102"/>
    </row>
    <row r="34" spans="1:4" ht="15.75" x14ac:dyDescent="0.2">
      <c r="A34" s="98" t="s">
        <v>125</v>
      </c>
      <c r="B34" s="99" t="s">
        <v>243</v>
      </c>
      <c r="C34" s="69">
        <v>-1596.8479612313013</v>
      </c>
    </row>
    <row r="35" spans="1:4" ht="31.5" x14ac:dyDescent="0.2">
      <c r="A35" s="98"/>
      <c r="B35" s="99" t="s">
        <v>244</v>
      </c>
      <c r="C35" s="69">
        <v>-1230.24991</v>
      </c>
    </row>
    <row r="36" spans="1:4" ht="15.75" x14ac:dyDescent="0.2">
      <c r="A36" s="98" t="s">
        <v>175</v>
      </c>
      <c r="B36" s="99" t="s">
        <v>245</v>
      </c>
      <c r="C36" s="69">
        <v>0</v>
      </c>
    </row>
    <row r="37" spans="1:4" ht="15.75" x14ac:dyDescent="0.2">
      <c r="A37" s="98" t="s">
        <v>246</v>
      </c>
      <c r="B37" s="99" t="s">
        <v>247</v>
      </c>
      <c r="C37" s="69">
        <v>3556.6040092668354</v>
      </c>
      <c r="D37" s="102"/>
    </row>
    <row r="38" spans="1:4" ht="15.75" x14ac:dyDescent="0.2">
      <c r="A38" s="107" t="s">
        <v>78</v>
      </c>
      <c r="B38" s="96" t="s">
        <v>248</v>
      </c>
      <c r="C38" s="69"/>
    </row>
    <row r="39" spans="1:4" ht="15.75" x14ac:dyDescent="0.2">
      <c r="A39" s="98" t="s">
        <v>80</v>
      </c>
      <c r="B39" s="99" t="s">
        <v>208</v>
      </c>
      <c r="C39" s="69"/>
    </row>
    <row r="40" spans="1:4" ht="15.75" x14ac:dyDescent="0.2">
      <c r="A40" s="101" t="s">
        <v>209</v>
      </c>
      <c r="B40" s="99" t="s">
        <v>210</v>
      </c>
      <c r="C40" s="69">
        <v>120350.97699</v>
      </c>
    </row>
    <row r="41" spans="1:4" ht="31.5" x14ac:dyDescent="0.2">
      <c r="A41" s="101"/>
      <c r="B41" s="99" t="s">
        <v>211</v>
      </c>
      <c r="C41" s="69">
        <v>-1792.7095899999999</v>
      </c>
    </row>
    <row r="42" spans="1:4" ht="15.75" x14ac:dyDescent="0.2">
      <c r="A42" s="101" t="s">
        <v>212</v>
      </c>
      <c r="B42" s="99" t="s">
        <v>213</v>
      </c>
      <c r="C42" s="69">
        <v>-6072.7333888633284</v>
      </c>
    </row>
    <row r="43" spans="1:4" ht="15.75" x14ac:dyDescent="0.2">
      <c r="A43" s="101" t="s">
        <v>214</v>
      </c>
      <c r="B43" s="99" t="s">
        <v>215</v>
      </c>
      <c r="C43" s="69">
        <v>1447.9009099999985</v>
      </c>
    </row>
    <row r="44" spans="1:4" ht="15.75" x14ac:dyDescent="0.2">
      <c r="A44" s="101" t="s">
        <v>217</v>
      </c>
      <c r="B44" s="99" t="s">
        <v>218</v>
      </c>
      <c r="C44" s="69">
        <v>1565.6407899999999</v>
      </c>
    </row>
    <row r="45" spans="1:4" ht="15.75" x14ac:dyDescent="0.2">
      <c r="A45" s="103"/>
      <c r="B45" s="104" t="s">
        <v>249</v>
      </c>
      <c r="C45" s="69">
        <v>117291.78530113667</v>
      </c>
      <c r="D45" s="102"/>
    </row>
    <row r="46" spans="1:4" ht="15.75" x14ac:dyDescent="0.2">
      <c r="A46" s="106" t="s">
        <v>82</v>
      </c>
      <c r="B46" s="99" t="s">
        <v>250</v>
      </c>
      <c r="C46" s="69"/>
    </row>
    <row r="47" spans="1:4" ht="15.75" x14ac:dyDescent="0.2">
      <c r="A47" s="101" t="s">
        <v>209</v>
      </c>
      <c r="B47" s="99" t="s">
        <v>251</v>
      </c>
      <c r="C47" s="69">
        <v>95</v>
      </c>
    </row>
    <row r="48" spans="1:4" ht="15.75" x14ac:dyDescent="0.2">
      <c r="A48" s="103"/>
      <c r="B48" s="99" t="s">
        <v>252</v>
      </c>
      <c r="C48" s="69">
        <v>0</v>
      </c>
    </row>
    <row r="49" spans="1:4" ht="15.75" x14ac:dyDescent="0.2">
      <c r="A49" s="103" t="s">
        <v>212</v>
      </c>
      <c r="B49" s="99" t="s">
        <v>253</v>
      </c>
      <c r="C49" s="69"/>
    </row>
    <row r="50" spans="1:4" ht="15.75" x14ac:dyDescent="0.2">
      <c r="A50" s="103"/>
      <c r="B50" s="99" t="s">
        <v>252</v>
      </c>
      <c r="C50" s="69">
        <v>0</v>
      </c>
    </row>
    <row r="51" spans="1:4" ht="15.75" x14ac:dyDescent="0.25">
      <c r="A51" s="108" t="s">
        <v>254</v>
      </c>
      <c r="B51" s="99" t="s">
        <v>255</v>
      </c>
      <c r="C51" s="69">
        <v>717.74351000000001</v>
      </c>
    </row>
    <row r="52" spans="1:4" ht="15.75" x14ac:dyDescent="0.25">
      <c r="A52" s="108" t="s">
        <v>256</v>
      </c>
      <c r="B52" s="99" t="s">
        <v>257</v>
      </c>
      <c r="C52" s="69">
        <v>8789.8573299999989</v>
      </c>
    </row>
    <row r="53" spans="1:4" ht="15.75" x14ac:dyDescent="0.25">
      <c r="A53" s="109"/>
      <c r="B53" s="101" t="s">
        <v>258</v>
      </c>
      <c r="C53" s="69">
        <v>9507.6008399999992</v>
      </c>
      <c r="D53" s="102"/>
    </row>
    <row r="54" spans="1:4" ht="15.75" x14ac:dyDescent="0.2">
      <c r="A54" s="103" t="s">
        <v>214</v>
      </c>
      <c r="B54" s="99" t="s">
        <v>259</v>
      </c>
      <c r="C54" s="69">
        <v>13747.887549999999</v>
      </c>
    </row>
    <row r="55" spans="1:4" ht="15.75" x14ac:dyDescent="0.2">
      <c r="A55" s="103" t="s">
        <v>217</v>
      </c>
      <c r="B55" s="99" t="s">
        <v>260</v>
      </c>
      <c r="C55" s="69">
        <v>812.79489000000012</v>
      </c>
    </row>
    <row r="56" spans="1:4" ht="15.75" x14ac:dyDescent="0.25">
      <c r="A56" s="95"/>
      <c r="B56" s="104" t="s">
        <v>261</v>
      </c>
      <c r="C56" s="69">
        <v>24163.28328</v>
      </c>
      <c r="D56" s="102"/>
    </row>
    <row r="57" spans="1:4" ht="15.75" x14ac:dyDescent="0.25">
      <c r="A57" s="106" t="s">
        <v>84</v>
      </c>
      <c r="B57" s="109" t="s">
        <v>221</v>
      </c>
      <c r="C57" s="69">
        <v>3051.4419399999997</v>
      </c>
    </row>
    <row r="58" spans="1:4" ht="15.75" x14ac:dyDescent="0.2">
      <c r="A58" s="98" t="s">
        <v>86</v>
      </c>
      <c r="B58" s="99" t="s">
        <v>262</v>
      </c>
      <c r="C58" s="69"/>
    </row>
    <row r="59" spans="1:4" ht="15.75" x14ac:dyDescent="0.2">
      <c r="A59" s="101" t="s">
        <v>209</v>
      </c>
      <c r="B59" s="99" t="s">
        <v>263</v>
      </c>
      <c r="C59" s="69"/>
    </row>
    <row r="60" spans="1:4" ht="15.75" x14ac:dyDescent="0.2">
      <c r="A60" s="101" t="s">
        <v>224</v>
      </c>
      <c r="B60" s="99" t="s">
        <v>225</v>
      </c>
      <c r="C60" s="69">
        <v>-63561.953880000001</v>
      </c>
    </row>
    <row r="61" spans="1:4" ht="15.75" x14ac:dyDescent="0.2">
      <c r="A61" s="101" t="s">
        <v>226</v>
      </c>
      <c r="B61" s="99" t="s">
        <v>227</v>
      </c>
      <c r="C61" s="69">
        <v>2481.9768100000001</v>
      </c>
    </row>
    <row r="62" spans="1:4" ht="15.75" x14ac:dyDescent="0.2">
      <c r="A62" s="103"/>
      <c r="B62" s="101" t="s">
        <v>264</v>
      </c>
      <c r="C62" s="69">
        <v>-61079.977069999994</v>
      </c>
      <c r="D62" s="102"/>
    </row>
    <row r="63" spans="1:4" ht="15.75" x14ac:dyDescent="0.2">
      <c r="A63" s="103" t="s">
        <v>212</v>
      </c>
      <c r="B63" s="99" t="s">
        <v>265</v>
      </c>
      <c r="C63" s="69"/>
    </row>
    <row r="64" spans="1:4" ht="15.75" x14ac:dyDescent="0.25">
      <c r="A64" s="108" t="s">
        <v>254</v>
      </c>
      <c r="B64" s="99" t="s">
        <v>225</v>
      </c>
      <c r="C64" s="69">
        <v>-450.52458000000286</v>
      </c>
    </row>
    <row r="65" spans="1:4" ht="15.75" x14ac:dyDescent="0.25">
      <c r="A65" s="108" t="s">
        <v>256</v>
      </c>
      <c r="B65" s="99" t="s">
        <v>227</v>
      </c>
      <c r="C65" s="69">
        <v>-720.61507000000006</v>
      </c>
    </row>
    <row r="66" spans="1:4" ht="15.75" x14ac:dyDescent="0.2">
      <c r="A66" s="103"/>
      <c r="B66" s="101" t="s">
        <v>258</v>
      </c>
      <c r="C66" s="69">
        <v>-1171.1396500000028</v>
      </c>
      <c r="D66" s="102"/>
    </row>
    <row r="67" spans="1:4" ht="15.75" x14ac:dyDescent="0.25">
      <c r="A67" s="106"/>
      <c r="B67" s="110" t="s">
        <v>231</v>
      </c>
      <c r="C67" s="69">
        <v>-62251.116720000005</v>
      </c>
      <c r="D67" s="102"/>
    </row>
    <row r="68" spans="1:4" ht="15.75" x14ac:dyDescent="0.2">
      <c r="A68" s="98" t="s">
        <v>95</v>
      </c>
      <c r="B68" s="99" t="s">
        <v>266</v>
      </c>
      <c r="C68" s="69"/>
    </row>
    <row r="69" spans="1:4" ht="15.75" x14ac:dyDescent="0.25">
      <c r="A69" s="101" t="s">
        <v>209</v>
      </c>
      <c r="B69" s="111" t="s">
        <v>267</v>
      </c>
      <c r="C69" s="69"/>
    </row>
    <row r="70" spans="1:4" ht="15.75" x14ac:dyDescent="0.2">
      <c r="A70" s="101" t="s">
        <v>224</v>
      </c>
      <c r="B70" s="99" t="s">
        <v>225</v>
      </c>
      <c r="C70" s="69">
        <v>-16875.113310000008</v>
      </c>
    </row>
    <row r="71" spans="1:4" ht="15.75" x14ac:dyDescent="0.2">
      <c r="A71" s="101" t="s">
        <v>226</v>
      </c>
      <c r="B71" s="99" t="s">
        <v>227</v>
      </c>
      <c r="C71" s="69">
        <v>-25</v>
      </c>
    </row>
    <row r="72" spans="1:4" ht="15.75" x14ac:dyDescent="0.2">
      <c r="A72" s="103"/>
      <c r="B72" s="101" t="s">
        <v>264</v>
      </c>
      <c r="C72" s="69">
        <v>-16900.113310000008</v>
      </c>
      <c r="D72" s="102"/>
    </row>
    <row r="73" spans="1:4" ht="15.75" x14ac:dyDescent="0.2">
      <c r="A73" s="103" t="s">
        <v>212</v>
      </c>
      <c r="B73" s="99" t="s">
        <v>268</v>
      </c>
      <c r="C73" s="69">
        <v>-1473.7436400000006</v>
      </c>
    </row>
    <row r="74" spans="1:4" ht="15.75" x14ac:dyDescent="0.2">
      <c r="A74" s="103"/>
      <c r="B74" s="104" t="s">
        <v>269</v>
      </c>
      <c r="C74" s="69">
        <v>-18373.856950000009</v>
      </c>
      <c r="D74" s="102"/>
    </row>
    <row r="75" spans="1:4" ht="15.75" x14ac:dyDescent="0.2">
      <c r="A75" s="98" t="s">
        <v>97</v>
      </c>
      <c r="B75" s="99" t="s">
        <v>236</v>
      </c>
      <c r="C75" s="69">
        <v>202.60618000000002</v>
      </c>
    </row>
    <row r="76" spans="1:4" ht="15.75" x14ac:dyDescent="0.2">
      <c r="A76" s="98" t="s">
        <v>99</v>
      </c>
      <c r="B76" s="99" t="s">
        <v>270</v>
      </c>
      <c r="C76" s="69"/>
    </row>
    <row r="77" spans="1:4" ht="15.75" x14ac:dyDescent="0.2">
      <c r="A77" s="101" t="s">
        <v>209</v>
      </c>
      <c r="B77" s="99" t="s">
        <v>238</v>
      </c>
      <c r="C77" s="69">
        <v>-27423.179585050035</v>
      </c>
    </row>
    <row r="78" spans="1:4" ht="15.75" x14ac:dyDescent="0.2">
      <c r="A78" s="101" t="s">
        <v>212</v>
      </c>
      <c r="B78" s="99" t="s">
        <v>239</v>
      </c>
      <c r="C78" s="69">
        <v>254.4078200000003</v>
      </c>
    </row>
    <row r="79" spans="1:4" ht="15.75" x14ac:dyDescent="0.2">
      <c r="A79" s="101" t="s">
        <v>214</v>
      </c>
      <c r="B79" s="99" t="s">
        <v>240</v>
      </c>
      <c r="C79" s="69">
        <v>-12869.14204658477</v>
      </c>
    </row>
    <row r="80" spans="1:4" ht="15.75" x14ac:dyDescent="0.2">
      <c r="A80" s="101" t="s">
        <v>217</v>
      </c>
      <c r="B80" s="99" t="s">
        <v>271</v>
      </c>
      <c r="C80" s="69">
        <v>-104.68771999999996</v>
      </c>
    </row>
    <row r="81" spans="1:4" ht="15.75" x14ac:dyDescent="0.2">
      <c r="A81" s="106"/>
      <c r="B81" s="104" t="s">
        <v>242</v>
      </c>
      <c r="C81" s="69">
        <v>-40142.601531634806</v>
      </c>
      <c r="D81" s="102"/>
    </row>
    <row r="82" spans="1:4" ht="15.75" x14ac:dyDescent="0.2">
      <c r="A82" s="98" t="s">
        <v>125</v>
      </c>
      <c r="B82" s="99" t="s">
        <v>272</v>
      </c>
      <c r="C82" s="69"/>
    </row>
    <row r="83" spans="1:4" ht="15.75" x14ac:dyDescent="0.2">
      <c r="A83" s="101" t="s">
        <v>209</v>
      </c>
      <c r="B83" s="99" t="s">
        <v>273</v>
      </c>
      <c r="C83" s="69">
        <v>-355.06614999999999</v>
      </c>
    </row>
    <row r="84" spans="1:4" ht="15.75" x14ac:dyDescent="0.2">
      <c r="A84" s="101" t="s">
        <v>212</v>
      </c>
      <c r="B84" s="99" t="s">
        <v>274</v>
      </c>
      <c r="C84" s="69">
        <v>-13282.90006</v>
      </c>
    </row>
    <row r="85" spans="1:4" ht="15.75" x14ac:dyDescent="0.2">
      <c r="A85" s="101" t="s">
        <v>214</v>
      </c>
      <c r="B85" s="99" t="s">
        <v>275</v>
      </c>
      <c r="C85" s="69">
        <v>-439.53451999999999</v>
      </c>
    </row>
    <row r="86" spans="1:4" ht="15.75" x14ac:dyDescent="0.2">
      <c r="A86" s="101"/>
      <c r="B86" s="104" t="s">
        <v>276</v>
      </c>
      <c r="C86" s="69">
        <v>-14077.50073</v>
      </c>
      <c r="D86" s="102"/>
    </row>
    <row r="87" spans="1:4" ht="15.75" x14ac:dyDescent="0.2">
      <c r="A87" s="98" t="s">
        <v>175</v>
      </c>
      <c r="B87" s="99" t="s">
        <v>243</v>
      </c>
      <c r="C87" s="69">
        <v>-7234.2401087686985</v>
      </c>
    </row>
    <row r="88" spans="1:4" ht="31.5" x14ac:dyDescent="0.2">
      <c r="A88" s="98"/>
      <c r="B88" s="99" t="s">
        <v>244</v>
      </c>
      <c r="C88" s="69">
        <v>-5921.8642099999997</v>
      </c>
    </row>
    <row r="89" spans="1:4" ht="15.75" x14ac:dyDescent="0.2">
      <c r="A89" s="98" t="s">
        <v>246</v>
      </c>
      <c r="B89" s="99" t="s">
        <v>277</v>
      </c>
      <c r="C89" s="69">
        <v>-51</v>
      </c>
    </row>
    <row r="90" spans="1:4" ht="15.75" x14ac:dyDescent="0.2">
      <c r="A90" s="98" t="s">
        <v>278</v>
      </c>
      <c r="B90" s="99" t="s">
        <v>279</v>
      </c>
      <c r="C90" s="69">
        <v>0</v>
      </c>
    </row>
    <row r="91" spans="1:4" ht="15.75" x14ac:dyDescent="0.2">
      <c r="A91" s="98" t="s">
        <v>280</v>
      </c>
      <c r="B91" s="99" t="s">
        <v>281</v>
      </c>
      <c r="C91" s="69">
        <v>2578.8006607331527</v>
      </c>
      <c r="D91" s="112"/>
    </row>
    <row r="92" spans="1:4" ht="15.75" x14ac:dyDescent="0.25">
      <c r="A92" s="95" t="s">
        <v>282</v>
      </c>
      <c r="B92" s="96" t="s">
        <v>283</v>
      </c>
      <c r="C92" s="69"/>
    </row>
    <row r="93" spans="1:4" ht="15.75" x14ac:dyDescent="0.2">
      <c r="A93" s="98" t="s">
        <v>80</v>
      </c>
      <c r="B93" s="99" t="s">
        <v>284</v>
      </c>
      <c r="C93" s="69">
        <v>3556.6040092668354</v>
      </c>
      <c r="D93" s="102"/>
    </row>
    <row r="94" spans="1:4" ht="15.75" x14ac:dyDescent="0.2">
      <c r="A94" s="98" t="s">
        <v>82</v>
      </c>
      <c r="B94" s="99" t="s">
        <v>285</v>
      </c>
      <c r="C94" s="69">
        <v>2578.8006607331527</v>
      </c>
      <c r="D94" s="102"/>
    </row>
    <row r="95" spans="1:4" ht="15.75" x14ac:dyDescent="0.2">
      <c r="A95" s="106" t="s">
        <v>84</v>
      </c>
      <c r="B95" s="99" t="s">
        <v>286</v>
      </c>
      <c r="C95" s="69"/>
    </row>
    <row r="96" spans="1:4" ht="15.75" x14ac:dyDescent="0.2">
      <c r="A96" s="101" t="s">
        <v>209</v>
      </c>
      <c r="B96" s="99" t="s">
        <v>251</v>
      </c>
      <c r="C96" s="69">
        <v>47</v>
      </c>
    </row>
    <row r="97" spans="1:4" ht="15.75" x14ac:dyDescent="0.2">
      <c r="A97" s="103"/>
      <c r="B97" s="99" t="s">
        <v>252</v>
      </c>
      <c r="C97" s="69">
        <v>0</v>
      </c>
    </row>
    <row r="98" spans="1:4" ht="15.75" x14ac:dyDescent="0.2">
      <c r="A98" s="103" t="s">
        <v>212</v>
      </c>
      <c r="B98" s="99" t="s">
        <v>253</v>
      </c>
      <c r="C98" s="69">
        <v>198</v>
      </c>
    </row>
    <row r="99" spans="1:4" ht="15.75" x14ac:dyDescent="0.2">
      <c r="A99" s="103"/>
      <c r="B99" s="99" t="s">
        <v>252</v>
      </c>
      <c r="C99" s="69">
        <v>0</v>
      </c>
    </row>
    <row r="100" spans="1:4" ht="15.75" x14ac:dyDescent="0.25">
      <c r="A100" s="108" t="s">
        <v>254</v>
      </c>
      <c r="B100" s="99" t="s">
        <v>255</v>
      </c>
      <c r="C100" s="69">
        <v>9</v>
      </c>
    </row>
    <row r="101" spans="1:4" ht="15.75" x14ac:dyDescent="0.25">
      <c r="A101" s="108" t="s">
        <v>256</v>
      </c>
      <c r="B101" s="99" t="s">
        <v>257</v>
      </c>
      <c r="C101" s="69">
        <v>1100.2237</v>
      </c>
    </row>
    <row r="102" spans="1:4" ht="15.75" x14ac:dyDescent="0.25">
      <c r="A102" s="109"/>
      <c r="B102" s="101" t="s">
        <v>258</v>
      </c>
      <c r="C102" s="69">
        <v>1109.2237</v>
      </c>
    </row>
    <row r="103" spans="1:4" ht="15.75" x14ac:dyDescent="0.2">
      <c r="A103" s="103" t="s">
        <v>214</v>
      </c>
      <c r="B103" s="99" t="s">
        <v>259</v>
      </c>
      <c r="C103" s="69">
        <v>51</v>
      </c>
    </row>
    <row r="104" spans="1:4" ht="15.75" x14ac:dyDescent="0.2">
      <c r="A104" s="103" t="s">
        <v>217</v>
      </c>
      <c r="B104" s="99" t="s">
        <v>260</v>
      </c>
      <c r="C104" s="69">
        <v>31</v>
      </c>
    </row>
    <row r="105" spans="1:4" ht="15.75" x14ac:dyDescent="0.25">
      <c r="A105" s="95"/>
      <c r="B105" s="104" t="s">
        <v>287</v>
      </c>
      <c r="C105" s="69">
        <v>1238.2237</v>
      </c>
    </row>
    <row r="106" spans="1:4" ht="15.75" x14ac:dyDescent="0.2">
      <c r="A106" s="106" t="s">
        <v>86</v>
      </c>
      <c r="B106" s="99" t="s">
        <v>288</v>
      </c>
      <c r="C106" s="69">
        <v>15</v>
      </c>
      <c r="D106" s="102"/>
    </row>
    <row r="107" spans="1:4" ht="15.75" x14ac:dyDescent="0.2">
      <c r="A107" s="98" t="s">
        <v>95</v>
      </c>
      <c r="B107" s="99" t="s">
        <v>272</v>
      </c>
      <c r="C107" s="69"/>
    </row>
    <row r="108" spans="1:4" ht="15.75" x14ac:dyDescent="0.2">
      <c r="A108" s="101" t="s">
        <v>209</v>
      </c>
      <c r="B108" s="99" t="s">
        <v>289</v>
      </c>
      <c r="C108" s="69">
        <v>-491</v>
      </c>
    </row>
    <row r="109" spans="1:4" ht="15.75" x14ac:dyDescent="0.2">
      <c r="A109" s="101" t="s">
        <v>212</v>
      </c>
      <c r="B109" s="99" t="s">
        <v>274</v>
      </c>
      <c r="C109" s="69">
        <v>-47</v>
      </c>
    </row>
    <row r="110" spans="1:4" ht="15.75" x14ac:dyDescent="0.2">
      <c r="A110" s="101" t="s">
        <v>214</v>
      </c>
      <c r="B110" s="99" t="s">
        <v>290</v>
      </c>
      <c r="C110" s="69">
        <v>-114.75538</v>
      </c>
    </row>
    <row r="111" spans="1:4" ht="15.75" x14ac:dyDescent="0.2">
      <c r="A111" s="101"/>
      <c r="B111" s="104" t="s">
        <v>269</v>
      </c>
      <c r="C111" s="69">
        <v>-652.75538000000006</v>
      </c>
      <c r="D111" s="102"/>
    </row>
    <row r="112" spans="1:4" ht="15.75" x14ac:dyDescent="0.2">
      <c r="A112" s="106" t="s">
        <v>97</v>
      </c>
      <c r="B112" s="99" t="s">
        <v>291</v>
      </c>
      <c r="C112" s="69">
        <v>-51</v>
      </c>
      <c r="D112" s="102"/>
    </row>
    <row r="113" spans="1:4" ht="15.75" x14ac:dyDescent="0.2">
      <c r="A113" s="106" t="s">
        <v>99</v>
      </c>
      <c r="B113" s="99" t="s">
        <v>292</v>
      </c>
      <c r="C113" s="69">
        <v>345.68180999999998</v>
      </c>
    </row>
    <row r="114" spans="1:4" ht="15.75" x14ac:dyDescent="0.2">
      <c r="A114" s="106" t="s">
        <v>125</v>
      </c>
      <c r="B114" s="99" t="s">
        <v>293</v>
      </c>
      <c r="C114" s="69">
        <v>-174.26733999999999</v>
      </c>
    </row>
    <row r="115" spans="1:4" ht="15.75" x14ac:dyDescent="0.2">
      <c r="A115" s="106" t="s">
        <v>175</v>
      </c>
      <c r="B115" s="99" t="s">
        <v>294</v>
      </c>
      <c r="C115" s="69">
        <v>6856.2874599999877</v>
      </c>
      <c r="D115" s="102"/>
    </row>
    <row r="116" spans="1:4" ht="15.75" x14ac:dyDescent="0.2">
      <c r="A116" s="106" t="s">
        <v>246</v>
      </c>
      <c r="B116" s="99" t="s">
        <v>295</v>
      </c>
      <c r="C116" s="69">
        <v>3.3940199999999998</v>
      </c>
    </row>
    <row r="117" spans="1:4" ht="15.75" x14ac:dyDescent="0.2">
      <c r="A117" s="106" t="s">
        <v>280</v>
      </c>
      <c r="B117" s="99" t="s">
        <v>296</v>
      </c>
      <c r="C117" s="69">
        <v>-1.5380000000000001E-2</v>
      </c>
    </row>
    <row r="118" spans="1:4" ht="15.75" x14ac:dyDescent="0.2">
      <c r="A118" s="106" t="s">
        <v>297</v>
      </c>
      <c r="B118" s="99" t="s">
        <v>298</v>
      </c>
      <c r="C118" s="69">
        <v>3.3786399999999999</v>
      </c>
      <c r="D118" s="102"/>
    </row>
    <row r="119" spans="1:4" ht="15.75" x14ac:dyDescent="0.2">
      <c r="A119" s="106" t="s">
        <v>299</v>
      </c>
      <c r="B119" s="99" t="s">
        <v>300</v>
      </c>
      <c r="C119" s="69">
        <v>-625.53844000000004</v>
      </c>
    </row>
    <row r="120" spans="1:4" ht="15.75" x14ac:dyDescent="0.2">
      <c r="A120" s="106" t="s">
        <v>301</v>
      </c>
      <c r="B120" s="99" t="s">
        <v>302</v>
      </c>
      <c r="C120" s="69">
        <v>-42</v>
      </c>
    </row>
    <row r="121" spans="1:4" ht="15.75" x14ac:dyDescent="0.2">
      <c r="A121" s="106" t="s">
        <v>303</v>
      </c>
      <c r="B121" s="99" t="s">
        <v>304</v>
      </c>
      <c r="C121" s="69">
        <v>6192.1276599999874</v>
      </c>
      <c r="D121" s="102"/>
    </row>
    <row r="122" spans="1:4" ht="28.5" customHeight="1" x14ac:dyDescent="0.2">
      <c r="A122" s="132" t="s">
        <v>20</v>
      </c>
      <c r="B122" s="132"/>
      <c r="C122" s="132"/>
      <c r="D122" s="113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2021-08-03T10:56:47Z</dcterms:modified>
</cp:coreProperties>
</file>