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04_2021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sheet'!$A$1:$C$135</definedName>
    <definedName name="_xlnm.Print_Area" localSheetId="5">'Income Statement'!$A$1:$C$123</definedName>
    <definedName name="_xlnm.Print_Area" localSheetId="1">Payments!$A$1:$AA$35</definedName>
    <definedName name="_xlnm.Print_Area" localSheetId="0">Premiums!$A$1:$AA$35</definedName>
    <definedName name="_xlnm.Print_Area" localSheetId="3">'Prem-Pay-Exp'!$A$1:$W$37</definedName>
    <definedName name="_xlnm.Print_Area" localSheetId="2">'Prem-Pay-Total'!$A$1:$H$37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8" l="1"/>
  <c r="A55" i="8"/>
  <c r="A49" i="8"/>
  <c r="A53" i="8"/>
  <c r="A52" i="8" l="1"/>
  <c r="A46" i="8"/>
  <c r="A54" i="8"/>
  <c r="A47" i="8"/>
  <c r="A50" i="8"/>
  <c r="A51" i="8"/>
  <c r="A55" i="4" l="1"/>
  <c r="A53" i="4"/>
  <c r="A54" i="4" l="1"/>
  <c r="A51" i="4"/>
  <c r="A46" i="4"/>
  <c r="A47" i="4"/>
  <c r="A48" i="4"/>
  <c r="A49" i="4"/>
  <c r="A50" i="4" l="1"/>
  <c r="A52" i="4"/>
  <c r="A47" i="6" l="1"/>
  <c r="G46" i="6"/>
  <c r="A51" i="6"/>
  <c r="G45" i="6"/>
  <c r="G47" i="6" l="1"/>
  <c r="A53" i="6"/>
  <c r="G48" i="6"/>
  <c r="A54" i="6"/>
  <c r="G53" i="6"/>
  <c r="G51" i="6"/>
  <c r="G50" i="6"/>
  <c r="A45" i="6"/>
  <c r="A48" i="6"/>
  <c r="A46" i="6"/>
  <c r="A50" i="6"/>
  <c r="G52" i="6"/>
  <c r="G49" i="6"/>
  <c r="A52" i="6"/>
  <c r="G54" i="6"/>
  <c r="A49" i="6"/>
</calcChain>
</file>

<file path=xl/sharedStrings.xml><?xml version="1.0" encoding="utf-8"?>
<sst xmlns="http://schemas.openxmlformats.org/spreadsheetml/2006/main" count="729" uniqueCount="380">
  <si>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</si>
  <si>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</si>
  <si>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</si>
  <si>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</si>
  <si>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</si>
  <si>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</si>
  <si>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</si>
  <si>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</si>
  <si>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</si>
  <si>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</si>
  <si>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</si>
  <si>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</si>
  <si>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</si>
  <si>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</si>
  <si>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</si>
  <si>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</si>
  <si>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</si>
  <si>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</si>
  <si>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</si>
  <si>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</si>
  <si>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</si>
  <si>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</si>
  <si>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</si>
  <si>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</si>
  <si>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</si>
  <si>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</si>
  <si>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</si>
  <si>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</si>
  <si>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</si>
  <si>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</si>
  <si>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</si>
  <si>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9."ЩЕТИ НА ИМУЩЕСТВО"</t>
  </si>
  <si>
    <t>10."ГО, СВЪРЗАНА С ПРИТЕЖАВАНЕТО И ИЗПОЛЗВАНЕТО НА МПС"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</si>
  <si>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</si>
  <si>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</si>
  <si>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</si>
  <si>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</si>
  <si>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</si>
  <si>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</si>
  <si>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</si>
  <si>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</si>
  <si>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</si>
  <si>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</si>
  <si>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</si>
  <si>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</si>
  <si>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</si>
  <si>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</si>
  <si>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</si>
  <si>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</si>
  <si>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</si>
  <si>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</si>
  <si>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</si>
  <si>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</si>
  <si>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</si>
  <si>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</si>
  <si>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</si>
  <si>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</si>
  <si>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</si>
  <si>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</si>
  <si>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</si>
  <si>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</si>
  <si>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</si>
  <si>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</si>
  <si>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</si>
  <si>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</si>
  <si>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</si>
  <si>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</si>
  <si>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</si>
  <si>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</si>
  <si>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</si>
  <si>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</si>
  <si>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</si>
  <si>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</si>
  <si>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</si>
  <si>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</si>
  <si>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</si>
  <si>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</si>
  <si>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</si>
  <si>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</si>
  <si>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</si>
  <si>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</si>
  <si>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</si>
  <si>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</si>
  <si>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</si>
  <si>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</si>
  <si>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</si>
  <si>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</si>
  <si>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</si>
  <si>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</si>
  <si>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</si>
  <si>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</si>
  <si>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</si>
  <si>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</si>
  <si>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</si>
  <si>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</si>
  <si>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</si>
  <si>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</si>
  <si>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</si>
  <si>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</si>
  <si>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</si>
  <si>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</si>
  <si>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</si>
  <si>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</si>
  <si>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</si>
  <si>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</si>
  <si>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</si>
  <si>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</si>
  <si>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</si>
  <si>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</si>
  <si>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</si>
  <si>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</si>
  <si>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</si>
  <si>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</si>
  <si>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</si>
  <si>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</si>
  <si>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</si>
  <si>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</si>
  <si>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</si>
  <si>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</si>
  <si>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</si>
  <si>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</si>
  <si>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</si>
  <si>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</si>
  <si>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</si>
  <si>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</si>
  <si>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</si>
  <si>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</si>
  <si>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</si>
  <si>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</si>
  <si>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</si>
  <si>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</si>
  <si>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</si>
  <si>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</si>
  <si>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</si>
  <si>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</si>
  <si>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</si>
  <si>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</si>
  <si>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</si>
  <si>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</si>
  <si>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</si>
  <si>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</si>
  <si>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</si>
  <si>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</si>
  <si>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</si>
  <si>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</si>
  <si>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</si>
  <si>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</si>
  <si>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</si>
  <si>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</si>
  <si>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</si>
  <si>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</si>
  <si>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</si>
  <si>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</si>
  <si>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</si>
  <si>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</si>
  <si>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</si>
  <si>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</si>
  <si>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</si>
  <si>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</si>
  <si>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</si>
  <si>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</si>
  <si>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</si>
  <si>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</si>
  <si>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</si>
  <si>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</si>
  <si>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</si>
  <si>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</si>
  <si>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</si>
  <si>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</si>
  <si>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</si>
  <si>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</si>
  <si>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</si>
  <si>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</si>
  <si>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</si>
  <si>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</si>
  <si>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</si>
  <si>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</si>
  <si>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</si>
  <si>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</si>
  <si>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</si>
  <si>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</si>
  <si>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</si>
  <si>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</si>
  <si>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</si>
  <si>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</si>
  <si>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</si>
  <si>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</si>
  <si>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</si>
  <si>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</si>
  <si>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</si>
  <si>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</si>
  <si>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</si>
  <si>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</si>
  <si>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</si>
  <si>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</si>
  <si>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</si>
  <si>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</si>
  <si>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</si>
  <si>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</si>
  <si>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</si>
  <si>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</si>
  <si>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</si>
  <si>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</si>
  <si>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</si>
  <si>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</si>
  <si>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</si>
  <si>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</si>
  <si>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</si>
  <si>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</si>
  <si>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</si>
  <si>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</si>
  <si>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</si>
  <si>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</si>
  <si>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</si>
  <si>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</si>
  <si>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</si>
  <si>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</si>
  <si>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</si>
  <si>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</si>
  <si>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</si>
  <si>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</si>
  <si>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</si>
  <si>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</si>
  <si>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</si>
  <si>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</si>
  <si>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</si>
  <si>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</si>
  <si>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</si>
  <si>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</si>
  <si>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</si>
  <si>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</si>
  <si>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</si>
  <si>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</si>
  <si>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</si>
  <si>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</si>
  <si>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</si>
  <si>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</si>
  <si>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</si>
  <si>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</si>
  <si>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</si>
  <si>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</si>
  <si>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</si>
  <si>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</si>
  <si>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</si>
  <si>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</si>
  <si>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</si>
  <si>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</si>
  <si>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</si>
  <si>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</si>
  <si>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</si>
  <si>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</si>
  <si>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</si>
  <si>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</si>
  <si>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</si>
  <si>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</si>
  <si>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</si>
  <si>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</si>
  <si>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</si>
  <si>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</si>
  <si>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</si>
  <si>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</si>
  <si>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</si>
  <si>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</si>
  <si>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</si>
  <si>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</si>
  <si>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</si>
  <si>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</si>
  <si>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</si>
  <si>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</si>
  <si>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</si>
  <si>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</si>
  <si>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</si>
  <si>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</si>
  <si>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</si>
  <si>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</si>
  <si>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</si>
  <si>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</si>
  <si>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</si>
  <si>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</si>
  <si>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</si>
  <si>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</si>
  <si>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</si>
  <si>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</si>
  <si>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</si>
  <si>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"ЗЛОПОЛУКА"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</si>
  <si>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</si>
  <si>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</si>
  <si>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</si>
  <si>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</si>
  <si>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</si>
  <si>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</si>
  <si>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</si>
  <si>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</si>
  <si>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 xml:space="preserve">   В т.ч. "ГО НА АВТОМОБИЛИСТИТЕ"</t>
  </si>
  <si>
    <t xml:space="preserve">   В т.ч. "ЗЕЛЕНА КАРТА"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</si>
  <si>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</si>
  <si>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</si>
  <si>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</si>
  <si>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</si>
  <si>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</si>
  <si>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</si>
  <si>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</si>
  <si>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</si>
  <si>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</si>
  <si>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</si>
  <si>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</si>
  <si>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</si>
  <si>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</si>
  <si>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</si>
  <si>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</si>
  <si>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</si>
  <si>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</si>
  <si>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</si>
  <si>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</si>
  <si>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</si>
  <si>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</si>
  <si>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"ЩЕТИ НА ИМУЩЕСТВО"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</si>
  <si>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</si>
  <si>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</si>
  <si>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</si>
  <si>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</si>
  <si>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</si>
  <si>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</si>
  <si>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</si>
  <si>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</si>
  <si>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</si>
  <si>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</si>
  <si>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</si>
  <si>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</si>
  <si>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</si>
  <si>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</si>
  <si>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</si>
  <si>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</si>
  <si>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</si>
  <si>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дейност**</t>
  </si>
  <si>
    <t>Изплатени обезщетения от застрахователите със смесена дейност**</t>
  </si>
  <si>
    <t xml:space="preserve">  В т.ч. ЗАДЪЛЖИТЕЛНА ЗАСТРАХОВКА "ЗЛОПОЛУКА" НА ПЪТНИЦИТЕ В СРЕДСТВАТА ЗА ОБЩЕСТВЕН ТРАНСПОРТ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</si>
  <si>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</si>
  <si>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</si>
  <si>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</si>
  <si>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</si>
  <si>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</si>
  <si>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</si>
  <si>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 xml:space="preserve">  В т.ч. "ГО НА АВТОМОБИЛИСТИТЕ"</t>
  </si>
  <si>
    <t xml:space="preserve">  В т.ч. "ЗЕЛЕНА КАРТА"</t>
  </si>
  <si>
    <t xml:space="preserve">  В т.ч. ГРАНИЧНА "ГРАЖДАНСКА ОТГОВОРНОСТ"</t>
  </si>
  <si>
    <t xml:space="preserve">  В т.ч. "ГО НА ПРЕВОЗВАЧА"</t>
  </si>
  <si>
    <t xml:space="preserve">Общо за "б" </t>
  </si>
  <si>
    <t>Дял на презастрахователите в резерва за неизтекли рискове</t>
  </si>
  <si>
    <t>БРУТЕН ПРЕМИЕН ПРИХОД,  РЕАЛИЗИРАН ОТ ЗАСТРАХОВАТЕЛИТЕ, КОИТО ИЗВЪРШВАТ ДЕЙНОСТ ПО ОБЩО ЗАСТРАХОВАНЕ КЪМ 30.04.2021 ГОДИНА*</t>
  </si>
  <si>
    <t>ЗК "ЛЕВ ИНС" АД</t>
  </si>
  <si>
    <t>ЗАД "Булстрад Виена Иншурънс Груп" АД</t>
  </si>
  <si>
    <t>"ЗД ЕВРОИНС" АД</t>
  </si>
  <si>
    <t>"ДЗИ - Общо застраховане" ЕАД</t>
  </si>
  <si>
    <t>ЗАД "ОЗК - Застраховане" АД</t>
  </si>
  <si>
    <t>ЗАД "Армеец" АД</t>
  </si>
  <si>
    <t>"ЗАД ДаллБогг: Живот и Здраве" АД</t>
  </si>
  <si>
    <t>ЗАД "Алианц България" АД</t>
  </si>
  <si>
    <t>"Дженерали застраховане" АД</t>
  </si>
  <si>
    <t>ЗД "Бул Инс" АД</t>
  </si>
  <si>
    <t>ЗК "УНИКА" АД</t>
  </si>
  <si>
    <t>ЗАД "Енергия"</t>
  </si>
  <si>
    <t>"Групама застраховане" ЕАД</t>
  </si>
  <si>
    <t>"ОЗОФ Доверие ЗАД" АД</t>
  </si>
  <si>
    <t>ЗАД "Асет Иншурънс" АД</t>
  </si>
  <si>
    <t>"ЗК България Иншурънс" АД</t>
  </si>
  <si>
    <t>"Застрахователно дружество ЕИГ РЕ" ЕАД</t>
  </si>
  <si>
    <t>"Фи Хелт Застраховане" АД</t>
  </si>
  <si>
    <t>ЗД "ОЗОК Инс" АД</t>
  </si>
  <si>
    <t>"Българска агенция за експортно застраховане /БАЕЗ/" ЕАД</t>
  </si>
  <si>
    <t>ЗД "Съгласие" АД</t>
  </si>
  <si>
    <t>"ЗК АКСИОМ" ЕАД</t>
  </si>
  <si>
    <t>"Европейска Застрахователна и Осигурителна Компания" ЗАД</t>
  </si>
  <si>
    <t>"Застрахователно дружество Нова Инс" ЕАД</t>
  </si>
  <si>
    <t>ОБЩО</t>
  </si>
  <si>
    <t>ИЗПЛАТЕНИ ОБЕЗЩЕТЕНИЯ ОТ ЗАСТРАХОВАТЕЛИТЕ, КОИТО ИЗВЪРШВАТ ДЕЙНОСТ ПО ОБЩО ЗАСТРАХОВАНЕ КЪМ 30.04.2021 ГОДИНА*</t>
  </si>
  <si>
    <t>БРУТЕН ПРЕМИЕН ПРИХОД И ИЗПЛАТЕНИ ОБЕЗЩЕТЕНИЯ ПО ОБЩО ЗАСТРАХОВАНЕ КЪМ 30.04.2021 ГОДИНА*</t>
  </si>
  <si>
    <t>ОБЩИ ДАННИ ЗА ПОРТФЕЙЛА НА ЗАСТРАХОВАТЕЛИТЕ ПО ОБЩО ЗАСТРАХОВАНЕ КЪМ 30.04.2021 ГОДИНА*</t>
  </si>
  <si>
    <t>АГРЕГИРАН ОТЧЕТ ЗА ФИНАНСОВОТО СЪСТОЯНИЕ НА ЗАСТРАХОВАТЕЛИТЕ, КОИТО ИЗВЪРШВАТ ДЕЙНОСТ ПО ОБЩО ЗАСТРАХОВАНЕ КЪМ 30.04.2021 ГОДИНА*</t>
  </si>
  <si>
    <t>АГРЕГИРАН ОТЧЕТ ЗА ПЕЧАЛБАТА ИЛИ ЗАГУБАТА И ДРУГИЯ ВСЕОБХВАТЕН ДОХОД НА ЗАСТРАХОВАТЕЛИТЕ, КОИТО ИЗВЪРШВАТ ДЕЙНОСТ ПО ОБЩО ЗАСТРАХОВАНЕ КЪМ 30.04.2021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</si>
</sst>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9" applyFont="1" applyFill="1" applyBorder="1" applyAlignment="1">
      <alignment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3" fontId="5" fillId="2" borderId="1" xfId="12" applyNumberFormat="1" applyFont="1" applyFill="1" applyBorder="1" applyAlignment="1">
      <alignment horizontal="center" vertical="center" wrapText="1"/>
    </xf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3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vertical="center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3" borderId="1" xfId="6" applyFont="1" applyFill="1" applyBorder="1" applyAlignment="1" applyProtection="1">
      <alignment horizontal="center" vertical="center" wrapText="1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right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 applyProtection="1">
      <alignment wrapText="1"/>
    </xf>
    <xf numFmtId="0" fontId="9" fillId="2" borderId="1" xfId="9" applyFont="1" applyFill="1" applyBorder="1" applyAlignment="1">
      <alignment horizontal="center" vertical="center" wrapText="1"/>
    </xf>
    <xf numFmtId="10" fontId="9" fillId="2" borderId="1" xfId="9" applyNumberFormat="1" applyFont="1" applyFill="1" applyBorder="1" applyAlignment="1">
      <alignment horizontal="center" vertical="center" wrapText="1"/>
    </xf>
    <xf numFmtId="0" fontId="5" fillId="0" borderId="0" xfId="12" applyFont="1" applyFill="1" applyAlignment="1">
      <alignment horizontal="left" vertical="center"/>
    </xf>
    <xf numFmtId="10" fontId="9" fillId="2" borderId="1" xfId="12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2" borderId="0" xfId="12" applyFont="1" applyFill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8" xfId="6" applyFont="1" applyFill="1" applyBorder="1" applyAlignment="1" applyProtection="1">
      <alignment horizontal="center" wrapText="1"/>
    </xf>
    <xf numFmtId="3" fontId="5" fillId="2" borderId="11" xfId="6" applyFont="1" applyFill="1" applyBorder="1" applyAlignment="1" applyProtection="1">
      <alignment horizontal="center" wrapText="1"/>
    </xf>
    <xf numFmtId="3" fontId="5" fillId="2" borderId="9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left" vertical="center" wrapText="1"/>
    </xf>
    <xf numFmtId="3" fontId="5" fillId="2" borderId="9" xfId="5" applyNumberFormat="1" applyFont="1" applyFill="1" applyBorder="1" applyAlignment="1" applyProtection="1">
      <alignment horizontal="left" vertical="center" wrapText="1"/>
    </xf>
  </cellXfs>
  <cellStyles count="13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БРУТНИЯ ПРЕМИЕН ПРИХОД ПО КЛАСОВЕ ЗАСТРАХОВКИ КЪМ </a:t>
            </a:r>
            <a:r>
              <a:rPr lang="en-US" b="1"/>
              <a:t>30</a:t>
            </a:r>
            <a:r>
              <a:rPr lang="bg-BG" b="1"/>
              <a:t>.</a:t>
            </a:r>
            <a:r>
              <a:rPr lang="en-US" b="1"/>
              <a:t>04</a:t>
            </a:r>
            <a:r>
              <a:rPr lang="bg-BG" b="1"/>
              <a:t>.20</a:t>
            </a:r>
            <a:r>
              <a:rPr lang="en-US" b="1"/>
              <a:t>21 </a:t>
            </a:r>
            <a:r>
              <a:rPr lang="bg-BG" b="1"/>
              <a:t>г.</a:t>
            </a:r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6.8619676461502174E-2"/>
                  <c:y val="-0.1281016642336712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94748930458E-2"/>
                  <c:y val="-3.982273348963696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77765073974E-2"/>
                  <c:y val="-0.1124600992871392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2427968024310469E-2"/>
                  <c:y val="-0.1868145327985800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8.5098199730048979E-2"/>
                  <c:y val="-0.2082546158687514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5.9096685520807497E-2</c:v>
                </c:pt>
                <c:pt idx="1">
                  <c:v>0.69467584853779196</c:v>
                </c:pt>
                <c:pt idx="2">
                  <c:v>3.1113975162399641E-3</c:v>
                </c:pt>
                <c:pt idx="3">
                  <c:v>3.0968349975859445E-3</c:v>
                </c:pt>
                <c:pt idx="4">
                  <c:v>2.7487082178277405E-3</c:v>
                </c:pt>
                <c:pt idx="5">
                  <c:v>7.5664549211016891E-3</c:v>
                </c:pt>
                <c:pt idx="6">
                  <c:v>0.14268405285881486</c:v>
                </c:pt>
                <c:pt idx="7">
                  <c:v>3.1515513324381052E-2</c:v>
                </c:pt>
                <c:pt idx="8">
                  <c:v>3.9137531870224465E-2</c:v>
                </c:pt>
                <c:pt idx="9">
                  <c:v>1.6366972235224583E-2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ИЗПЛАТЕНИТЕ ОБЕЗЩЕТЕНИЯ ПО КЛАСОВЕ ЗАСТРАХОВКИ КЪМ </a:t>
            </a:r>
            <a:r>
              <a:rPr lang="en-US" sz="1200" b="1"/>
              <a:t>30.04</a:t>
            </a:r>
            <a:r>
              <a:rPr lang="bg-BG" sz="1200" b="1"/>
              <a:t>.2</a:t>
            </a:r>
            <a:r>
              <a:rPr lang="en-US" sz="1200" b="1"/>
              <a:t>0</a:t>
            </a:r>
            <a:r>
              <a:rPr lang="bg-BG" sz="1200" b="1"/>
              <a:t>2</a:t>
            </a:r>
            <a:r>
              <a:rPr lang="en-US" sz="1200" b="1"/>
              <a:t>1</a:t>
            </a:r>
            <a:r>
              <a:rPr lang="en-US" sz="1200" b="1" baseline="0"/>
              <a:t> </a:t>
            </a:r>
            <a:r>
              <a:rPr lang="bg-BG" sz="1200" b="1" baseline="0"/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7.0964322706617775E-2"/>
                  <c:y val="-0.221823121235149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18711649282700094"/>
                  <c:y val="-0.105675299024414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4.9199815868011275E-2</c:v>
                </c:pt>
                <c:pt idx="1">
                  <c:v>0.85765422686316795</c:v>
                </c:pt>
                <c:pt idx="2">
                  <c:v>5.7429526825422412E-4</c:v>
                </c:pt>
                <c:pt idx="3">
                  <c:v>4.5490237008587961E-4</c:v>
                </c:pt>
                <c:pt idx="4">
                  <c:v>1.1927166535674507E-3</c:v>
                </c:pt>
                <c:pt idx="5">
                  <c:v>7.0723577616830435E-3</c:v>
                </c:pt>
                <c:pt idx="6">
                  <c:v>7.0783298500250058E-2</c:v>
                </c:pt>
                <c:pt idx="7">
                  <c:v>6.1612140768436876E-3</c:v>
                </c:pt>
                <c:pt idx="8">
                  <c:v>1.8040153252158618E-3</c:v>
                </c:pt>
                <c:pt idx="9">
                  <c:v>5.1031573129203499E-3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БРУТНИЯ ПРЕМИЕН ПРИХОД ПО КЛАСОВЕ ЗАСТРАХОВКИ КЪМ </a:t>
            </a:r>
            <a:r>
              <a:rPr lang="en-US" sz="1200" b="1"/>
              <a:t>30</a:t>
            </a:r>
            <a:r>
              <a:rPr lang="bg-BG" sz="1200" b="1"/>
              <a:t>.</a:t>
            </a:r>
            <a:r>
              <a:rPr lang="en-US" sz="1200" b="1"/>
              <a:t>04</a:t>
            </a:r>
            <a:r>
              <a:rPr lang="bg-BG" sz="1200" b="1"/>
              <a:t>.</a:t>
            </a:r>
            <a:r>
              <a:rPr lang="en-US" sz="1200" b="1"/>
              <a:t>2021</a:t>
            </a:r>
            <a:r>
              <a:rPr lang="bg-BG" sz="12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1253055046951245E-2"/>
                  <c:y val="-0.1329262937992193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48799192071794"/>
                  <c:y val="-2.463700054999650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700168865782E-2"/>
                  <c:y val="-0.1021824717832838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'Prem-Pay-Total'!$A$45:$A$54</c:f>
              <c:numCache>
                <c:formatCode>0.0%</c:formatCode>
                <c:ptCount val="10"/>
                <c:pt idx="0">
                  <c:v>9.7817954115364633E-2</c:v>
                </c:pt>
                <c:pt idx="1">
                  <c:v>0.66608765068212528</c:v>
                </c:pt>
                <c:pt idx="2">
                  <c:v>2.9833532665526812E-3</c:v>
                </c:pt>
                <c:pt idx="3">
                  <c:v>2.9693900434772172E-3</c:v>
                </c:pt>
                <c:pt idx="4">
                  <c:v>2.6355898266469339E-3</c:v>
                </c:pt>
                <c:pt idx="5">
                  <c:v>7.2550703943389588E-3</c:v>
                </c:pt>
                <c:pt idx="6">
                  <c:v>0.13681213440567996</c:v>
                </c:pt>
                <c:pt idx="7">
                  <c:v>3.0218546210385736E-2</c:v>
                </c:pt>
                <c:pt idx="8">
                  <c:v>3.7526893603407607E-2</c:v>
                </c:pt>
                <c:pt idx="9">
                  <c:v>1.5693417452020759E-2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ИЗПЛАТЕНИТЕ ОБЕЗЩЕТЕНИЯ ПО КЛАСОВЕ ЗАСТРАХОВКИ КЪМ </a:t>
            </a:r>
            <a:r>
              <a:rPr lang="en-US" b="1"/>
              <a:t>30</a:t>
            </a:r>
            <a:r>
              <a:rPr lang="bg-BG" b="1"/>
              <a:t>.</a:t>
            </a:r>
            <a:r>
              <a:rPr lang="en-US" b="1"/>
              <a:t>04</a:t>
            </a:r>
            <a:r>
              <a:rPr lang="bg-BG" b="1"/>
              <a:t>.2</a:t>
            </a:r>
            <a:r>
              <a:rPr lang="en-US" b="1"/>
              <a:t>021 </a:t>
            </a:r>
            <a:r>
              <a:rPr lang="bg-BG" b="1"/>
              <a:t>г</a:t>
            </a:r>
            <a:r>
              <a:rPr lang="en-US" b="1"/>
              <a:t>.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'Prem-Pay-Total'!$H$45:$H$54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465858823721801E-2"/>
                  <c:y val="-0.153541861683775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3.9338917148630755E-2"/>
                  <c:y val="-0.241578735803736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6.4433698000139362E-3"/>
                  <c:y val="-0.3156276920867158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'Prem-Pay-Total'!$G$45:$G$54</c:f>
              <c:numCache>
                <c:formatCode>0.0%</c:formatCode>
                <c:ptCount val="10"/>
                <c:pt idx="0">
                  <c:v>7.794948212139198E-2</c:v>
                </c:pt>
                <c:pt idx="1">
                  <c:v>0.83172150231494613</c:v>
                </c:pt>
                <c:pt idx="2">
                  <c:v>5.5692729717253932E-4</c:v>
                </c:pt>
                <c:pt idx="3">
                  <c:v>4.4114510680098694E-4</c:v>
                </c:pt>
                <c:pt idx="4">
                  <c:v>1.1566462391083968E-3</c:v>
                </c:pt>
                <c:pt idx="5">
                  <c:v>6.8584738732476863E-3</c:v>
                </c:pt>
                <c:pt idx="6">
                  <c:v>6.8642653523049227E-2</c:v>
                </c:pt>
                <c:pt idx="7">
                  <c:v>5.9748852076541865E-3</c:v>
                </c:pt>
                <c:pt idx="8">
                  <c:v>1.7494578741428094E-3</c:v>
                </c:pt>
                <c:pt idx="9">
                  <c:v>4.94882644248585E-3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31749</xdr:rowOff>
    </xdr:from>
    <xdr:to>
      <xdr:col>6</xdr:col>
      <xdr:colOff>9524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4856</xdr:colOff>
      <xdr:row>35</xdr:row>
      <xdr:rowOff>15876</xdr:rowOff>
    </xdr:from>
    <xdr:to>
      <xdr:col>5</xdr:col>
      <xdr:colOff>1355725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18143</xdr:colOff>
      <xdr:row>37</xdr:row>
      <xdr:rowOff>36286</xdr:rowOff>
    </xdr:from>
    <xdr:to>
      <xdr:col>5</xdr:col>
      <xdr:colOff>1161143</xdr:colOff>
      <xdr:row>65</xdr:row>
      <xdr:rowOff>133804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1179286</xdr:colOff>
      <xdr:row>37</xdr:row>
      <xdr:rowOff>36287</xdr:rowOff>
    </xdr:from>
    <xdr:to>
      <xdr:col>18</xdr:col>
      <xdr:colOff>322036</xdr:colOff>
      <xdr:row>65</xdr:row>
      <xdr:rowOff>133805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8"/>
  <sheetViews>
    <sheetView tabSelected="1"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7" width="20.42578125" style="38" customWidth="1"/>
    <col min="28" max="28" width="12.42578125" style="38" bestFit="1" customWidth="1"/>
    <col min="29" max="29" width="11" style="38" bestFit="1" customWidth="1"/>
    <col min="30" max="16384" width="9.140625" style="38"/>
  </cols>
  <sheetData>
    <row r="1" spans="1:29" ht="21.75" customHeight="1" x14ac:dyDescent="0.25">
      <c r="A1" s="88" t="s">
        <v>349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</row>
    <row r="2" spans="1:29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43" t="s">
        <v>0</v>
      </c>
    </row>
    <row r="3" spans="1:29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352</v>
      </c>
      <c r="F3" s="45" t="s">
        <v>353</v>
      </c>
      <c r="G3" s="45" t="s">
        <v>354</v>
      </c>
      <c r="H3" s="45" t="s">
        <v>355</v>
      </c>
      <c r="I3" s="45" t="s">
        <v>356</v>
      </c>
      <c r="J3" s="45" t="s">
        <v>357</v>
      </c>
      <c r="K3" s="45" t="s">
        <v>358</v>
      </c>
      <c r="L3" s="45" t="s">
        <v>359</v>
      </c>
      <c r="M3" s="45" t="s">
        <v>360</v>
      </c>
      <c r="N3" s="45" t="s">
        <v>361</v>
      </c>
      <c r="O3" s="45" t="s">
        <v>362</v>
      </c>
      <c r="P3" s="45" t="s">
        <v>363</v>
      </c>
      <c r="Q3" s="45" t="s">
        <v>364</v>
      </c>
      <c r="R3" s="45" t="s">
        <v>365</v>
      </c>
      <c r="S3" s="57" t="s">
        <v>366</v>
      </c>
      <c r="T3" s="45" t="s">
        <v>367</v>
      </c>
      <c r="U3" s="45" t="s">
        <v>368</v>
      </c>
      <c r="V3" s="45" t="s">
        <v>369</v>
      </c>
      <c r="W3" s="45" t="s">
        <v>370</v>
      </c>
      <c r="X3" s="45" t="s">
        <v>371</v>
      </c>
      <c r="Y3" s="57" t="s">
        <v>372</v>
      </c>
      <c r="Z3" s="45" t="s">
        <v>373</v>
      </c>
      <c r="AA3" s="45" t="s">
        <v>374</v>
      </c>
      <c r="AB3" s="39"/>
    </row>
    <row r="4" spans="1:29" ht="18" customHeight="1" x14ac:dyDescent="0.25">
      <c r="A4" s="31">
        <v>1</v>
      </c>
      <c r="B4" s="4" t="s">
        <v>284</v>
      </c>
      <c r="C4" s="51">
        <v>771831</v>
      </c>
      <c r="D4" s="52">
        <v>2184814.8000000003</v>
      </c>
      <c r="E4" s="52">
        <v>2605296.37</v>
      </c>
      <c r="F4" s="52">
        <v>3361149.07</v>
      </c>
      <c r="G4" s="52">
        <v>652684.72</v>
      </c>
      <c r="H4" s="52">
        <v>886664.45</v>
      </c>
      <c r="I4" s="52">
        <v>38264.910000000003</v>
      </c>
      <c r="J4" s="52">
        <v>1188831.31</v>
      </c>
      <c r="K4" s="52">
        <v>3509397.98</v>
      </c>
      <c r="L4" s="63">
        <v>161389.72</v>
      </c>
      <c r="M4" s="52">
        <v>21587.68</v>
      </c>
      <c r="N4" s="52">
        <v>33628.78</v>
      </c>
      <c r="O4" s="52">
        <v>1421048.3299999998</v>
      </c>
      <c r="P4" s="52">
        <v>0</v>
      </c>
      <c r="Q4" s="52">
        <v>158057.16999999995</v>
      </c>
      <c r="R4" s="52">
        <v>184701.60000000003</v>
      </c>
      <c r="S4" s="52">
        <v>0</v>
      </c>
      <c r="T4" s="52">
        <v>643563.04482884239</v>
      </c>
      <c r="U4" s="52">
        <v>69206.37</v>
      </c>
      <c r="V4" s="52">
        <v>0</v>
      </c>
      <c r="W4" s="52">
        <v>3458.4</v>
      </c>
      <c r="X4" s="52">
        <v>24500</v>
      </c>
      <c r="Y4" s="52">
        <v>8830.5499999999993</v>
      </c>
      <c r="Z4" s="52">
        <v>258.38</v>
      </c>
      <c r="AA4" s="42">
        <v>17929164.634828847</v>
      </c>
      <c r="AB4" s="9"/>
      <c r="AC4" s="40"/>
    </row>
    <row r="5" spans="1:29" ht="47.25" x14ac:dyDescent="0.25">
      <c r="A5" s="70">
        <v>1.1000000000000001</v>
      </c>
      <c r="B5" s="4" t="s">
        <v>285</v>
      </c>
      <c r="C5" s="51">
        <v>190950</v>
      </c>
      <c r="D5" s="51">
        <v>126276.19</v>
      </c>
      <c r="E5" s="51">
        <v>69668.09</v>
      </c>
      <c r="F5" s="32">
        <v>126457.67</v>
      </c>
      <c r="G5" s="32">
        <v>132268.44999999998</v>
      </c>
      <c r="H5" s="32">
        <v>29192.11</v>
      </c>
      <c r="I5" s="51">
        <v>0</v>
      </c>
      <c r="J5" s="32">
        <v>13163.81</v>
      </c>
      <c r="K5" s="32">
        <v>357095.23</v>
      </c>
      <c r="L5" s="51">
        <v>6293</v>
      </c>
      <c r="M5" s="32">
        <v>2475.4899999999998</v>
      </c>
      <c r="N5" s="32">
        <v>0</v>
      </c>
      <c r="O5" s="32">
        <v>0</v>
      </c>
      <c r="P5" s="33">
        <v>0</v>
      </c>
      <c r="Q5" s="52">
        <v>1571.4</v>
      </c>
      <c r="R5" s="32">
        <v>0</v>
      </c>
      <c r="S5" s="32">
        <v>0</v>
      </c>
      <c r="T5" s="32">
        <v>0</v>
      </c>
      <c r="U5" s="32">
        <v>9163.4</v>
      </c>
      <c r="V5" s="32">
        <v>0</v>
      </c>
      <c r="W5" s="32">
        <v>0</v>
      </c>
      <c r="X5" s="52">
        <v>0</v>
      </c>
      <c r="Y5" s="32">
        <v>0</v>
      </c>
      <c r="Z5" s="32">
        <v>0</v>
      </c>
      <c r="AA5" s="42">
        <v>1064574.8399999999</v>
      </c>
      <c r="AB5" s="9"/>
    </row>
    <row r="6" spans="1:29" ht="18" customHeight="1" x14ac:dyDescent="0.25">
      <c r="A6" s="31">
        <v>2</v>
      </c>
      <c r="B6" s="4" t="s">
        <v>315</v>
      </c>
      <c r="C6" s="51">
        <v>0</v>
      </c>
      <c r="D6" s="51">
        <v>0</v>
      </c>
      <c r="E6" s="51">
        <v>2178192.61</v>
      </c>
      <c r="F6" s="32">
        <v>0</v>
      </c>
      <c r="G6" s="32">
        <v>128</v>
      </c>
      <c r="H6" s="32">
        <v>0</v>
      </c>
      <c r="I6" s="51">
        <v>204731.33</v>
      </c>
      <c r="J6" s="32">
        <v>97988.96</v>
      </c>
      <c r="K6" s="32">
        <v>9237604.4199999999</v>
      </c>
      <c r="L6" s="51">
        <v>0</v>
      </c>
      <c r="M6" s="32">
        <v>0</v>
      </c>
      <c r="N6" s="32">
        <v>0</v>
      </c>
      <c r="O6" s="32">
        <v>576209.25</v>
      </c>
      <c r="P6" s="33">
        <v>10268503.810000001</v>
      </c>
      <c r="Q6" s="52">
        <v>0</v>
      </c>
      <c r="R6" s="32">
        <v>6459735.4600014826</v>
      </c>
      <c r="S6" s="32">
        <v>0</v>
      </c>
      <c r="T6" s="32">
        <v>2170191.0722432653</v>
      </c>
      <c r="U6" s="32">
        <v>1214393.5499999998</v>
      </c>
      <c r="V6" s="32">
        <v>0</v>
      </c>
      <c r="W6" s="32">
        <v>1080705.0100000007</v>
      </c>
      <c r="X6" s="52">
        <v>451724.63</v>
      </c>
      <c r="Y6" s="32">
        <v>10550.4</v>
      </c>
      <c r="Z6" s="32">
        <v>0</v>
      </c>
      <c r="AA6" s="42">
        <v>33950658.502244756</v>
      </c>
      <c r="AB6" s="9"/>
    </row>
    <row r="7" spans="1:29" ht="32.25" customHeight="1" x14ac:dyDescent="0.25">
      <c r="A7" s="31">
        <v>3</v>
      </c>
      <c r="B7" s="4" t="s">
        <v>286</v>
      </c>
      <c r="C7" s="51">
        <v>15207002</v>
      </c>
      <c r="D7" s="51">
        <v>43201821.189999983</v>
      </c>
      <c r="E7" s="51">
        <v>11610378.65</v>
      </c>
      <c r="F7" s="32">
        <v>38095974.840000004</v>
      </c>
      <c r="G7" s="32">
        <v>2461179.5499999993</v>
      </c>
      <c r="H7" s="32">
        <v>42403548.280000001</v>
      </c>
      <c r="I7" s="51">
        <v>489176.32000000007</v>
      </c>
      <c r="J7" s="32">
        <v>30147740.079999998</v>
      </c>
      <c r="K7" s="32">
        <v>19002740.060000002</v>
      </c>
      <c r="L7" s="51">
        <v>8872744.25</v>
      </c>
      <c r="M7" s="32">
        <v>5332280.5199999996</v>
      </c>
      <c r="N7" s="32">
        <v>38008.67</v>
      </c>
      <c r="O7" s="32">
        <v>1968328.58</v>
      </c>
      <c r="P7" s="33">
        <v>0</v>
      </c>
      <c r="Q7" s="52">
        <v>5883463.0799999936</v>
      </c>
      <c r="R7" s="32">
        <v>118572.66999999979</v>
      </c>
      <c r="S7" s="32">
        <v>0</v>
      </c>
      <c r="T7" s="32">
        <v>0</v>
      </c>
      <c r="U7" s="32">
        <v>215880.57</v>
      </c>
      <c r="V7" s="32">
        <v>0</v>
      </c>
      <c r="W7" s="32">
        <v>0</v>
      </c>
      <c r="X7" s="52">
        <v>0</v>
      </c>
      <c r="Y7" s="32">
        <v>0</v>
      </c>
      <c r="Z7" s="32">
        <v>53.92</v>
      </c>
      <c r="AA7" s="42">
        <v>225048893.22999993</v>
      </c>
      <c r="AB7" s="9"/>
      <c r="AC7" s="40"/>
    </row>
    <row r="8" spans="1:29" ht="18" customHeight="1" x14ac:dyDescent="0.25">
      <c r="A8" s="31">
        <v>4</v>
      </c>
      <c r="B8" s="4" t="s">
        <v>287</v>
      </c>
      <c r="C8" s="51">
        <v>0</v>
      </c>
      <c r="D8" s="51">
        <v>444549.36</v>
      </c>
      <c r="E8" s="51">
        <v>0</v>
      </c>
      <c r="F8" s="32">
        <v>32702.34</v>
      </c>
      <c r="G8" s="32">
        <v>2104709.7200000002</v>
      </c>
      <c r="H8" s="32">
        <v>0</v>
      </c>
      <c r="I8" s="51">
        <v>0</v>
      </c>
      <c r="J8" s="32">
        <v>0</v>
      </c>
      <c r="K8" s="32">
        <v>149473.54</v>
      </c>
      <c r="L8" s="51">
        <v>0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32">
        <v>0</v>
      </c>
      <c r="AA8" s="42">
        <v>2731434.9600000004</v>
      </c>
      <c r="AB8" s="9"/>
      <c r="AC8" s="40"/>
    </row>
    <row r="9" spans="1:29" ht="18" customHeight="1" x14ac:dyDescent="0.25">
      <c r="A9" s="31">
        <v>5</v>
      </c>
      <c r="B9" s="4" t="s">
        <v>288</v>
      </c>
      <c r="C9" s="51">
        <v>0</v>
      </c>
      <c r="D9" s="51">
        <v>242860.47</v>
      </c>
      <c r="E9" s="51">
        <v>9696.83</v>
      </c>
      <c r="F9" s="32">
        <v>0</v>
      </c>
      <c r="G9" s="32">
        <v>0</v>
      </c>
      <c r="H9" s="32">
        <v>189333.12</v>
      </c>
      <c r="I9" s="51">
        <v>0</v>
      </c>
      <c r="J9" s="32">
        <v>0</v>
      </c>
      <c r="K9" s="32">
        <v>0</v>
      </c>
      <c r="L9" s="51">
        <v>271269</v>
      </c>
      <c r="M9" s="32">
        <v>0</v>
      </c>
      <c r="N9" s="32">
        <v>0</v>
      </c>
      <c r="O9" s="32">
        <v>0</v>
      </c>
      <c r="P9" s="33">
        <v>0</v>
      </c>
      <c r="Q9" s="52">
        <v>84970.040000000008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32">
        <v>0</v>
      </c>
      <c r="AA9" s="42">
        <v>798129.46</v>
      </c>
      <c r="AB9" s="9"/>
      <c r="AC9" s="40"/>
    </row>
    <row r="10" spans="1:29" ht="18" customHeight="1" x14ac:dyDescent="0.25">
      <c r="A10" s="31">
        <v>6</v>
      </c>
      <c r="B10" s="4" t="s">
        <v>289</v>
      </c>
      <c r="C10" s="51">
        <v>6985</v>
      </c>
      <c r="D10" s="51">
        <v>1163723.5000000002</v>
      </c>
      <c r="E10" s="51">
        <v>275847</v>
      </c>
      <c r="F10" s="32">
        <v>600</v>
      </c>
      <c r="G10" s="32">
        <v>0</v>
      </c>
      <c r="H10" s="32">
        <v>300045.98000000004</v>
      </c>
      <c r="I10" s="51">
        <v>0</v>
      </c>
      <c r="J10" s="32">
        <v>361863.05</v>
      </c>
      <c r="K10" s="32">
        <v>36081.269999999997</v>
      </c>
      <c r="L10" s="51">
        <v>0</v>
      </c>
      <c r="M10" s="32">
        <v>2301</v>
      </c>
      <c r="N10" s="32">
        <v>0</v>
      </c>
      <c r="O10" s="32">
        <v>0</v>
      </c>
      <c r="P10" s="33">
        <v>0</v>
      </c>
      <c r="Q10" s="52">
        <v>0</v>
      </c>
      <c r="R10" s="32">
        <v>0</v>
      </c>
      <c r="S10" s="32">
        <v>45616.256187299994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32">
        <v>0</v>
      </c>
      <c r="AA10" s="42">
        <v>2193063.0561873005</v>
      </c>
      <c r="AB10" s="9"/>
      <c r="AC10" s="40"/>
    </row>
    <row r="11" spans="1:29" ht="18" customHeight="1" x14ac:dyDescent="0.25">
      <c r="A11" s="31">
        <v>7</v>
      </c>
      <c r="B11" s="4" t="s">
        <v>290</v>
      </c>
      <c r="C11" s="51">
        <v>29182</v>
      </c>
      <c r="D11" s="51">
        <v>2628233.5100000012</v>
      </c>
      <c r="E11" s="51">
        <v>583666.29</v>
      </c>
      <c r="F11" s="32">
        <v>1056554.3900000001</v>
      </c>
      <c r="G11" s="32">
        <v>25288.91</v>
      </c>
      <c r="H11" s="32">
        <v>128469.83</v>
      </c>
      <c r="I11" s="51">
        <v>6929.8499999999995</v>
      </c>
      <c r="J11" s="32">
        <v>373340.92</v>
      </c>
      <c r="K11" s="32">
        <v>308605.65000000002</v>
      </c>
      <c r="L11" s="51">
        <v>12070.17</v>
      </c>
      <c r="M11" s="32">
        <v>454038.45999999996</v>
      </c>
      <c r="N11" s="32">
        <v>0</v>
      </c>
      <c r="O11" s="32">
        <v>14827.03</v>
      </c>
      <c r="P11" s="33">
        <v>0</v>
      </c>
      <c r="Q11" s="52">
        <v>94498.559999999983</v>
      </c>
      <c r="R11" s="32">
        <v>266.48</v>
      </c>
      <c r="S11" s="32">
        <v>848612.0880757001</v>
      </c>
      <c r="T11" s="32">
        <v>0</v>
      </c>
      <c r="U11" s="32">
        <v>77858.490000000005</v>
      </c>
      <c r="V11" s="32">
        <v>0</v>
      </c>
      <c r="W11" s="32">
        <v>0</v>
      </c>
      <c r="X11" s="52">
        <v>0</v>
      </c>
      <c r="Y11" s="32">
        <v>0</v>
      </c>
      <c r="Z11" s="32">
        <v>0</v>
      </c>
      <c r="AA11" s="42">
        <v>6642442.6280757021</v>
      </c>
      <c r="AB11" s="9"/>
      <c r="AC11" s="40"/>
    </row>
    <row r="12" spans="1:29" ht="18" customHeight="1" x14ac:dyDescent="0.25">
      <c r="A12" s="31">
        <v>8</v>
      </c>
      <c r="B12" s="4" t="s">
        <v>291</v>
      </c>
      <c r="C12" s="51">
        <v>1316332</v>
      </c>
      <c r="D12" s="51">
        <v>19794050.300000004</v>
      </c>
      <c r="E12" s="51">
        <v>2476687.5499999998</v>
      </c>
      <c r="F12" s="32">
        <v>12570040.23</v>
      </c>
      <c r="G12" s="32">
        <v>16885077.169999994</v>
      </c>
      <c r="H12" s="32">
        <v>4359109.79</v>
      </c>
      <c r="I12" s="51">
        <v>138989.63409999997</v>
      </c>
      <c r="J12" s="32">
        <v>11991792.48</v>
      </c>
      <c r="K12" s="32">
        <v>8397446.2750000004</v>
      </c>
      <c r="L12" s="51">
        <v>26221.35</v>
      </c>
      <c r="M12" s="32">
        <v>18843176.57</v>
      </c>
      <c r="N12" s="32">
        <v>14071517.789999999</v>
      </c>
      <c r="O12" s="32">
        <v>2803561.36</v>
      </c>
      <c r="P12" s="33">
        <v>0</v>
      </c>
      <c r="Q12" s="52">
        <v>894192.9500000003</v>
      </c>
      <c r="R12" s="32">
        <v>330203.80896955106</v>
      </c>
      <c r="S12" s="32">
        <v>3018991.2588847</v>
      </c>
      <c r="T12" s="32">
        <v>0</v>
      </c>
      <c r="U12" s="32">
        <v>171737.51</v>
      </c>
      <c r="V12" s="32">
        <v>0</v>
      </c>
      <c r="W12" s="32">
        <v>17531.82</v>
      </c>
      <c r="X12" s="52">
        <v>0</v>
      </c>
      <c r="Y12" s="32">
        <v>69445.55</v>
      </c>
      <c r="Z12" s="32">
        <v>179361.82</v>
      </c>
      <c r="AA12" s="42">
        <v>118355467.21695423</v>
      </c>
      <c r="AB12" s="9"/>
      <c r="AC12" s="40"/>
    </row>
    <row r="13" spans="1:29" ht="18" customHeight="1" x14ac:dyDescent="0.25">
      <c r="A13" s="70">
        <v>8.1</v>
      </c>
      <c r="B13" s="4" t="s">
        <v>320</v>
      </c>
      <c r="C13" s="51">
        <v>440937</v>
      </c>
      <c r="D13" s="51">
        <v>15243271.940000003</v>
      </c>
      <c r="E13" s="51">
        <v>0</v>
      </c>
      <c r="F13" s="32">
        <v>3086186.6100000003</v>
      </c>
      <c r="G13" s="32">
        <v>15414885.509999994</v>
      </c>
      <c r="H13" s="32">
        <v>1669741.55</v>
      </c>
      <c r="I13" s="51">
        <v>0</v>
      </c>
      <c r="J13" s="32">
        <v>6208206.2200000007</v>
      </c>
      <c r="K13" s="32">
        <v>3629384.57</v>
      </c>
      <c r="L13" s="51">
        <v>26221.35</v>
      </c>
      <c r="M13" s="32">
        <v>14840024.940000001</v>
      </c>
      <c r="N13" s="32">
        <v>14071517.789999999</v>
      </c>
      <c r="O13" s="32">
        <v>729828.41</v>
      </c>
      <c r="P13" s="33">
        <v>0</v>
      </c>
      <c r="Q13" s="52">
        <v>824266.25000000035</v>
      </c>
      <c r="R13" s="32">
        <v>330203.80896955106</v>
      </c>
      <c r="S13" s="32">
        <v>580522.41</v>
      </c>
      <c r="T13" s="32">
        <v>0</v>
      </c>
      <c r="U13" s="32">
        <v>166848.37</v>
      </c>
      <c r="V13" s="32">
        <v>0</v>
      </c>
      <c r="W13" s="32">
        <v>17531.82</v>
      </c>
      <c r="X13" s="52">
        <v>0</v>
      </c>
      <c r="Y13" s="32">
        <v>69445.55</v>
      </c>
      <c r="Z13" s="32">
        <v>0</v>
      </c>
      <c r="AA13" s="42">
        <v>77349024.098969534</v>
      </c>
      <c r="AB13" s="9"/>
      <c r="AC13" s="40"/>
    </row>
    <row r="14" spans="1:29" ht="18" customHeight="1" x14ac:dyDescent="0.25">
      <c r="A14" s="70">
        <v>8.1999999999999993</v>
      </c>
      <c r="B14" s="4" t="s">
        <v>321</v>
      </c>
      <c r="C14" s="51">
        <v>390118</v>
      </c>
      <c r="D14" s="51">
        <v>3679911.9599999995</v>
      </c>
      <c r="E14" s="51">
        <v>1679820.77</v>
      </c>
      <c r="F14" s="32">
        <v>6953354.4100000001</v>
      </c>
      <c r="G14" s="32">
        <v>147232.01999999999</v>
      </c>
      <c r="H14" s="32">
        <v>2351683.4000000004</v>
      </c>
      <c r="I14" s="51">
        <v>138510.85409999997</v>
      </c>
      <c r="J14" s="32">
        <v>4978343.37</v>
      </c>
      <c r="K14" s="32">
        <v>3115662.1349999998</v>
      </c>
      <c r="L14" s="51">
        <v>0</v>
      </c>
      <c r="M14" s="32">
        <v>3497626.66</v>
      </c>
      <c r="N14" s="32">
        <v>0</v>
      </c>
      <c r="O14" s="32">
        <v>2073732.95</v>
      </c>
      <c r="P14" s="33">
        <v>0</v>
      </c>
      <c r="Q14" s="52">
        <v>0</v>
      </c>
      <c r="R14" s="32">
        <v>0</v>
      </c>
      <c r="S14" s="32">
        <v>2438468.8488846999</v>
      </c>
      <c r="T14" s="32">
        <v>0</v>
      </c>
      <c r="U14" s="32">
        <v>570</v>
      </c>
      <c r="V14" s="32">
        <v>0</v>
      </c>
      <c r="W14" s="32">
        <v>0</v>
      </c>
      <c r="X14" s="52">
        <v>0</v>
      </c>
      <c r="Y14" s="32">
        <v>0</v>
      </c>
      <c r="Z14" s="32">
        <v>179361.82</v>
      </c>
      <c r="AA14" s="42">
        <v>31624397.197984703</v>
      </c>
      <c r="AB14" s="9"/>
      <c r="AC14" s="40"/>
    </row>
    <row r="15" spans="1:29" ht="18" customHeight="1" x14ac:dyDescent="0.25">
      <c r="A15" s="70">
        <v>8.3000000000000007</v>
      </c>
      <c r="B15" s="4" t="s">
        <v>322</v>
      </c>
      <c r="C15" s="51">
        <v>248700</v>
      </c>
      <c r="D15" s="51">
        <v>638773.50999999978</v>
      </c>
      <c r="E15" s="51">
        <v>24838.33</v>
      </c>
      <c r="F15" s="32">
        <v>2257397.41</v>
      </c>
      <c r="G15" s="32">
        <v>1272110.17</v>
      </c>
      <c r="H15" s="32">
        <v>15679.23</v>
      </c>
      <c r="I15" s="51">
        <v>0</v>
      </c>
      <c r="J15" s="32">
        <v>440082.63999999996</v>
      </c>
      <c r="K15" s="32">
        <v>728764.22</v>
      </c>
      <c r="L15" s="51">
        <v>0</v>
      </c>
      <c r="M15" s="32">
        <v>477535.52</v>
      </c>
      <c r="N15" s="32">
        <v>0</v>
      </c>
      <c r="O15" s="32">
        <v>0</v>
      </c>
      <c r="P15" s="33">
        <v>0</v>
      </c>
      <c r="Q15" s="52">
        <v>69677.34</v>
      </c>
      <c r="R15" s="32">
        <v>0</v>
      </c>
      <c r="S15" s="32">
        <v>0</v>
      </c>
      <c r="T15" s="32">
        <v>0</v>
      </c>
      <c r="U15" s="32">
        <v>4319.1400000000003</v>
      </c>
      <c r="V15" s="32">
        <v>0</v>
      </c>
      <c r="W15" s="32">
        <v>0</v>
      </c>
      <c r="X15" s="52">
        <v>0</v>
      </c>
      <c r="Y15" s="32">
        <v>0</v>
      </c>
      <c r="Z15" s="32">
        <v>0</v>
      </c>
      <c r="AA15" s="42">
        <v>6177877.5099999988</v>
      </c>
      <c r="AB15" s="9"/>
      <c r="AC15" s="40"/>
    </row>
    <row r="16" spans="1:29" ht="18" customHeight="1" x14ac:dyDescent="0.25">
      <c r="A16" s="70">
        <v>8.4</v>
      </c>
      <c r="B16" s="4" t="s">
        <v>319</v>
      </c>
      <c r="C16" s="51">
        <v>236577</v>
      </c>
      <c r="D16" s="51">
        <v>232092.89000000004</v>
      </c>
      <c r="E16" s="51">
        <v>772028.45</v>
      </c>
      <c r="F16" s="32">
        <v>273101.8</v>
      </c>
      <c r="G16" s="32">
        <v>50849.47</v>
      </c>
      <c r="H16" s="32">
        <v>322005.61</v>
      </c>
      <c r="I16" s="51">
        <v>478.78</v>
      </c>
      <c r="J16" s="32">
        <v>365160.24999999994</v>
      </c>
      <c r="K16" s="32">
        <v>923635.35</v>
      </c>
      <c r="L16" s="51">
        <v>0</v>
      </c>
      <c r="M16" s="32">
        <v>27989.45</v>
      </c>
      <c r="N16" s="32">
        <v>0</v>
      </c>
      <c r="O16" s="32">
        <v>0</v>
      </c>
      <c r="P16" s="33">
        <v>0</v>
      </c>
      <c r="Q16" s="52">
        <v>249.36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32">
        <v>0</v>
      </c>
      <c r="AA16" s="42">
        <v>3204168.4099999997</v>
      </c>
      <c r="AB16" s="9"/>
      <c r="AC16" s="40"/>
    </row>
    <row r="17" spans="1:28" ht="18" customHeight="1" x14ac:dyDescent="0.25">
      <c r="A17" s="31">
        <v>9</v>
      </c>
      <c r="B17" s="3" t="s">
        <v>316</v>
      </c>
      <c r="C17" s="51">
        <v>817239</v>
      </c>
      <c r="D17" s="51">
        <v>1437098.3400000008</v>
      </c>
      <c r="E17" s="51">
        <v>445937.22</v>
      </c>
      <c r="F17" s="32">
        <v>1431829.84</v>
      </c>
      <c r="G17" s="32">
        <v>57744.740000000005</v>
      </c>
      <c r="H17" s="32">
        <v>11382.3</v>
      </c>
      <c r="I17" s="51">
        <v>0</v>
      </c>
      <c r="J17" s="32">
        <v>718085.6</v>
      </c>
      <c r="K17" s="32">
        <v>156793.43</v>
      </c>
      <c r="L17" s="51">
        <v>486715.58</v>
      </c>
      <c r="M17" s="32">
        <v>1041917.83</v>
      </c>
      <c r="N17" s="32">
        <v>459.87</v>
      </c>
      <c r="O17" s="32">
        <v>1678.36</v>
      </c>
      <c r="P17" s="33">
        <v>0</v>
      </c>
      <c r="Q17" s="52">
        <v>92400.470000000088</v>
      </c>
      <c r="R17" s="32">
        <v>202506.08999999831</v>
      </c>
      <c r="S17" s="32">
        <v>0</v>
      </c>
      <c r="T17" s="32">
        <v>0</v>
      </c>
      <c r="U17" s="32">
        <v>687.57</v>
      </c>
      <c r="V17" s="32">
        <v>0</v>
      </c>
      <c r="W17" s="32">
        <v>0</v>
      </c>
      <c r="X17" s="52">
        <v>0</v>
      </c>
      <c r="Y17" s="32">
        <v>0</v>
      </c>
      <c r="Z17" s="32">
        <v>1592.87</v>
      </c>
      <c r="AA17" s="42">
        <v>6904069.1099999985</v>
      </c>
      <c r="AB17" s="9"/>
    </row>
    <row r="18" spans="1:28" ht="31.5" x14ac:dyDescent="0.25">
      <c r="A18" s="70">
        <v>9.1</v>
      </c>
      <c r="B18" s="4" t="s">
        <v>318</v>
      </c>
      <c r="C18" s="51">
        <v>810631</v>
      </c>
      <c r="D18" s="51">
        <v>1388140.1100000008</v>
      </c>
      <c r="E18" s="51">
        <v>414478.48</v>
      </c>
      <c r="F18" s="32">
        <v>1343021.8</v>
      </c>
      <c r="G18" s="32">
        <v>55972.87</v>
      </c>
      <c r="H18" s="32">
        <v>0</v>
      </c>
      <c r="I18" s="51">
        <v>0</v>
      </c>
      <c r="J18" s="32">
        <v>697340.53999999992</v>
      </c>
      <c r="K18" s="32">
        <v>37537.129999999997</v>
      </c>
      <c r="L18" s="51">
        <v>486715.58</v>
      </c>
      <c r="M18" s="32">
        <v>1041917.83</v>
      </c>
      <c r="N18" s="32">
        <v>459.87</v>
      </c>
      <c r="O18" s="32">
        <v>0</v>
      </c>
      <c r="P18" s="33">
        <v>0</v>
      </c>
      <c r="Q18" s="52">
        <v>92400.470000000088</v>
      </c>
      <c r="R18" s="32">
        <v>202506.08999999831</v>
      </c>
      <c r="S18" s="32">
        <v>0</v>
      </c>
      <c r="T18" s="32">
        <v>0</v>
      </c>
      <c r="U18" s="32">
        <v>687.57</v>
      </c>
      <c r="V18" s="32">
        <v>0</v>
      </c>
      <c r="W18" s="32">
        <v>0</v>
      </c>
      <c r="X18" s="52">
        <v>0</v>
      </c>
      <c r="Y18" s="32">
        <v>0</v>
      </c>
      <c r="Z18" s="32">
        <v>1592.87</v>
      </c>
      <c r="AA18" s="42">
        <v>6573402.209999999</v>
      </c>
      <c r="AB18" s="9"/>
    </row>
    <row r="19" spans="1:28" ht="18" customHeight="1" x14ac:dyDescent="0.25">
      <c r="A19" s="70">
        <v>9.1999999999999993</v>
      </c>
      <c r="B19" s="4" t="s">
        <v>317</v>
      </c>
      <c r="C19" s="51">
        <v>6608</v>
      </c>
      <c r="D19" s="51">
        <v>48958.23</v>
      </c>
      <c r="E19" s="51">
        <v>31458.74</v>
      </c>
      <c r="F19" s="32">
        <v>88808.04</v>
      </c>
      <c r="G19" s="32">
        <v>1771.87</v>
      </c>
      <c r="H19" s="32">
        <v>11382.3</v>
      </c>
      <c r="I19" s="51">
        <v>0</v>
      </c>
      <c r="J19" s="32">
        <v>20745.060000000001</v>
      </c>
      <c r="K19" s="32">
        <v>119256.3</v>
      </c>
      <c r="L19" s="51">
        <v>0</v>
      </c>
      <c r="M19" s="32">
        <v>0</v>
      </c>
      <c r="N19" s="32">
        <v>0</v>
      </c>
      <c r="O19" s="32">
        <v>1678.36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32">
        <v>0</v>
      </c>
      <c r="AA19" s="42">
        <v>330666.89999999997</v>
      </c>
      <c r="AB19" s="9"/>
    </row>
    <row r="20" spans="1:28" ht="32.25" customHeight="1" x14ac:dyDescent="0.25">
      <c r="A20" s="31">
        <v>10</v>
      </c>
      <c r="B20" s="4" t="s">
        <v>292</v>
      </c>
      <c r="C20" s="51">
        <v>83627739</v>
      </c>
      <c r="D20" s="51">
        <v>26561554.030000001</v>
      </c>
      <c r="E20" s="51">
        <v>57489624.600000001</v>
      </c>
      <c r="F20" s="32">
        <v>31379315.040000003</v>
      </c>
      <c r="G20" s="32">
        <v>37525307.900000013</v>
      </c>
      <c r="H20" s="32">
        <v>19184310.07</v>
      </c>
      <c r="I20" s="51">
        <v>51931536.108013242</v>
      </c>
      <c r="J20" s="32">
        <v>10253166.529999999</v>
      </c>
      <c r="K20" s="32">
        <v>16178731.4</v>
      </c>
      <c r="L20" s="51">
        <v>41515692.030000001</v>
      </c>
      <c r="M20" s="32">
        <v>2603305.8600000003</v>
      </c>
      <c r="N20" s="32">
        <v>11961.5</v>
      </c>
      <c r="O20" s="32">
        <v>5163802.45</v>
      </c>
      <c r="P20" s="33">
        <v>0</v>
      </c>
      <c r="Q20" s="52">
        <v>1313053.9200000046</v>
      </c>
      <c r="R20" s="32">
        <v>0</v>
      </c>
      <c r="S20" s="32">
        <v>48895.76</v>
      </c>
      <c r="T20" s="32">
        <v>0</v>
      </c>
      <c r="U20" s="32">
        <v>0</v>
      </c>
      <c r="V20" s="32">
        <v>0</v>
      </c>
      <c r="W20" s="32">
        <v>5436.62</v>
      </c>
      <c r="X20" s="52">
        <v>0</v>
      </c>
      <c r="Y20" s="32">
        <v>0</v>
      </c>
      <c r="Z20" s="32">
        <v>0</v>
      </c>
      <c r="AA20" s="42">
        <v>384793432.81801319</v>
      </c>
      <c r="AB20" s="9"/>
    </row>
    <row r="21" spans="1:28" ht="18" customHeight="1" x14ac:dyDescent="0.25">
      <c r="A21" s="70">
        <v>10.1</v>
      </c>
      <c r="B21" s="4" t="s">
        <v>293</v>
      </c>
      <c r="C21" s="51">
        <v>83501830</v>
      </c>
      <c r="D21" s="51">
        <v>23332318.57</v>
      </c>
      <c r="E21" s="51">
        <v>57416659.149999999</v>
      </c>
      <c r="F21" s="32">
        <v>31378265.040000003</v>
      </c>
      <c r="G21" s="32">
        <v>36533717.680000015</v>
      </c>
      <c r="H21" s="32">
        <v>19036478.309999999</v>
      </c>
      <c r="I21" s="51">
        <v>51909012.04801324</v>
      </c>
      <c r="J21" s="32">
        <v>9800816.5800000001</v>
      </c>
      <c r="K21" s="32">
        <v>15520217.140000001</v>
      </c>
      <c r="L21" s="51">
        <v>40987476.82</v>
      </c>
      <c r="M21" s="32">
        <v>2162583.1800000002</v>
      </c>
      <c r="N21" s="32">
        <v>11961.5</v>
      </c>
      <c r="O21" s="32">
        <v>5163802.45</v>
      </c>
      <c r="P21" s="33">
        <v>0</v>
      </c>
      <c r="Q21" s="52">
        <v>1242815.110000005</v>
      </c>
      <c r="R21" s="32">
        <v>0</v>
      </c>
      <c r="S21" s="32">
        <v>48895.76</v>
      </c>
      <c r="T21" s="32">
        <v>0</v>
      </c>
      <c r="U21" s="32">
        <v>0</v>
      </c>
      <c r="V21" s="32">
        <v>0</v>
      </c>
      <c r="W21" s="32">
        <v>5436.62</v>
      </c>
      <c r="X21" s="52">
        <v>0</v>
      </c>
      <c r="Y21" s="32">
        <v>0</v>
      </c>
      <c r="Z21" s="32">
        <v>0</v>
      </c>
      <c r="AA21" s="42">
        <v>378052285.95801318</v>
      </c>
      <c r="AB21" s="9"/>
    </row>
    <row r="22" spans="1:28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0</v>
      </c>
      <c r="F22" s="32">
        <v>0</v>
      </c>
      <c r="G22" s="32">
        <v>0</v>
      </c>
      <c r="H22" s="32">
        <v>0</v>
      </c>
      <c r="I22" s="51">
        <v>0</v>
      </c>
      <c r="J22" s="32">
        <v>0</v>
      </c>
      <c r="K22" s="32">
        <v>0</v>
      </c>
      <c r="L22" s="51">
        <v>0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32">
        <v>0</v>
      </c>
      <c r="AA22" s="42">
        <v>0</v>
      </c>
      <c r="AB22" s="9"/>
    </row>
    <row r="23" spans="1:28" ht="31.5" x14ac:dyDescent="0.25">
      <c r="A23" s="70">
        <v>10.3</v>
      </c>
      <c r="B23" s="4" t="s">
        <v>323</v>
      </c>
      <c r="C23" s="51">
        <v>125909</v>
      </c>
      <c r="D23" s="51">
        <v>0</v>
      </c>
      <c r="E23" s="51">
        <v>72965.45</v>
      </c>
      <c r="F23" s="32">
        <v>1050</v>
      </c>
      <c r="G23" s="32">
        <v>505578.92</v>
      </c>
      <c r="H23" s="32">
        <v>4449.25</v>
      </c>
      <c r="I23" s="51">
        <v>0</v>
      </c>
      <c r="J23" s="32">
        <v>0</v>
      </c>
      <c r="K23" s="32">
        <v>0</v>
      </c>
      <c r="L23" s="51">
        <v>407366.96</v>
      </c>
      <c r="M23" s="32">
        <v>887</v>
      </c>
      <c r="N23" s="32">
        <v>0</v>
      </c>
      <c r="O23" s="32">
        <v>0</v>
      </c>
      <c r="P23" s="33">
        <v>0</v>
      </c>
      <c r="Q23" s="52">
        <v>56254.319999999563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32">
        <v>0</v>
      </c>
      <c r="AA23" s="42">
        <v>1174460.8999999997</v>
      </c>
      <c r="AB23" s="9"/>
    </row>
    <row r="24" spans="1:28" ht="18" customHeight="1" x14ac:dyDescent="0.25">
      <c r="A24" s="70">
        <v>10.4</v>
      </c>
      <c r="B24" s="4" t="s">
        <v>295</v>
      </c>
      <c r="C24" s="51">
        <v>0</v>
      </c>
      <c r="D24" s="51">
        <v>3229235.4600000009</v>
      </c>
      <c r="E24" s="51">
        <v>0</v>
      </c>
      <c r="F24" s="32">
        <v>0</v>
      </c>
      <c r="G24" s="32">
        <v>486011.29999999987</v>
      </c>
      <c r="H24" s="32">
        <v>143382.51</v>
      </c>
      <c r="I24" s="51">
        <v>22524.060000000005</v>
      </c>
      <c r="J24" s="32">
        <v>452349.94999999995</v>
      </c>
      <c r="K24" s="32">
        <v>658514.26</v>
      </c>
      <c r="L24" s="51">
        <v>120848.25</v>
      </c>
      <c r="M24" s="32">
        <v>439835.68000000005</v>
      </c>
      <c r="N24" s="32">
        <v>0</v>
      </c>
      <c r="O24" s="32">
        <v>0</v>
      </c>
      <c r="P24" s="33">
        <v>0</v>
      </c>
      <c r="Q24" s="52">
        <v>13984.49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32">
        <v>0</v>
      </c>
      <c r="AA24" s="42">
        <v>5566685.96</v>
      </c>
      <c r="AB24" s="9"/>
    </row>
    <row r="25" spans="1:28" ht="32.25" customHeight="1" x14ac:dyDescent="0.25">
      <c r="A25" s="31">
        <v>11</v>
      </c>
      <c r="B25" s="4" t="s">
        <v>296</v>
      </c>
      <c r="C25" s="51">
        <v>0</v>
      </c>
      <c r="D25" s="51">
        <v>1384013.41</v>
      </c>
      <c r="E25" s="51">
        <v>0</v>
      </c>
      <c r="F25" s="32">
        <v>0</v>
      </c>
      <c r="G25" s="32">
        <v>0</v>
      </c>
      <c r="H25" s="32">
        <v>132305.76999999999</v>
      </c>
      <c r="I25" s="51">
        <v>0</v>
      </c>
      <c r="J25" s="32">
        <v>198744.07</v>
      </c>
      <c r="K25" s="32">
        <v>0</v>
      </c>
      <c r="L25" s="51">
        <v>205458.1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32">
        <v>0</v>
      </c>
      <c r="AA25" s="42">
        <v>1920521.35</v>
      </c>
      <c r="AB25" s="9"/>
    </row>
    <row r="26" spans="1:28" ht="32.25" customHeight="1" x14ac:dyDescent="0.25">
      <c r="A26" s="31">
        <v>12</v>
      </c>
      <c r="B26" s="4" t="s">
        <v>297</v>
      </c>
      <c r="C26" s="51">
        <v>2365</v>
      </c>
      <c r="D26" s="51">
        <v>161790.81999999998</v>
      </c>
      <c r="E26" s="51">
        <v>0</v>
      </c>
      <c r="F26" s="32">
        <v>0</v>
      </c>
      <c r="G26" s="32">
        <v>0</v>
      </c>
      <c r="H26" s="32">
        <v>3696.83</v>
      </c>
      <c r="I26" s="51">
        <v>0</v>
      </c>
      <c r="J26" s="32">
        <v>52021.42</v>
      </c>
      <c r="K26" s="32">
        <v>0</v>
      </c>
      <c r="L26" s="51">
        <v>0</v>
      </c>
      <c r="M26" s="32">
        <v>100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32">
        <v>0</v>
      </c>
      <c r="AA26" s="42">
        <v>219974.06999999995</v>
      </c>
      <c r="AB26" s="9"/>
    </row>
    <row r="27" spans="1:28" ht="18" customHeight="1" x14ac:dyDescent="0.25">
      <c r="A27" s="31">
        <v>13</v>
      </c>
      <c r="B27" s="4" t="s">
        <v>298</v>
      </c>
      <c r="C27" s="51">
        <v>2154039</v>
      </c>
      <c r="D27" s="51">
        <v>2700205.9800000028</v>
      </c>
      <c r="E27" s="51">
        <v>2451402.2400000002</v>
      </c>
      <c r="F27" s="32">
        <v>2661866.96</v>
      </c>
      <c r="G27" s="32">
        <v>737816.15</v>
      </c>
      <c r="H27" s="32">
        <v>793293.5</v>
      </c>
      <c r="I27" s="51">
        <v>9238522.6705000233</v>
      </c>
      <c r="J27" s="32">
        <v>1766363.1499999997</v>
      </c>
      <c r="K27" s="32">
        <v>1132676.1400000001</v>
      </c>
      <c r="L27" s="51">
        <v>234042.05</v>
      </c>
      <c r="M27" s="32">
        <v>2923301.5</v>
      </c>
      <c r="N27" s="32">
        <v>500</v>
      </c>
      <c r="O27" s="32">
        <v>118530.63999999998</v>
      </c>
      <c r="P27" s="33">
        <v>0</v>
      </c>
      <c r="Q27" s="52">
        <v>107525.48999999977</v>
      </c>
      <c r="R27" s="32">
        <v>0</v>
      </c>
      <c r="S27" s="32">
        <v>631614.99999999977</v>
      </c>
      <c r="T27" s="32">
        <v>0</v>
      </c>
      <c r="U27" s="32">
        <v>0</v>
      </c>
      <c r="V27" s="32">
        <v>0</v>
      </c>
      <c r="W27" s="32">
        <v>11403.32</v>
      </c>
      <c r="X27" s="52">
        <v>0</v>
      </c>
      <c r="Y27" s="32">
        <v>0</v>
      </c>
      <c r="Z27" s="32">
        <v>3748.3</v>
      </c>
      <c r="AA27" s="42">
        <v>27666852.090500027</v>
      </c>
      <c r="AB27" s="9"/>
    </row>
    <row r="28" spans="1:28" ht="18" customHeight="1" x14ac:dyDescent="0.25">
      <c r="A28" s="31">
        <v>14</v>
      </c>
      <c r="B28" s="4" t="s">
        <v>299</v>
      </c>
      <c r="C28" s="51">
        <v>0</v>
      </c>
      <c r="D28" s="51">
        <v>0</v>
      </c>
      <c r="E28" s="51">
        <v>146315.74</v>
      </c>
      <c r="F28" s="32">
        <v>0</v>
      </c>
      <c r="G28" s="32">
        <v>0</v>
      </c>
      <c r="H28" s="32">
        <v>186983.74</v>
      </c>
      <c r="I28" s="51">
        <v>0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0</v>
      </c>
      <c r="P28" s="33">
        <v>0</v>
      </c>
      <c r="Q28" s="52">
        <v>4807.4399999999996</v>
      </c>
      <c r="R28" s="32">
        <v>0</v>
      </c>
      <c r="S28" s="32">
        <v>0</v>
      </c>
      <c r="T28" s="32">
        <v>0</v>
      </c>
      <c r="U28" s="32">
        <v>0</v>
      </c>
      <c r="V28" s="32">
        <v>1833781.0899999999</v>
      </c>
      <c r="W28" s="32">
        <v>0</v>
      </c>
      <c r="X28" s="52">
        <v>0</v>
      </c>
      <c r="Y28" s="32">
        <v>0</v>
      </c>
      <c r="Z28" s="32">
        <v>0</v>
      </c>
      <c r="AA28" s="42">
        <v>2171888.0099999998</v>
      </c>
      <c r="AB28" s="9"/>
    </row>
    <row r="29" spans="1:28" ht="18" customHeight="1" x14ac:dyDescent="0.25">
      <c r="A29" s="31">
        <v>15</v>
      </c>
      <c r="B29" s="4" t="s">
        <v>300</v>
      </c>
      <c r="C29" s="51">
        <v>4872444</v>
      </c>
      <c r="D29" s="51">
        <v>0</v>
      </c>
      <c r="E29" s="51">
        <v>5975983.4400000004</v>
      </c>
      <c r="F29" s="32">
        <v>0</v>
      </c>
      <c r="G29" s="32">
        <v>11701469.009999998</v>
      </c>
      <c r="H29" s="32">
        <v>9156.15</v>
      </c>
      <c r="I29" s="51">
        <v>3733112.4668303011</v>
      </c>
      <c r="J29" s="32">
        <v>591955.53</v>
      </c>
      <c r="K29" s="32">
        <v>0</v>
      </c>
      <c r="L29" s="51">
        <v>67182</v>
      </c>
      <c r="M29" s="32">
        <v>0</v>
      </c>
      <c r="N29" s="32">
        <v>0</v>
      </c>
      <c r="O29" s="32">
        <v>0</v>
      </c>
      <c r="P29" s="33">
        <v>0</v>
      </c>
      <c r="Q29" s="52">
        <v>80837.229999999981</v>
      </c>
      <c r="R29" s="32">
        <v>0</v>
      </c>
      <c r="S29" s="32">
        <v>0</v>
      </c>
      <c r="T29" s="32">
        <v>0</v>
      </c>
      <c r="U29" s="32">
        <v>0</v>
      </c>
      <c r="V29" s="32">
        <v>65404.26</v>
      </c>
      <c r="W29" s="32">
        <v>0</v>
      </c>
      <c r="X29" s="52">
        <v>0</v>
      </c>
      <c r="Y29" s="32">
        <v>0</v>
      </c>
      <c r="Z29" s="32">
        <v>0</v>
      </c>
      <c r="AA29" s="42">
        <v>27097544.086830303</v>
      </c>
      <c r="AB29" s="9"/>
    </row>
    <row r="30" spans="1:28" ht="18" customHeight="1" x14ac:dyDescent="0.25">
      <c r="A30" s="31">
        <v>16</v>
      </c>
      <c r="B30" s="4" t="s">
        <v>301</v>
      </c>
      <c r="C30" s="51">
        <v>70</v>
      </c>
      <c r="D30" s="51">
        <v>8509.8799999999992</v>
      </c>
      <c r="E30" s="51">
        <v>51969.54</v>
      </c>
      <c r="F30" s="32">
        <v>666723.31000000006</v>
      </c>
      <c r="G30" s="32">
        <v>238109.8</v>
      </c>
      <c r="H30" s="32">
        <v>812985.56</v>
      </c>
      <c r="I30" s="51">
        <v>0</v>
      </c>
      <c r="J30" s="32">
        <v>772414</v>
      </c>
      <c r="K30" s="32">
        <v>218515.62</v>
      </c>
      <c r="L30" s="51">
        <v>47540.89</v>
      </c>
      <c r="M30" s="32">
        <v>101206.79</v>
      </c>
      <c r="N30" s="32">
        <v>0</v>
      </c>
      <c r="O30" s="32">
        <v>908518.71</v>
      </c>
      <c r="P30" s="33">
        <v>0</v>
      </c>
      <c r="Q30" s="52">
        <v>5367.86</v>
      </c>
      <c r="R30" s="32">
        <v>2914.8399999999992</v>
      </c>
      <c r="S30" s="32">
        <v>0</v>
      </c>
      <c r="T30" s="32">
        <v>1240.2</v>
      </c>
      <c r="U30" s="32">
        <v>193599.74</v>
      </c>
      <c r="V30" s="32">
        <v>0</v>
      </c>
      <c r="W30" s="32">
        <v>0</v>
      </c>
      <c r="X30" s="52">
        <v>0</v>
      </c>
      <c r="Y30" s="32">
        <v>294297.46000000002</v>
      </c>
      <c r="Z30" s="32">
        <v>1906.74</v>
      </c>
      <c r="AA30" s="42">
        <v>4325890.9400000004</v>
      </c>
      <c r="AB30" s="9"/>
    </row>
    <row r="31" spans="1:28" ht="18" customHeight="1" x14ac:dyDescent="0.25">
      <c r="A31" s="31">
        <v>17</v>
      </c>
      <c r="B31" s="35" t="s">
        <v>302</v>
      </c>
      <c r="C31" s="51">
        <v>0</v>
      </c>
      <c r="D31" s="51">
        <v>0</v>
      </c>
      <c r="E31" s="51">
        <v>757450.11</v>
      </c>
      <c r="F31" s="32">
        <v>0</v>
      </c>
      <c r="G31" s="32">
        <v>0</v>
      </c>
      <c r="H31" s="32">
        <v>0</v>
      </c>
      <c r="I31" s="51">
        <v>0</v>
      </c>
      <c r="J31" s="32">
        <v>5299.79</v>
      </c>
      <c r="K31" s="32">
        <v>0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32">
        <v>0</v>
      </c>
      <c r="AA31" s="42">
        <v>762749.9</v>
      </c>
      <c r="AB31" s="9"/>
    </row>
    <row r="32" spans="1:28" ht="18" customHeight="1" x14ac:dyDescent="0.25">
      <c r="A32" s="31">
        <v>18</v>
      </c>
      <c r="B32" s="36" t="s">
        <v>303</v>
      </c>
      <c r="C32" s="51">
        <v>426909</v>
      </c>
      <c r="D32" s="51">
        <v>665713.46999999986</v>
      </c>
      <c r="E32" s="51">
        <v>10277814.189999999</v>
      </c>
      <c r="F32" s="32">
        <v>613154.76</v>
      </c>
      <c r="G32" s="32">
        <v>103782.96</v>
      </c>
      <c r="H32" s="32">
        <v>321217.28999999998</v>
      </c>
      <c r="I32" s="51">
        <v>2025.7986999999998</v>
      </c>
      <c r="J32" s="32">
        <v>611959.81999999995</v>
      </c>
      <c r="K32" s="32">
        <v>610822.49</v>
      </c>
      <c r="L32" s="51">
        <v>335510.27</v>
      </c>
      <c r="M32" s="32">
        <v>154953.48000000001</v>
      </c>
      <c r="N32" s="32">
        <v>0</v>
      </c>
      <c r="O32" s="32">
        <v>144846.44000000003</v>
      </c>
      <c r="P32" s="33">
        <v>0</v>
      </c>
      <c r="Q32" s="52">
        <v>29416.34</v>
      </c>
      <c r="R32" s="32">
        <v>66330.349999999671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32">
        <v>3787.81</v>
      </c>
      <c r="AA32" s="42">
        <v>14368244.468699999</v>
      </c>
      <c r="AB32" s="9"/>
    </row>
    <row r="33" spans="1:47" s="41" customFormat="1" ht="18" customHeight="1" x14ac:dyDescent="0.25">
      <c r="A33" s="86" t="s">
        <v>41</v>
      </c>
      <c r="B33" s="86"/>
      <c r="C33" s="46">
        <v>109232137</v>
      </c>
      <c r="D33" s="46">
        <v>102578939.05999997</v>
      </c>
      <c r="E33" s="46">
        <v>97336262.379999995</v>
      </c>
      <c r="F33" s="34">
        <v>91869910.780000016</v>
      </c>
      <c r="G33" s="34">
        <v>72493298.629999995</v>
      </c>
      <c r="H33" s="34">
        <v>69722502.659999996</v>
      </c>
      <c r="I33" s="46">
        <v>65783289.088143565</v>
      </c>
      <c r="J33" s="34">
        <v>59131566.710000001</v>
      </c>
      <c r="K33" s="34">
        <v>58938888.274999999</v>
      </c>
      <c r="L33" s="46">
        <v>52235835.410000004</v>
      </c>
      <c r="M33" s="34">
        <v>31478169.689999998</v>
      </c>
      <c r="N33" s="34">
        <v>14156076.609999998</v>
      </c>
      <c r="O33" s="34">
        <v>13121351.15</v>
      </c>
      <c r="P33" s="47">
        <v>10268503.810000001</v>
      </c>
      <c r="Q33" s="61">
        <v>8748590.549999997</v>
      </c>
      <c r="R33" s="34">
        <v>7365231.2989710309</v>
      </c>
      <c r="S33" s="34">
        <v>4593730.3631476993</v>
      </c>
      <c r="T33" s="34">
        <v>2814994.3170721079</v>
      </c>
      <c r="U33" s="34">
        <v>1943363.8</v>
      </c>
      <c r="V33" s="34">
        <v>1899185.3499999999</v>
      </c>
      <c r="W33" s="34">
        <v>1118535.1700000009</v>
      </c>
      <c r="X33" s="34">
        <v>476224.63</v>
      </c>
      <c r="Y33" s="34">
        <v>383123.96</v>
      </c>
      <c r="Z33" s="34">
        <v>190709.83999999997</v>
      </c>
      <c r="AA33" s="42">
        <v>877880420.53233445</v>
      </c>
      <c r="AB33" s="9"/>
      <c r="AC33" s="37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</row>
    <row r="34" spans="1:47" s="41" customFormat="1" ht="17.25" customHeight="1" x14ac:dyDescent="0.25">
      <c r="A34" s="87" t="s">
        <v>304</v>
      </c>
      <c r="B34" s="87"/>
      <c r="C34" s="50">
        <v>0.12442712520432242</v>
      </c>
      <c r="D34" s="50">
        <v>0.11684841882883951</v>
      </c>
      <c r="E34" s="50">
        <v>0.11087644752456906</v>
      </c>
      <c r="F34" s="50">
        <v>0.10464968648496727</v>
      </c>
      <c r="G34" s="50">
        <v>8.25776460375333E-2</v>
      </c>
      <c r="H34" s="50">
        <v>7.9421412107267692E-2</v>
      </c>
      <c r="I34" s="50">
        <v>7.4934225151363429E-2</v>
      </c>
      <c r="J34" s="50">
        <v>6.7357199599170289E-2</v>
      </c>
      <c r="K34" s="50">
        <v>6.7137718186333711E-2</v>
      </c>
      <c r="L34" s="50">
        <v>5.9502221701589975E-2</v>
      </c>
      <c r="M34" s="50">
        <v>3.5857013043885951E-2</v>
      </c>
      <c r="N34" s="50">
        <v>1.6125290277479876E-2</v>
      </c>
      <c r="O34" s="50">
        <v>1.4946626947259395E-2</v>
      </c>
      <c r="P34" s="50">
        <v>1.1696927702036369E-2</v>
      </c>
      <c r="Q34" s="50">
        <v>9.9655834045085257E-3</v>
      </c>
      <c r="R34" s="50">
        <v>8.3897887761352017E-3</v>
      </c>
      <c r="S34" s="50">
        <v>5.2327518141504119E-3</v>
      </c>
      <c r="T34" s="50">
        <v>3.2065805902871539E-3</v>
      </c>
      <c r="U34" s="50">
        <v>2.2136999009746356E-3</v>
      </c>
      <c r="V34" s="50">
        <v>2.1633759058532829E-3</v>
      </c>
      <c r="W34" s="50">
        <v>1.274131583116681E-3</v>
      </c>
      <c r="X34" s="50">
        <v>5.4247095488383712E-4</v>
      </c>
      <c r="Y34" s="50">
        <v>4.3641930158059455E-4</v>
      </c>
      <c r="Z34" s="50">
        <v>2.1723897189136098E-4</v>
      </c>
      <c r="AA34" s="50">
        <v>0.99999999999999978</v>
      </c>
      <c r="AB34" s="37"/>
      <c r="AC34" s="37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8" customHeight="1" x14ac:dyDescent="0.25">
      <c r="A35" s="7" t="s">
        <v>332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1:47" ht="15" customHeight="1" x14ac:dyDescent="0.25"/>
    <row r="37" spans="1:47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7" ht="15" customHeight="1" x14ac:dyDescent="0.25"/>
    <row r="39" spans="1:47" ht="15" customHeight="1" x14ac:dyDescent="0.25"/>
    <row r="40" spans="1:47" ht="15" customHeight="1" x14ac:dyDescent="0.25"/>
    <row r="41" spans="1:47" ht="15" customHeight="1" x14ac:dyDescent="0.25"/>
    <row r="42" spans="1:47" ht="15" customHeight="1" x14ac:dyDescent="0.25"/>
    <row r="43" spans="1:47" ht="15" customHeight="1" x14ac:dyDescent="0.25"/>
    <row r="44" spans="1:47" ht="15" customHeight="1" x14ac:dyDescent="0.25">
      <c r="F44" s="68"/>
    </row>
    <row r="45" spans="1:47" ht="15" customHeight="1" x14ac:dyDescent="0.25">
      <c r="F45" s="68"/>
    </row>
    <row r="46" spans="1:47" ht="15" customHeight="1" x14ac:dyDescent="0.25">
      <c r="A46" s="69">
        <f>(AA4+AA6)/$AA$33</f>
        <v>5.9096685520807497E-2</v>
      </c>
      <c r="B46" s="68" t="s">
        <v>305</v>
      </c>
      <c r="F46" s="68"/>
    </row>
    <row r="47" spans="1:47" ht="15" customHeight="1" x14ac:dyDescent="0.25">
      <c r="A47" s="69">
        <f>(AA7+AA20)/$AA$33</f>
        <v>0.69467584853779196</v>
      </c>
      <c r="B47" s="68" t="s">
        <v>306</v>
      </c>
      <c r="F47" s="68"/>
    </row>
    <row r="48" spans="1:47" ht="15" customHeight="1" x14ac:dyDescent="0.25">
      <c r="A48" s="69">
        <f>AA8/$AA$33</f>
        <v>3.1113975162399641E-3</v>
      </c>
      <c r="B48" s="68" t="s">
        <v>307</v>
      </c>
      <c r="F48" s="68"/>
    </row>
    <row r="49" spans="1:6" ht="15" customHeight="1" x14ac:dyDescent="0.25">
      <c r="A49" s="69">
        <f>(AA25+AA9)/$AA$33</f>
        <v>3.0968349975859445E-3</v>
      </c>
      <c r="B49" s="68" t="s">
        <v>308</v>
      </c>
      <c r="F49" s="68"/>
    </row>
    <row r="50" spans="1:6" ht="15" customHeight="1" x14ac:dyDescent="0.25">
      <c r="A50" s="69">
        <f>(AA26+AA10)/$AA$33</f>
        <v>2.7487082178277405E-3</v>
      </c>
      <c r="B50" s="68" t="s">
        <v>309</v>
      </c>
      <c r="F50" s="68"/>
    </row>
    <row r="51" spans="1:6" ht="15" customHeight="1" x14ac:dyDescent="0.25">
      <c r="A51" s="69">
        <f>AA11/$AA$33</f>
        <v>7.5664549211016891E-3</v>
      </c>
      <c r="B51" s="68" t="s">
        <v>310</v>
      </c>
      <c r="F51" s="68"/>
    </row>
    <row r="52" spans="1:6" ht="15" customHeight="1" x14ac:dyDescent="0.25">
      <c r="A52" s="69">
        <f>(AA12+AA17)/$AA$33</f>
        <v>0.14268405285881486</v>
      </c>
      <c r="B52" s="68" t="s">
        <v>311</v>
      </c>
      <c r="F52" s="68"/>
    </row>
    <row r="53" spans="1:6" ht="15" customHeight="1" x14ac:dyDescent="0.25">
      <c r="A53" s="69">
        <f>AA27/$AA$33</f>
        <v>3.1515513324381052E-2</v>
      </c>
      <c r="B53" s="68" t="s">
        <v>312</v>
      </c>
      <c r="F53" s="68"/>
    </row>
    <row r="54" spans="1:6" ht="15" customHeight="1" x14ac:dyDescent="0.25">
      <c r="A54" s="69">
        <f>(AA28+AA29+AA30+AA31)/$AA$33</f>
        <v>3.9137531870224465E-2</v>
      </c>
      <c r="B54" s="68" t="s">
        <v>313</v>
      </c>
      <c r="F54" s="68"/>
    </row>
    <row r="55" spans="1:6" ht="15" customHeight="1" x14ac:dyDescent="0.25">
      <c r="A55" s="69">
        <f>AA32/$AA$33</f>
        <v>1.6366972235224583E-2</v>
      </c>
      <c r="B55" s="68" t="s">
        <v>314</v>
      </c>
      <c r="F55" s="68"/>
    </row>
    <row r="56" spans="1:6" ht="15" customHeight="1" x14ac:dyDescent="0.25">
      <c r="A56" s="68"/>
      <c r="B56" s="68"/>
      <c r="F56" s="68"/>
    </row>
    <row r="57" spans="1:6" ht="15" customHeight="1" x14ac:dyDescent="0.25">
      <c r="F57" s="68"/>
    </row>
    <row r="58" spans="1:6" ht="15" customHeight="1" x14ac:dyDescent="0.25">
      <c r="F58" s="68"/>
    </row>
    <row r="59" spans="1:6" ht="15" customHeight="1" x14ac:dyDescent="0.25">
      <c r="F59" s="68"/>
    </row>
    <row r="60" spans="1:6" ht="15" customHeight="1" x14ac:dyDescent="0.25">
      <c r="F60" s="68"/>
    </row>
    <row r="61" spans="1:6" ht="15" customHeight="1" x14ac:dyDescent="0.25">
      <c r="F61" s="68"/>
    </row>
    <row r="62" spans="1:6" x14ac:dyDescent="0.25">
      <c r="F62" s="68"/>
    </row>
    <row r="63" spans="1:6" x14ac:dyDescent="0.25">
      <c r="F63" s="68"/>
    </row>
    <row r="64" spans="1:6" x14ac:dyDescent="0.25">
      <c r="F64" s="68"/>
    </row>
    <row r="65" spans="6:6" x14ac:dyDescent="0.25">
      <c r="F65" s="68"/>
    </row>
    <row r="66" spans="6:6" x14ac:dyDescent="0.25">
      <c r="F66" s="68"/>
    </row>
    <row r="67" spans="6:6" x14ac:dyDescent="0.25">
      <c r="F67" s="68"/>
    </row>
    <row r="68" spans="6:6" x14ac:dyDescent="0.25">
      <c r="F68" s="68"/>
    </row>
  </sheetData>
  <sortState columnSort="1" ref="C3:Z35">
    <sortCondition descending="1" ref="C34:Z34"/>
  </sortState>
  <mergeCells count="3">
    <mergeCell ref="A33:B33"/>
    <mergeCell ref="A34:B34"/>
    <mergeCell ref="A1:AA1"/>
  </mergeCells>
  <conditionalFormatting sqref="AB34">
    <cfRule type="cellIs" dxfId="11" priority="23" operator="notEqual">
      <formula>0</formula>
    </cfRule>
  </conditionalFormatting>
  <conditionalFormatting sqref="AB4:AB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7" width="20.42578125" style="38" customWidth="1"/>
    <col min="28" max="28" width="12.42578125" style="38" bestFit="1" customWidth="1"/>
    <col min="29" max="29" width="11" style="38" bestFit="1" customWidth="1"/>
    <col min="30" max="16384" width="9.140625" style="38"/>
  </cols>
  <sheetData>
    <row r="1" spans="1:29" ht="21.75" customHeight="1" x14ac:dyDescent="0.25">
      <c r="A1" s="88" t="s">
        <v>375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</row>
    <row r="2" spans="1:29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43" t="s">
        <v>0</v>
      </c>
    </row>
    <row r="3" spans="1:29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352</v>
      </c>
      <c r="F3" s="45" t="s">
        <v>359</v>
      </c>
      <c r="G3" s="45" t="s">
        <v>353</v>
      </c>
      <c r="H3" s="45" t="s">
        <v>355</v>
      </c>
      <c r="I3" s="45" t="s">
        <v>358</v>
      </c>
      <c r="J3" s="45" t="s">
        <v>357</v>
      </c>
      <c r="K3" s="45" t="s">
        <v>354</v>
      </c>
      <c r="L3" s="45" t="s">
        <v>356</v>
      </c>
      <c r="M3" s="45" t="s">
        <v>360</v>
      </c>
      <c r="N3" s="45" t="s">
        <v>362</v>
      </c>
      <c r="O3" s="45" t="s">
        <v>364</v>
      </c>
      <c r="P3" s="45" t="s">
        <v>363</v>
      </c>
      <c r="Q3" s="45" t="s">
        <v>365</v>
      </c>
      <c r="R3" s="45" t="s">
        <v>367</v>
      </c>
      <c r="S3" s="57" t="s">
        <v>370</v>
      </c>
      <c r="T3" s="45" t="s">
        <v>368</v>
      </c>
      <c r="U3" s="45" t="s">
        <v>372</v>
      </c>
      <c r="V3" s="45" t="s">
        <v>366</v>
      </c>
      <c r="W3" s="45" t="s">
        <v>371</v>
      </c>
      <c r="X3" s="45" t="s">
        <v>361</v>
      </c>
      <c r="Y3" s="57" t="s">
        <v>373</v>
      </c>
      <c r="Z3" s="45" t="s">
        <v>369</v>
      </c>
      <c r="AA3" s="45" t="s">
        <v>374</v>
      </c>
      <c r="AB3" s="39"/>
    </row>
    <row r="4" spans="1:29" ht="18" customHeight="1" x14ac:dyDescent="0.25">
      <c r="A4" s="31">
        <v>1</v>
      </c>
      <c r="B4" s="4" t="s">
        <v>284</v>
      </c>
      <c r="C4" s="52">
        <v>108272</v>
      </c>
      <c r="D4" s="52">
        <v>486478.72</v>
      </c>
      <c r="E4" s="52">
        <v>246771.08</v>
      </c>
      <c r="F4" s="52">
        <v>50350.590000000004</v>
      </c>
      <c r="G4" s="52">
        <v>515601.66759718547</v>
      </c>
      <c r="H4" s="52">
        <v>309057.64000000013</v>
      </c>
      <c r="I4" s="52">
        <v>1564468.8199999998</v>
      </c>
      <c r="J4" s="52">
        <v>249355.96</v>
      </c>
      <c r="K4" s="52">
        <v>148302.48000000001</v>
      </c>
      <c r="L4" s="63">
        <v>15275</v>
      </c>
      <c r="M4" s="52">
        <v>0</v>
      </c>
      <c r="N4" s="52">
        <v>68584.13</v>
      </c>
      <c r="O4" s="52">
        <v>90137.830536758134</v>
      </c>
      <c r="P4" s="52">
        <v>0</v>
      </c>
      <c r="Q4" s="52">
        <v>191454.8</v>
      </c>
      <c r="R4" s="52">
        <v>35230.171318725639</v>
      </c>
      <c r="S4" s="52">
        <v>130.29</v>
      </c>
      <c r="T4" s="52">
        <v>19826.280000000002</v>
      </c>
      <c r="U4" s="52">
        <v>20585</v>
      </c>
      <c r="V4" s="52">
        <v>0</v>
      </c>
      <c r="W4" s="52">
        <v>0</v>
      </c>
      <c r="X4" s="52">
        <v>9995</v>
      </c>
      <c r="Y4" s="52">
        <v>43.116000000000007</v>
      </c>
      <c r="Z4" s="52">
        <v>0</v>
      </c>
      <c r="AA4" s="42">
        <v>4129920.5754526686</v>
      </c>
      <c r="AB4" s="9"/>
      <c r="AC4" s="40"/>
    </row>
    <row r="5" spans="1:29" ht="47.25" x14ac:dyDescent="0.25">
      <c r="A5" s="70">
        <v>1.1000000000000001</v>
      </c>
      <c r="B5" s="4" t="s">
        <v>285</v>
      </c>
      <c r="C5" s="51">
        <v>0</v>
      </c>
      <c r="D5" s="51">
        <v>18000</v>
      </c>
      <c r="E5" s="51">
        <v>0</v>
      </c>
      <c r="F5" s="32">
        <v>26022.99</v>
      </c>
      <c r="G5" s="32">
        <v>93.499013168214475</v>
      </c>
      <c r="H5" s="32">
        <v>0</v>
      </c>
      <c r="I5" s="51">
        <v>728.04000000000008</v>
      </c>
      <c r="J5" s="32">
        <v>0</v>
      </c>
      <c r="K5" s="32">
        <v>0</v>
      </c>
      <c r="L5" s="51">
        <v>0</v>
      </c>
      <c r="M5" s="32">
        <v>0</v>
      </c>
      <c r="N5" s="32">
        <v>0</v>
      </c>
      <c r="O5" s="32">
        <v>25.878101962474528</v>
      </c>
      <c r="P5" s="33">
        <v>0</v>
      </c>
      <c r="Q5" s="52">
        <v>0</v>
      </c>
      <c r="R5" s="32">
        <v>0</v>
      </c>
      <c r="S5" s="32">
        <v>0</v>
      </c>
      <c r="T5" s="32">
        <v>6333.33</v>
      </c>
      <c r="U5" s="32">
        <v>0</v>
      </c>
      <c r="V5" s="32">
        <v>0</v>
      </c>
      <c r="W5" s="32">
        <v>0</v>
      </c>
      <c r="X5" s="52">
        <v>0</v>
      </c>
      <c r="Y5" s="32">
        <v>0</v>
      </c>
      <c r="Z5" s="32">
        <v>0</v>
      </c>
      <c r="AA5" s="42">
        <v>51203.737115130694</v>
      </c>
      <c r="AB5" s="9"/>
    </row>
    <row r="6" spans="1:29" ht="18" customHeight="1" x14ac:dyDescent="0.25">
      <c r="A6" s="31">
        <v>2</v>
      </c>
      <c r="B6" s="4" t="s">
        <v>315</v>
      </c>
      <c r="C6" s="51">
        <v>0</v>
      </c>
      <c r="D6" s="51">
        <v>0</v>
      </c>
      <c r="E6" s="51">
        <v>1474144.03</v>
      </c>
      <c r="F6" s="32">
        <v>0</v>
      </c>
      <c r="G6" s="32">
        <v>0</v>
      </c>
      <c r="H6" s="32">
        <v>0</v>
      </c>
      <c r="I6" s="51">
        <v>3354656.7300000032</v>
      </c>
      <c r="J6" s="32">
        <v>53933.19</v>
      </c>
      <c r="K6" s="32">
        <v>4102</v>
      </c>
      <c r="L6" s="51">
        <v>215826.27000000002</v>
      </c>
      <c r="M6" s="32">
        <v>0</v>
      </c>
      <c r="N6" s="32">
        <v>11301.210000000001</v>
      </c>
      <c r="O6" s="32">
        <v>0</v>
      </c>
      <c r="P6" s="33">
        <v>3393007.54</v>
      </c>
      <c r="Q6" s="52">
        <v>1931630.8199999828</v>
      </c>
      <c r="R6" s="32">
        <v>870163.7186812748</v>
      </c>
      <c r="S6" s="32">
        <v>887099.5299999991</v>
      </c>
      <c r="T6" s="32">
        <v>593788.09999999369</v>
      </c>
      <c r="U6" s="32">
        <v>271202</v>
      </c>
      <c r="V6" s="32">
        <v>0</v>
      </c>
      <c r="W6" s="32">
        <v>196032.47</v>
      </c>
      <c r="X6" s="52">
        <v>0</v>
      </c>
      <c r="Y6" s="32">
        <v>0</v>
      </c>
      <c r="Z6" s="32">
        <v>0</v>
      </c>
      <c r="AA6" s="42">
        <v>13256887.608681256</v>
      </c>
      <c r="AB6" s="9"/>
    </row>
    <row r="7" spans="1:29" ht="32.25" customHeight="1" x14ac:dyDescent="0.25">
      <c r="A7" s="31">
        <v>3</v>
      </c>
      <c r="B7" s="4" t="s">
        <v>286</v>
      </c>
      <c r="C7" s="51">
        <v>6758318</v>
      </c>
      <c r="D7" s="51">
        <v>20257181.640000001</v>
      </c>
      <c r="E7" s="51">
        <v>5160606.82</v>
      </c>
      <c r="F7" s="32">
        <v>4711392.6599999992</v>
      </c>
      <c r="G7" s="32">
        <v>16572831.416578034</v>
      </c>
      <c r="H7" s="32">
        <v>15353116.270000005</v>
      </c>
      <c r="I7" s="51">
        <v>8494044.7000000011</v>
      </c>
      <c r="J7" s="32">
        <v>13222172.679999998</v>
      </c>
      <c r="K7" s="32">
        <v>1377975.5599999994</v>
      </c>
      <c r="L7" s="51">
        <v>183076.89999999994</v>
      </c>
      <c r="M7" s="32">
        <v>2320191.9200000004</v>
      </c>
      <c r="N7" s="32">
        <v>634799.80000000005</v>
      </c>
      <c r="O7" s="32">
        <v>1560838.1095678976</v>
      </c>
      <c r="P7" s="33">
        <v>0</v>
      </c>
      <c r="Q7" s="52">
        <v>0</v>
      </c>
      <c r="R7" s="32">
        <v>0</v>
      </c>
      <c r="S7" s="32">
        <v>0</v>
      </c>
      <c r="T7" s="32">
        <v>12976.809999999998</v>
      </c>
      <c r="U7" s="32">
        <v>0</v>
      </c>
      <c r="V7" s="32">
        <v>-12334.509999999998</v>
      </c>
      <c r="W7" s="32">
        <v>0</v>
      </c>
      <c r="X7" s="52">
        <v>18023.650000000001</v>
      </c>
      <c r="Y7" s="32">
        <v>0</v>
      </c>
      <c r="Z7" s="32">
        <v>0</v>
      </c>
      <c r="AA7" s="42">
        <v>96625212.426145941</v>
      </c>
      <c r="AB7" s="9"/>
      <c r="AC7" s="40"/>
    </row>
    <row r="8" spans="1:29" ht="18" customHeight="1" x14ac:dyDescent="0.25">
      <c r="A8" s="31">
        <v>4</v>
      </c>
      <c r="B8" s="4" t="s">
        <v>287</v>
      </c>
      <c r="C8" s="51">
        <v>0</v>
      </c>
      <c r="D8" s="51">
        <v>53275.710000000006</v>
      </c>
      <c r="E8" s="51">
        <v>0</v>
      </c>
      <c r="F8" s="32">
        <v>0</v>
      </c>
      <c r="G8" s="32">
        <v>890</v>
      </c>
      <c r="H8" s="32">
        <v>0</v>
      </c>
      <c r="I8" s="51">
        <v>144379.20000000001</v>
      </c>
      <c r="J8" s="32">
        <v>0</v>
      </c>
      <c r="K8" s="32">
        <v>4406.2899999999991</v>
      </c>
      <c r="L8" s="51">
        <v>0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32">
        <v>0</v>
      </c>
      <c r="AA8" s="42">
        <v>202951.20000000004</v>
      </c>
      <c r="AB8" s="9"/>
      <c r="AC8" s="40"/>
    </row>
    <row r="9" spans="1:29" ht="18" customHeight="1" x14ac:dyDescent="0.25">
      <c r="A9" s="31">
        <v>5</v>
      </c>
      <c r="B9" s="4" t="s">
        <v>288</v>
      </c>
      <c r="C9" s="51">
        <v>0</v>
      </c>
      <c r="D9" s="51">
        <v>66947.679999999993</v>
      </c>
      <c r="E9" s="51">
        <v>0</v>
      </c>
      <c r="F9" s="32">
        <v>0</v>
      </c>
      <c r="G9" s="32">
        <v>0</v>
      </c>
      <c r="H9" s="32">
        <v>93754.31</v>
      </c>
      <c r="I9" s="51">
        <v>0</v>
      </c>
      <c r="J9" s="32">
        <v>0</v>
      </c>
      <c r="K9" s="32">
        <v>0</v>
      </c>
      <c r="L9" s="51">
        <v>0</v>
      </c>
      <c r="M9" s="32">
        <v>0</v>
      </c>
      <c r="N9" s="32">
        <v>0</v>
      </c>
      <c r="O9" s="32">
        <v>56.746829614000816</v>
      </c>
      <c r="P9" s="33">
        <v>0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32">
        <v>0</v>
      </c>
      <c r="AA9" s="42">
        <v>160758.736829614</v>
      </c>
      <c r="AB9" s="9"/>
      <c r="AC9" s="40"/>
    </row>
    <row r="10" spans="1:29" ht="18" customHeight="1" x14ac:dyDescent="0.25">
      <c r="A10" s="31">
        <v>6</v>
      </c>
      <c r="B10" s="4" t="s">
        <v>289</v>
      </c>
      <c r="C10" s="51">
        <v>38</v>
      </c>
      <c r="D10" s="51">
        <v>239863.53</v>
      </c>
      <c r="E10" s="51">
        <v>25851.25</v>
      </c>
      <c r="F10" s="32">
        <v>0</v>
      </c>
      <c r="G10" s="32">
        <v>0</v>
      </c>
      <c r="H10" s="32">
        <v>24871.41</v>
      </c>
      <c r="I10" s="51">
        <v>140.69</v>
      </c>
      <c r="J10" s="32">
        <v>94406.18</v>
      </c>
      <c r="K10" s="32">
        <v>0</v>
      </c>
      <c r="L10" s="51">
        <v>0</v>
      </c>
      <c r="M10" s="32">
        <v>0</v>
      </c>
      <c r="N10" s="32">
        <v>0</v>
      </c>
      <c r="O10" s="32">
        <v>0</v>
      </c>
      <c r="P10" s="33">
        <v>0</v>
      </c>
      <c r="Q10" s="5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26020.244970200001</v>
      </c>
      <c r="W10" s="32">
        <v>0</v>
      </c>
      <c r="X10" s="52">
        <v>0</v>
      </c>
      <c r="Y10" s="32">
        <v>0</v>
      </c>
      <c r="Z10" s="32">
        <v>0</v>
      </c>
      <c r="AA10" s="42">
        <v>411191.3049702</v>
      </c>
      <c r="AB10" s="9"/>
      <c r="AC10" s="40"/>
    </row>
    <row r="11" spans="1:29" ht="18" customHeight="1" x14ac:dyDescent="0.25">
      <c r="A11" s="31">
        <v>7</v>
      </c>
      <c r="B11" s="4" t="s">
        <v>290</v>
      </c>
      <c r="C11" s="51">
        <v>1383</v>
      </c>
      <c r="D11" s="51">
        <v>2124437.6599999992</v>
      </c>
      <c r="E11" s="51">
        <v>59820.590000000004</v>
      </c>
      <c r="F11" s="32">
        <v>0</v>
      </c>
      <c r="G11" s="32">
        <v>169842.7386629832</v>
      </c>
      <c r="H11" s="32">
        <v>5300.1299999999992</v>
      </c>
      <c r="I11" s="51">
        <v>11112.79</v>
      </c>
      <c r="J11" s="32">
        <v>-30748.590000000004</v>
      </c>
      <c r="K11" s="32">
        <v>3165.47</v>
      </c>
      <c r="L11" s="51">
        <v>0</v>
      </c>
      <c r="M11" s="32">
        <v>98375.64</v>
      </c>
      <c r="N11" s="32">
        <v>-206.89</v>
      </c>
      <c r="O11" s="32">
        <v>641.78785353463445</v>
      </c>
      <c r="P11" s="33">
        <v>0</v>
      </c>
      <c r="Q11" s="5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56188.438023800001</v>
      </c>
      <c r="W11" s="32">
        <v>0</v>
      </c>
      <c r="X11" s="52">
        <v>0</v>
      </c>
      <c r="Y11" s="32">
        <v>0</v>
      </c>
      <c r="Z11" s="32">
        <v>0</v>
      </c>
      <c r="AA11" s="42">
        <v>2499312.7645403175</v>
      </c>
      <c r="AB11" s="9"/>
      <c r="AC11" s="40"/>
    </row>
    <row r="12" spans="1:29" ht="18" customHeight="1" x14ac:dyDescent="0.25">
      <c r="A12" s="31">
        <v>8</v>
      </c>
      <c r="B12" s="4" t="s">
        <v>291</v>
      </c>
      <c r="C12" s="51">
        <v>263837</v>
      </c>
      <c r="D12" s="51">
        <v>9317529.9500000011</v>
      </c>
      <c r="E12" s="51">
        <v>864555.43</v>
      </c>
      <c r="F12" s="32">
        <v>3122.76</v>
      </c>
      <c r="G12" s="32">
        <v>3350318.9677465796</v>
      </c>
      <c r="H12" s="32">
        <v>1309019.300000001</v>
      </c>
      <c r="I12" s="51">
        <v>4008164.82</v>
      </c>
      <c r="J12" s="32">
        <v>1522789.5299999998</v>
      </c>
      <c r="K12" s="32">
        <v>957770.32999999984</v>
      </c>
      <c r="L12" s="51">
        <v>11283.29</v>
      </c>
      <c r="M12" s="32">
        <v>751064.90999999992</v>
      </c>
      <c r="N12" s="32">
        <v>498497.41</v>
      </c>
      <c r="O12" s="32">
        <v>619295.94379026687</v>
      </c>
      <c r="P12" s="33">
        <v>0</v>
      </c>
      <c r="Q12" s="52">
        <v>23224.02</v>
      </c>
      <c r="R12" s="32">
        <v>0</v>
      </c>
      <c r="S12" s="32">
        <v>660.5</v>
      </c>
      <c r="T12" s="32">
        <v>122520.72</v>
      </c>
      <c r="U12" s="32">
        <v>4603</v>
      </c>
      <c r="V12" s="32">
        <v>97597.610935200006</v>
      </c>
      <c r="W12" s="32">
        <v>0</v>
      </c>
      <c r="X12" s="52">
        <v>435.58000000000004</v>
      </c>
      <c r="Y12" s="32">
        <v>18341.21</v>
      </c>
      <c r="Z12" s="32">
        <v>0</v>
      </c>
      <c r="AA12" s="42">
        <v>23744632.282472044</v>
      </c>
      <c r="AB12" s="9"/>
      <c r="AC12" s="40"/>
    </row>
    <row r="13" spans="1:29" ht="18" customHeight="1" x14ac:dyDescent="0.25">
      <c r="A13" s="70">
        <v>8.1</v>
      </c>
      <c r="B13" s="4" t="s">
        <v>320</v>
      </c>
      <c r="C13" s="51">
        <v>184501</v>
      </c>
      <c r="D13" s="51">
        <v>6983489.0499999989</v>
      </c>
      <c r="E13" s="51">
        <v>0</v>
      </c>
      <c r="F13" s="32">
        <v>3122.76</v>
      </c>
      <c r="G13" s="32">
        <v>764006.58844677941</v>
      </c>
      <c r="H13" s="32">
        <v>870623.98000000045</v>
      </c>
      <c r="I13" s="51">
        <v>2411690.77</v>
      </c>
      <c r="J13" s="32">
        <v>339649.67</v>
      </c>
      <c r="K13" s="32">
        <v>849085.70999999985</v>
      </c>
      <c r="L13" s="51">
        <v>0</v>
      </c>
      <c r="M13" s="32">
        <v>106578.86</v>
      </c>
      <c r="N13" s="32">
        <v>129483.61999999998</v>
      </c>
      <c r="O13" s="32">
        <v>618784.80633835937</v>
      </c>
      <c r="P13" s="33">
        <v>0</v>
      </c>
      <c r="Q13" s="52">
        <v>23224.02</v>
      </c>
      <c r="R13" s="32">
        <v>0</v>
      </c>
      <c r="S13" s="32">
        <v>660.5</v>
      </c>
      <c r="T13" s="32">
        <v>96861.06</v>
      </c>
      <c r="U13" s="32">
        <v>4603</v>
      </c>
      <c r="V13" s="32">
        <v>0</v>
      </c>
      <c r="W13" s="32">
        <v>0</v>
      </c>
      <c r="X13" s="52">
        <v>435.58000000000004</v>
      </c>
      <c r="Y13" s="32">
        <v>0</v>
      </c>
      <c r="Z13" s="32">
        <v>0</v>
      </c>
      <c r="AA13" s="42">
        <v>13386800.974785134</v>
      </c>
      <c r="AB13" s="9"/>
      <c r="AC13" s="40"/>
    </row>
    <row r="14" spans="1:29" ht="18" customHeight="1" x14ac:dyDescent="0.25">
      <c r="A14" s="70">
        <v>8.1999999999999993</v>
      </c>
      <c r="B14" s="4" t="s">
        <v>321</v>
      </c>
      <c r="C14" s="51">
        <v>66919</v>
      </c>
      <c r="D14" s="51">
        <v>1266382.070000001</v>
      </c>
      <c r="E14" s="51">
        <v>711707.58000000007</v>
      </c>
      <c r="F14" s="32">
        <v>0</v>
      </c>
      <c r="G14" s="32">
        <v>2167250.5882843235</v>
      </c>
      <c r="H14" s="32">
        <v>437395.52000000048</v>
      </c>
      <c r="I14" s="51">
        <v>965444.1599999998</v>
      </c>
      <c r="J14" s="32">
        <v>1035409.4999999999</v>
      </c>
      <c r="K14" s="32">
        <v>42226.590000000018</v>
      </c>
      <c r="L14" s="51">
        <v>10633.29</v>
      </c>
      <c r="M14" s="32">
        <v>551355.44999999995</v>
      </c>
      <c r="N14" s="32">
        <v>369013.79</v>
      </c>
      <c r="O14" s="32">
        <v>0</v>
      </c>
      <c r="P14" s="33">
        <v>0</v>
      </c>
      <c r="Q14" s="5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97597.610935200006</v>
      </c>
      <c r="W14" s="32">
        <v>0</v>
      </c>
      <c r="X14" s="52">
        <v>0</v>
      </c>
      <c r="Y14" s="32">
        <v>18341.21</v>
      </c>
      <c r="Z14" s="32">
        <v>0</v>
      </c>
      <c r="AA14" s="42">
        <v>7739676.359219525</v>
      </c>
      <c r="AB14" s="9"/>
      <c r="AC14" s="40"/>
    </row>
    <row r="15" spans="1:29" ht="18" customHeight="1" x14ac:dyDescent="0.25">
      <c r="A15" s="70">
        <v>8.3000000000000007</v>
      </c>
      <c r="B15" s="4" t="s">
        <v>322</v>
      </c>
      <c r="C15" s="51">
        <v>1370</v>
      </c>
      <c r="D15" s="51">
        <v>1053960.7400000002</v>
      </c>
      <c r="E15" s="51">
        <v>0</v>
      </c>
      <c r="F15" s="32">
        <v>0</v>
      </c>
      <c r="G15" s="32">
        <v>404786.09498475346</v>
      </c>
      <c r="H15" s="32">
        <v>0</v>
      </c>
      <c r="I15" s="51">
        <v>615932.98</v>
      </c>
      <c r="J15" s="32">
        <v>140019.26</v>
      </c>
      <c r="K15" s="32">
        <v>66458.03</v>
      </c>
      <c r="L15" s="51">
        <v>0</v>
      </c>
      <c r="M15" s="32">
        <v>93130.599999999977</v>
      </c>
      <c r="N15" s="32">
        <v>0</v>
      </c>
      <c r="O15" s="32">
        <v>507.72536990133818</v>
      </c>
      <c r="P15" s="33">
        <v>0</v>
      </c>
      <c r="Q15" s="52">
        <v>0</v>
      </c>
      <c r="R15" s="32">
        <v>0</v>
      </c>
      <c r="S15" s="32">
        <v>0</v>
      </c>
      <c r="T15" s="32">
        <v>25659.66</v>
      </c>
      <c r="U15" s="32">
        <v>0</v>
      </c>
      <c r="V15" s="32">
        <v>0</v>
      </c>
      <c r="W15" s="32">
        <v>0</v>
      </c>
      <c r="X15" s="52">
        <v>0</v>
      </c>
      <c r="Y15" s="32">
        <v>0</v>
      </c>
      <c r="Z15" s="32">
        <v>0</v>
      </c>
      <c r="AA15" s="42">
        <v>2401825.0903546549</v>
      </c>
      <c r="AB15" s="9"/>
      <c r="AC15" s="40"/>
    </row>
    <row r="16" spans="1:29" ht="18" customHeight="1" x14ac:dyDescent="0.25">
      <c r="A16" s="70">
        <v>8.4</v>
      </c>
      <c r="B16" s="4" t="s">
        <v>319</v>
      </c>
      <c r="C16" s="51">
        <v>11047</v>
      </c>
      <c r="D16" s="51">
        <v>13698.09</v>
      </c>
      <c r="E16" s="51">
        <v>152847.85</v>
      </c>
      <c r="F16" s="32">
        <v>0</v>
      </c>
      <c r="G16" s="32">
        <v>14275.696030723413</v>
      </c>
      <c r="H16" s="32">
        <v>999.8</v>
      </c>
      <c r="I16" s="51">
        <v>15096.91</v>
      </c>
      <c r="J16" s="32">
        <v>7711.1</v>
      </c>
      <c r="K16" s="32">
        <v>0</v>
      </c>
      <c r="L16" s="51">
        <v>650</v>
      </c>
      <c r="M16" s="32">
        <v>0</v>
      </c>
      <c r="N16" s="32">
        <v>0</v>
      </c>
      <c r="O16" s="32">
        <v>3.4120820062781956</v>
      </c>
      <c r="P16" s="33">
        <v>0</v>
      </c>
      <c r="Q16" s="5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32">
        <v>0</v>
      </c>
      <c r="AA16" s="42">
        <v>216329.85811272971</v>
      </c>
      <c r="AB16" s="9"/>
      <c r="AC16" s="40"/>
    </row>
    <row r="17" spans="1:28" ht="18" customHeight="1" x14ac:dyDescent="0.25">
      <c r="A17" s="31">
        <v>9</v>
      </c>
      <c r="B17" s="3" t="s">
        <v>316</v>
      </c>
      <c r="C17" s="51">
        <v>131357</v>
      </c>
      <c r="D17" s="51">
        <v>-130936.35</v>
      </c>
      <c r="E17" s="51">
        <v>2595</v>
      </c>
      <c r="F17" s="32">
        <v>115813.58</v>
      </c>
      <c r="G17" s="32">
        <v>220299.50774203282</v>
      </c>
      <c r="H17" s="32">
        <v>0</v>
      </c>
      <c r="I17" s="51">
        <v>46502.81</v>
      </c>
      <c r="J17" s="32">
        <v>47616.78</v>
      </c>
      <c r="K17" s="32">
        <v>5710</v>
      </c>
      <c r="L17" s="51">
        <v>0</v>
      </c>
      <c r="M17" s="32">
        <v>291126.82</v>
      </c>
      <c r="N17" s="32">
        <v>575.65</v>
      </c>
      <c r="O17" s="32">
        <v>9144.4616664307341</v>
      </c>
      <c r="P17" s="33">
        <v>0</v>
      </c>
      <c r="Q17" s="52">
        <v>529794.97000000009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52">
        <v>0</v>
      </c>
      <c r="Y17" s="32">
        <v>0</v>
      </c>
      <c r="Z17" s="32">
        <v>0</v>
      </c>
      <c r="AA17" s="42">
        <v>1269600.2294084635</v>
      </c>
      <c r="AB17" s="9"/>
    </row>
    <row r="18" spans="1:28" ht="31.5" x14ac:dyDescent="0.25">
      <c r="A18" s="70">
        <v>9.1</v>
      </c>
      <c r="B18" s="4" t="s">
        <v>318</v>
      </c>
      <c r="C18" s="51">
        <v>131321</v>
      </c>
      <c r="D18" s="51">
        <v>-164036.81</v>
      </c>
      <c r="E18" s="51">
        <v>25</v>
      </c>
      <c r="F18" s="32">
        <v>115813.58</v>
      </c>
      <c r="G18" s="32">
        <v>7217.2434876597508</v>
      </c>
      <c r="H18" s="32">
        <v>0</v>
      </c>
      <c r="I18" s="51">
        <v>14.77</v>
      </c>
      <c r="J18" s="32">
        <v>43076.51</v>
      </c>
      <c r="K18" s="32">
        <v>0</v>
      </c>
      <c r="L18" s="51">
        <v>0</v>
      </c>
      <c r="M18" s="32">
        <v>291126.82</v>
      </c>
      <c r="N18" s="32">
        <v>0</v>
      </c>
      <c r="O18" s="32">
        <v>9144.4616664307341</v>
      </c>
      <c r="P18" s="33">
        <v>0</v>
      </c>
      <c r="Q18" s="52">
        <v>529794.97000000009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52">
        <v>0</v>
      </c>
      <c r="Y18" s="32">
        <v>0</v>
      </c>
      <c r="Z18" s="32">
        <v>0</v>
      </c>
      <c r="AA18" s="42">
        <v>963497.54515409062</v>
      </c>
      <c r="AB18" s="9"/>
    </row>
    <row r="19" spans="1:28" ht="18" customHeight="1" x14ac:dyDescent="0.25">
      <c r="A19" s="70">
        <v>9.1999999999999993</v>
      </c>
      <c r="B19" s="4" t="s">
        <v>317</v>
      </c>
      <c r="C19" s="51">
        <v>36</v>
      </c>
      <c r="D19" s="51">
        <v>33100.46</v>
      </c>
      <c r="E19" s="51">
        <v>2570</v>
      </c>
      <c r="F19" s="32">
        <v>0</v>
      </c>
      <c r="G19" s="32">
        <v>213082.26425437306</v>
      </c>
      <c r="H19" s="32">
        <v>0</v>
      </c>
      <c r="I19" s="51">
        <v>46488.04</v>
      </c>
      <c r="J19" s="32">
        <v>4540.2700000000004</v>
      </c>
      <c r="K19" s="32">
        <v>5710</v>
      </c>
      <c r="L19" s="51">
        <v>0</v>
      </c>
      <c r="M19" s="32">
        <v>0</v>
      </c>
      <c r="N19" s="32">
        <v>575.65</v>
      </c>
      <c r="O19" s="32">
        <v>0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32">
        <v>0</v>
      </c>
      <c r="AA19" s="42">
        <v>306102.68425437307</v>
      </c>
      <c r="AB19" s="9"/>
    </row>
    <row r="20" spans="1:28" ht="32.25" customHeight="1" x14ac:dyDescent="0.25">
      <c r="A20" s="31">
        <v>10</v>
      </c>
      <c r="B20" s="4" t="s">
        <v>292</v>
      </c>
      <c r="C20" s="51">
        <v>46293743</v>
      </c>
      <c r="D20" s="51">
        <v>10951073.49</v>
      </c>
      <c r="E20" s="51">
        <v>33540010.869999997</v>
      </c>
      <c r="F20" s="32">
        <v>28589874.100000001</v>
      </c>
      <c r="G20" s="32">
        <v>11681015.271091573</v>
      </c>
      <c r="H20" s="32">
        <v>10413081.649999991</v>
      </c>
      <c r="I20" s="51">
        <v>6893821.4600000009</v>
      </c>
      <c r="J20" s="32">
        <v>7392480.1600000001</v>
      </c>
      <c r="K20" s="32">
        <v>20870832.649999984</v>
      </c>
      <c r="L20" s="51">
        <v>22623865.551754605</v>
      </c>
      <c r="M20" s="32">
        <v>2488125.2200000002</v>
      </c>
      <c r="N20" s="32">
        <v>3548103.9300000011</v>
      </c>
      <c r="O20" s="32">
        <v>1133755.374541105</v>
      </c>
      <c r="P20" s="33">
        <v>0</v>
      </c>
      <c r="Q20" s="52">
        <v>0</v>
      </c>
      <c r="R20" s="32">
        <v>0</v>
      </c>
      <c r="S20" s="32">
        <v>204.82</v>
      </c>
      <c r="T20" s="32">
        <v>0</v>
      </c>
      <c r="U20" s="32">
        <v>0</v>
      </c>
      <c r="V20" s="32">
        <v>42325.03</v>
      </c>
      <c r="W20" s="32">
        <v>0</v>
      </c>
      <c r="X20" s="52">
        <v>388.39</v>
      </c>
      <c r="Y20" s="32">
        <v>0</v>
      </c>
      <c r="Z20" s="32">
        <v>0</v>
      </c>
      <c r="AA20" s="42">
        <v>206462700.96738726</v>
      </c>
      <c r="AB20" s="9"/>
    </row>
    <row r="21" spans="1:28" ht="18" customHeight="1" x14ac:dyDescent="0.25">
      <c r="A21" s="70">
        <v>10.1</v>
      </c>
      <c r="B21" s="4" t="s">
        <v>293</v>
      </c>
      <c r="C21" s="51">
        <v>46293743</v>
      </c>
      <c r="D21" s="51">
        <v>6995502.7600000016</v>
      </c>
      <c r="E21" s="51">
        <v>33540010.869999997</v>
      </c>
      <c r="F21" s="32">
        <v>28326941.800000001</v>
      </c>
      <c r="G21" s="32">
        <v>11656199.564372502</v>
      </c>
      <c r="H21" s="32">
        <v>10400090.929999989</v>
      </c>
      <c r="I21" s="51">
        <v>6758783.870000001</v>
      </c>
      <c r="J21" s="32">
        <v>7294658.2599999998</v>
      </c>
      <c r="K21" s="32">
        <v>20367537.659999985</v>
      </c>
      <c r="L21" s="51">
        <v>22602165.471754607</v>
      </c>
      <c r="M21" s="32">
        <v>2451584.6</v>
      </c>
      <c r="N21" s="32">
        <v>3548103.9300000011</v>
      </c>
      <c r="O21" s="32">
        <v>1131252.0867703061</v>
      </c>
      <c r="P21" s="33">
        <v>0</v>
      </c>
      <c r="Q21" s="52">
        <v>0</v>
      </c>
      <c r="R21" s="32">
        <v>0</v>
      </c>
      <c r="S21" s="32">
        <v>204.82</v>
      </c>
      <c r="T21" s="32">
        <v>0</v>
      </c>
      <c r="U21" s="32">
        <v>0</v>
      </c>
      <c r="V21" s="32">
        <v>42325.03</v>
      </c>
      <c r="W21" s="32">
        <v>0</v>
      </c>
      <c r="X21" s="52">
        <v>388.39</v>
      </c>
      <c r="Y21" s="32">
        <v>0</v>
      </c>
      <c r="Z21" s="32">
        <v>0</v>
      </c>
      <c r="AA21" s="42">
        <v>201409493.04289734</v>
      </c>
      <c r="AB21" s="9"/>
    </row>
    <row r="22" spans="1:28" ht="18" customHeight="1" x14ac:dyDescent="0.25">
      <c r="A22" s="70">
        <v>10.199999999999999</v>
      </c>
      <c r="B22" s="4" t="s">
        <v>294</v>
      </c>
      <c r="C22" s="51">
        <v>0</v>
      </c>
      <c r="D22" s="51">
        <v>1830711.5500000003</v>
      </c>
      <c r="E22" s="51">
        <v>0</v>
      </c>
      <c r="F22" s="32">
        <v>0</v>
      </c>
      <c r="G22" s="32">
        <v>24665.706719071575</v>
      </c>
      <c r="H22" s="32">
        <v>3681.07</v>
      </c>
      <c r="I22" s="51">
        <v>657.48</v>
      </c>
      <c r="J22" s="32">
        <v>12182</v>
      </c>
      <c r="K22" s="32">
        <v>0</v>
      </c>
      <c r="L22" s="51">
        <v>0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32">
        <v>0</v>
      </c>
      <c r="AA22" s="42">
        <v>1871897.8067190719</v>
      </c>
      <c r="AB22" s="9"/>
    </row>
    <row r="23" spans="1:28" ht="31.5" x14ac:dyDescent="0.25">
      <c r="A23" s="70">
        <v>10.3</v>
      </c>
      <c r="B23" s="4" t="s">
        <v>323</v>
      </c>
      <c r="C23" s="51">
        <v>0</v>
      </c>
      <c r="D23" s="51">
        <v>0</v>
      </c>
      <c r="E23" s="51">
        <v>0</v>
      </c>
      <c r="F23" s="32">
        <v>262932.3</v>
      </c>
      <c r="G23" s="32">
        <v>150</v>
      </c>
      <c r="H23" s="32">
        <v>2802.96</v>
      </c>
      <c r="I23" s="51">
        <v>0</v>
      </c>
      <c r="J23" s="32">
        <v>0</v>
      </c>
      <c r="K23" s="32">
        <v>410812.53</v>
      </c>
      <c r="L23" s="51">
        <v>0</v>
      </c>
      <c r="M23" s="32">
        <v>0</v>
      </c>
      <c r="N23" s="32">
        <v>0</v>
      </c>
      <c r="O23" s="32">
        <v>2402.0254166989598</v>
      </c>
      <c r="P23" s="33">
        <v>0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32">
        <v>0</v>
      </c>
      <c r="AA23" s="42">
        <v>679099.81541669904</v>
      </c>
      <c r="AB23" s="9"/>
    </row>
    <row r="24" spans="1:28" ht="18" customHeight="1" x14ac:dyDescent="0.25">
      <c r="A24" s="70">
        <v>10.4</v>
      </c>
      <c r="B24" s="4" t="s">
        <v>295</v>
      </c>
      <c r="C24" s="51">
        <v>0</v>
      </c>
      <c r="D24" s="51">
        <v>2124859.1800000002</v>
      </c>
      <c r="E24" s="51">
        <v>0</v>
      </c>
      <c r="F24" s="32">
        <v>0</v>
      </c>
      <c r="G24" s="32">
        <v>0</v>
      </c>
      <c r="H24" s="32">
        <v>6506.6900000000005</v>
      </c>
      <c r="I24" s="51">
        <v>134380.10999999999</v>
      </c>
      <c r="J24" s="32">
        <v>85639.900000000009</v>
      </c>
      <c r="K24" s="32">
        <v>92482.46</v>
      </c>
      <c r="L24" s="51">
        <v>21700.080000000002</v>
      </c>
      <c r="M24" s="32">
        <v>36540.620000000003</v>
      </c>
      <c r="N24" s="32">
        <v>0</v>
      </c>
      <c r="O24" s="32">
        <v>101.26235409988567</v>
      </c>
      <c r="P24" s="33">
        <v>0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32">
        <v>0</v>
      </c>
      <c r="AA24" s="42">
        <v>2502210.3023540997</v>
      </c>
      <c r="AB24" s="9"/>
    </row>
    <row r="25" spans="1:28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0</v>
      </c>
      <c r="F25" s="32">
        <v>0</v>
      </c>
      <c r="G25" s="32">
        <v>0</v>
      </c>
      <c r="H25" s="32">
        <v>0</v>
      </c>
      <c r="I25" s="51">
        <v>0</v>
      </c>
      <c r="J25" s="32">
        <v>0</v>
      </c>
      <c r="K25" s="32">
        <v>0</v>
      </c>
      <c r="L25" s="51">
        <v>0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32">
        <v>0</v>
      </c>
      <c r="AA25" s="42">
        <v>0</v>
      </c>
      <c r="AB25" s="9"/>
    </row>
    <row r="26" spans="1:28" ht="32.25" customHeight="1" x14ac:dyDescent="0.25">
      <c r="A26" s="31">
        <v>12</v>
      </c>
      <c r="B26" s="4" t="s">
        <v>297</v>
      </c>
      <c r="C26" s="51">
        <v>13</v>
      </c>
      <c r="D26" s="51">
        <v>9391.9</v>
      </c>
      <c r="E26" s="51">
        <v>0</v>
      </c>
      <c r="F26" s="32">
        <v>0</v>
      </c>
      <c r="G26" s="32">
        <v>0</v>
      </c>
      <c r="H26" s="32">
        <v>900</v>
      </c>
      <c r="I26" s="51">
        <v>0</v>
      </c>
      <c r="J26" s="32">
        <v>0</v>
      </c>
      <c r="K26" s="32">
        <v>0</v>
      </c>
      <c r="L26" s="51">
        <v>0</v>
      </c>
      <c r="M26" s="32">
        <v>0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32">
        <v>0</v>
      </c>
      <c r="AA26" s="42">
        <v>10304.9</v>
      </c>
      <c r="AB26" s="9"/>
    </row>
    <row r="27" spans="1:28" ht="18" customHeight="1" x14ac:dyDescent="0.25">
      <c r="A27" s="31">
        <v>13</v>
      </c>
      <c r="B27" s="4" t="s">
        <v>298</v>
      </c>
      <c r="C27" s="51">
        <v>156541</v>
      </c>
      <c r="D27" s="51">
        <v>322157.34000000008</v>
      </c>
      <c r="E27" s="51">
        <v>677596.33000000007</v>
      </c>
      <c r="F27" s="32">
        <v>0</v>
      </c>
      <c r="G27" s="32">
        <v>89873.534286466136</v>
      </c>
      <c r="H27" s="32">
        <v>254781</v>
      </c>
      <c r="I27" s="51">
        <v>100893.16</v>
      </c>
      <c r="J27" s="32">
        <v>386681.18000000005</v>
      </c>
      <c r="K27" s="32">
        <v>34819.68</v>
      </c>
      <c r="L27" s="51">
        <v>0</v>
      </c>
      <c r="M27" s="32">
        <v>145627.94</v>
      </c>
      <c r="N27" s="32">
        <v>3902</v>
      </c>
      <c r="O27" s="32">
        <v>3047.0246183882705</v>
      </c>
      <c r="P27" s="33">
        <v>0</v>
      </c>
      <c r="Q27" s="52">
        <v>0</v>
      </c>
      <c r="R27" s="32">
        <v>0</v>
      </c>
      <c r="S27" s="32">
        <v>429.61</v>
      </c>
      <c r="T27" s="32">
        <v>0</v>
      </c>
      <c r="U27" s="32">
        <v>0</v>
      </c>
      <c r="V27" s="32">
        <v>972.32</v>
      </c>
      <c r="W27" s="32">
        <v>0</v>
      </c>
      <c r="X27" s="52">
        <v>0</v>
      </c>
      <c r="Y27" s="32">
        <v>0</v>
      </c>
      <c r="Z27" s="32">
        <v>0</v>
      </c>
      <c r="AA27" s="42">
        <v>2177322.1189048542</v>
      </c>
      <c r="AB27" s="9"/>
    </row>
    <row r="28" spans="1:28" ht="18" customHeight="1" x14ac:dyDescent="0.25">
      <c r="A28" s="31">
        <v>14</v>
      </c>
      <c r="B28" s="4" t="s">
        <v>299</v>
      </c>
      <c r="C28" s="51">
        <v>0</v>
      </c>
      <c r="D28" s="51">
        <v>0</v>
      </c>
      <c r="E28" s="51">
        <v>-450</v>
      </c>
      <c r="F28" s="32">
        <v>0</v>
      </c>
      <c r="G28" s="32">
        <v>96753.16</v>
      </c>
      <c r="H28" s="32">
        <v>-367</v>
      </c>
      <c r="I28" s="51">
        <v>0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68.080778357671647</v>
      </c>
      <c r="P28" s="33">
        <v>0</v>
      </c>
      <c r="Q28" s="5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52">
        <v>0</v>
      </c>
      <c r="Y28" s="32">
        <v>0</v>
      </c>
      <c r="Z28" s="32">
        <v>-159293.08999999997</v>
      </c>
      <c r="AA28" s="42">
        <v>-63288.849221642289</v>
      </c>
      <c r="AB28" s="9"/>
    </row>
    <row r="29" spans="1:28" ht="18" customHeight="1" x14ac:dyDescent="0.25">
      <c r="A29" s="31">
        <v>15</v>
      </c>
      <c r="B29" s="4" t="s">
        <v>300</v>
      </c>
      <c r="C29" s="51">
        <v>30231</v>
      </c>
      <c r="D29" s="51">
        <v>0</v>
      </c>
      <c r="E29" s="51">
        <v>151115.6</v>
      </c>
      <c r="F29" s="32">
        <v>0</v>
      </c>
      <c r="G29" s="32">
        <v>0</v>
      </c>
      <c r="H29" s="32">
        <v>0</v>
      </c>
      <c r="I29" s="51">
        <v>0</v>
      </c>
      <c r="J29" s="32">
        <v>212474.04</v>
      </c>
      <c r="K29" s="32">
        <v>-14535</v>
      </c>
      <c r="L29" s="51">
        <v>0</v>
      </c>
      <c r="M29" s="32">
        <v>0</v>
      </c>
      <c r="N29" s="32">
        <v>0</v>
      </c>
      <c r="O29" s="32">
        <v>2480.8562528281418</v>
      </c>
      <c r="P29" s="33">
        <v>0</v>
      </c>
      <c r="Q29" s="5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52">
        <v>0</v>
      </c>
      <c r="Y29" s="32">
        <v>0</v>
      </c>
      <c r="Z29" s="32">
        <v>0</v>
      </c>
      <c r="AA29" s="42">
        <v>381766.49625282816</v>
      </c>
      <c r="AB29" s="9"/>
    </row>
    <row r="30" spans="1:28" ht="18" customHeight="1" x14ac:dyDescent="0.25">
      <c r="A30" s="31">
        <v>16</v>
      </c>
      <c r="B30" s="4" t="s">
        <v>301</v>
      </c>
      <c r="C30" s="51">
        <v>0</v>
      </c>
      <c r="D30" s="51">
        <v>47131.3</v>
      </c>
      <c r="E30" s="51">
        <v>1561.86</v>
      </c>
      <c r="F30" s="32">
        <v>44985.18</v>
      </c>
      <c r="G30" s="32">
        <v>3967.1801639167315</v>
      </c>
      <c r="H30" s="32">
        <v>0</v>
      </c>
      <c r="I30" s="51">
        <v>30065.660000000033</v>
      </c>
      <c r="J30" s="32">
        <v>125615</v>
      </c>
      <c r="K30" s="32">
        <v>0</v>
      </c>
      <c r="L30" s="51">
        <v>0</v>
      </c>
      <c r="M30" s="32">
        <v>12700.17</v>
      </c>
      <c r="N30" s="32">
        <v>22875.549999999996</v>
      </c>
      <c r="O30" s="32">
        <v>155.41462089124394</v>
      </c>
      <c r="P30" s="33">
        <v>0</v>
      </c>
      <c r="Q30" s="52">
        <v>0</v>
      </c>
      <c r="R30" s="32">
        <v>0</v>
      </c>
      <c r="S30" s="32">
        <v>0</v>
      </c>
      <c r="T30" s="32">
        <v>0</v>
      </c>
      <c r="U30" s="32">
        <v>19505</v>
      </c>
      <c r="V30" s="32">
        <v>0</v>
      </c>
      <c r="W30" s="32">
        <v>0</v>
      </c>
      <c r="X30" s="52">
        <v>0</v>
      </c>
      <c r="Y30" s="32">
        <v>0</v>
      </c>
      <c r="Z30" s="32">
        <v>0</v>
      </c>
      <c r="AA30" s="42">
        <v>308562.31478480803</v>
      </c>
      <c r="AB30" s="9"/>
    </row>
    <row r="31" spans="1:28" ht="18" customHeight="1" x14ac:dyDescent="0.25">
      <c r="A31" s="31">
        <v>17</v>
      </c>
      <c r="B31" s="35" t="s">
        <v>302</v>
      </c>
      <c r="C31" s="51">
        <v>0</v>
      </c>
      <c r="D31" s="51">
        <v>0</v>
      </c>
      <c r="E31" s="51">
        <v>10484.14</v>
      </c>
      <c r="F31" s="32">
        <v>0</v>
      </c>
      <c r="G31" s="32">
        <v>0</v>
      </c>
      <c r="H31" s="32">
        <v>0</v>
      </c>
      <c r="I31" s="51">
        <v>0</v>
      </c>
      <c r="J31" s="32">
        <v>0</v>
      </c>
      <c r="K31" s="32">
        <v>0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32">
        <v>0</v>
      </c>
      <c r="AA31" s="42">
        <v>10484.14</v>
      </c>
      <c r="AB31" s="9"/>
    </row>
    <row r="32" spans="1:28" ht="18" customHeight="1" x14ac:dyDescent="0.25">
      <c r="A32" s="31">
        <v>18</v>
      </c>
      <c r="B32" s="36" t="s">
        <v>303</v>
      </c>
      <c r="C32" s="51">
        <v>189616</v>
      </c>
      <c r="D32" s="51">
        <v>200399.76</v>
      </c>
      <c r="E32" s="51">
        <v>579741.14</v>
      </c>
      <c r="F32" s="32">
        <v>11101.82</v>
      </c>
      <c r="G32" s="32">
        <v>58463.583677816474</v>
      </c>
      <c r="H32" s="32">
        <v>177510.05000000002</v>
      </c>
      <c r="I32" s="51">
        <v>144006.51</v>
      </c>
      <c r="J32" s="32">
        <v>215238.43999999994</v>
      </c>
      <c r="K32" s="32">
        <v>23587.22</v>
      </c>
      <c r="L32" s="51">
        <v>763.68</v>
      </c>
      <c r="M32" s="32">
        <v>65861.8</v>
      </c>
      <c r="N32" s="32">
        <v>98309.569999999992</v>
      </c>
      <c r="O32" s="32">
        <v>533.00199982873357</v>
      </c>
      <c r="P32" s="33">
        <v>0</v>
      </c>
      <c r="Q32" s="52">
        <v>37699.519999999997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581.51</v>
      </c>
      <c r="Z32" s="32">
        <v>0</v>
      </c>
      <c r="AA32" s="42">
        <v>1803413.6056776452</v>
      </c>
      <c r="AB32" s="9"/>
    </row>
    <row r="33" spans="1:47" s="41" customFormat="1" ht="18" customHeight="1" x14ac:dyDescent="0.25">
      <c r="A33" s="86" t="s">
        <v>41</v>
      </c>
      <c r="B33" s="86"/>
      <c r="C33" s="46">
        <v>53933349</v>
      </c>
      <c r="D33" s="46">
        <v>43944932.329999998</v>
      </c>
      <c r="E33" s="46">
        <v>42794404.140000001</v>
      </c>
      <c r="F33" s="34">
        <v>33526640.690000001</v>
      </c>
      <c r="G33" s="34">
        <v>32759857.027546588</v>
      </c>
      <c r="H33" s="34">
        <v>27941024.759999994</v>
      </c>
      <c r="I33" s="46">
        <v>24792257.350000001</v>
      </c>
      <c r="J33" s="34">
        <v>23492014.54999999</v>
      </c>
      <c r="K33" s="34">
        <v>23416136.679999981</v>
      </c>
      <c r="L33" s="46">
        <v>23050090.691754606</v>
      </c>
      <c r="M33" s="34">
        <v>6173074.4200000009</v>
      </c>
      <c r="N33" s="34">
        <v>4886742.3600000013</v>
      </c>
      <c r="O33" s="34">
        <v>3420154.6330559012</v>
      </c>
      <c r="P33" s="47">
        <v>3393007.54</v>
      </c>
      <c r="Q33" s="61">
        <v>2713804.1299999831</v>
      </c>
      <c r="R33" s="34">
        <v>905393.89000000048</v>
      </c>
      <c r="S33" s="34">
        <v>888524.74999999907</v>
      </c>
      <c r="T33" s="34">
        <v>749111.90999999363</v>
      </c>
      <c r="U33" s="34">
        <v>315895</v>
      </c>
      <c r="V33" s="34">
        <v>210769.1339292</v>
      </c>
      <c r="W33" s="34">
        <v>196032.47</v>
      </c>
      <c r="X33" s="34">
        <v>28842.620000000003</v>
      </c>
      <c r="Y33" s="34">
        <v>18965.836000000003</v>
      </c>
      <c r="Z33" s="34">
        <v>-159293.08999999997</v>
      </c>
      <c r="AA33" s="42">
        <v>353391732.82228637</v>
      </c>
      <c r="AB33" s="9"/>
      <c r="AC33" s="37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</row>
    <row r="34" spans="1:47" s="41" customFormat="1" ht="17.25" customHeight="1" x14ac:dyDescent="0.25">
      <c r="A34" s="87" t="s">
        <v>304</v>
      </c>
      <c r="B34" s="87"/>
      <c r="C34" s="50">
        <v>0.15261632910671966</v>
      </c>
      <c r="D34" s="50">
        <v>0.12435189691349974</v>
      </c>
      <c r="E34" s="50">
        <v>0.12109622315788708</v>
      </c>
      <c r="F34" s="50">
        <v>9.4871038499533544E-2</v>
      </c>
      <c r="G34" s="50">
        <v>9.2701254683908704E-2</v>
      </c>
      <c r="H34" s="50">
        <v>7.9065303924500618E-2</v>
      </c>
      <c r="I34" s="50">
        <v>7.0155170727968133E-2</v>
      </c>
      <c r="J34" s="50">
        <v>6.6475846399648666E-2</v>
      </c>
      <c r="K34" s="50">
        <v>6.626113319910483E-2</v>
      </c>
      <c r="L34" s="50">
        <v>6.5225325187066654E-2</v>
      </c>
      <c r="M34" s="50">
        <v>1.7468078188190996E-2</v>
      </c>
      <c r="N34" s="50">
        <v>1.3828117372676191E-2</v>
      </c>
      <c r="O34" s="50">
        <v>9.6780833149139583E-3</v>
      </c>
      <c r="P34" s="50">
        <v>9.601264616188052E-3</v>
      </c>
      <c r="Q34" s="50">
        <v>7.6793084782339855E-3</v>
      </c>
      <c r="R34" s="50">
        <v>2.5620120843497631E-3</v>
      </c>
      <c r="S34" s="50">
        <v>2.5142771250022998E-3</v>
      </c>
      <c r="T34" s="50">
        <v>2.1197776869803205E-3</v>
      </c>
      <c r="U34" s="50">
        <v>8.9389470850710954E-4</v>
      </c>
      <c r="V34" s="50">
        <v>5.9641783990230354E-4</v>
      </c>
      <c r="W34" s="50">
        <v>5.5471719282856229E-4</v>
      </c>
      <c r="X34" s="50">
        <v>8.1616566889255386E-5</v>
      </c>
      <c r="Y34" s="50">
        <v>5.3668024004221803E-5</v>
      </c>
      <c r="Z34" s="50">
        <v>-4.5075499850503087E-4</v>
      </c>
      <c r="AA34" s="50">
        <v>0.99999999999999967</v>
      </c>
      <c r="AB34" s="37"/>
      <c r="AC34" s="37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8" customHeight="1" x14ac:dyDescent="0.25">
      <c r="A35" s="7" t="s">
        <v>331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1:47" ht="15" customHeight="1" x14ac:dyDescent="0.25"/>
    <row r="37" spans="1:47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7" ht="15" customHeight="1" x14ac:dyDescent="0.25"/>
    <row r="39" spans="1:47" ht="15" customHeight="1" x14ac:dyDescent="0.25"/>
    <row r="40" spans="1:47" ht="15" customHeight="1" x14ac:dyDescent="0.25"/>
    <row r="41" spans="1:47" ht="15" customHeight="1" x14ac:dyDescent="0.25"/>
    <row r="42" spans="1:47" ht="15" customHeight="1" x14ac:dyDescent="0.25"/>
    <row r="43" spans="1:47" ht="15" customHeight="1" x14ac:dyDescent="0.25"/>
    <row r="44" spans="1:47" ht="15" customHeight="1" x14ac:dyDescent="0.25"/>
    <row r="45" spans="1:47" ht="15" customHeight="1" x14ac:dyDescent="0.25"/>
    <row r="46" spans="1:47" ht="15" customHeight="1" x14ac:dyDescent="0.25">
      <c r="A46" s="69">
        <f>(AA4+AA6)/$AA$33</f>
        <v>4.9199815868011275E-2</v>
      </c>
      <c r="B46" s="68" t="s">
        <v>305</v>
      </c>
    </row>
    <row r="47" spans="1:47" ht="15" customHeight="1" x14ac:dyDescent="0.25">
      <c r="A47" s="69">
        <f>(AA7+AA20)/$AA$33</f>
        <v>0.85765422686316795</v>
      </c>
      <c r="B47" s="68" t="s">
        <v>306</v>
      </c>
    </row>
    <row r="48" spans="1:47" ht="15" customHeight="1" x14ac:dyDescent="0.25">
      <c r="A48" s="69">
        <f>AA8/$AA$33</f>
        <v>5.7429526825422412E-4</v>
      </c>
      <c r="B48" s="68" t="s">
        <v>307</v>
      </c>
    </row>
    <row r="49" spans="1:2" ht="15" customHeight="1" x14ac:dyDescent="0.25">
      <c r="A49" s="69">
        <f>(AA25+AA9)/$AA$33</f>
        <v>4.5490237008587961E-4</v>
      </c>
      <c r="B49" s="68" t="s">
        <v>308</v>
      </c>
    </row>
    <row r="50" spans="1:2" ht="15" customHeight="1" x14ac:dyDescent="0.25">
      <c r="A50" s="69">
        <f>(AA26+AA10)/$AA$33</f>
        <v>1.1927166535674507E-3</v>
      </c>
      <c r="B50" s="68" t="s">
        <v>309</v>
      </c>
    </row>
    <row r="51" spans="1:2" ht="15" customHeight="1" x14ac:dyDescent="0.25">
      <c r="A51" s="69">
        <f>AA11/$AA$33</f>
        <v>7.0723577616830435E-3</v>
      </c>
      <c r="B51" s="68" t="s">
        <v>310</v>
      </c>
    </row>
    <row r="52" spans="1:2" ht="15" customHeight="1" x14ac:dyDescent="0.25">
      <c r="A52" s="69">
        <f>(AA12+AA17)/$AA$33</f>
        <v>7.0783298500250058E-2</v>
      </c>
      <c r="B52" s="68" t="s">
        <v>311</v>
      </c>
    </row>
    <row r="53" spans="1:2" ht="15" customHeight="1" x14ac:dyDescent="0.25">
      <c r="A53" s="69">
        <f>AA27/$AA$33</f>
        <v>6.1612140768436876E-3</v>
      </c>
      <c r="B53" s="68" t="s">
        <v>312</v>
      </c>
    </row>
    <row r="54" spans="1:2" ht="15" customHeight="1" x14ac:dyDescent="0.25">
      <c r="A54" s="69">
        <f>(AA28+AA29+AA30+AA31)/$AA$33</f>
        <v>1.8040153252158618E-3</v>
      </c>
      <c r="B54" s="68" t="s">
        <v>313</v>
      </c>
    </row>
    <row r="55" spans="1:2" ht="15" customHeight="1" x14ac:dyDescent="0.25">
      <c r="A55" s="69">
        <f>AA32/$AA$33</f>
        <v>5.1031573129203499E-3</v>
      </c>
      <c r="B55" s="68" t="s">
        <v>314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AA1"/>
    <mergeCell ref="A33:B33"/>
    <mergeCell ref="A34:B34"/>
  </mergeCells>
  <conditionalFormatting sqref="AB34">
    <cfRule type="cellIs" dxfId="9" priority="2" operator="notEqual">
      <formula>0</formula>
    </cfRule>
  </conditionalFormatting>
  <conditionalFormatting sqref="AB4:AB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38" bestFit="1" customWidth="1"/>
    <col min="2" max="2" width="54.5703125" style="38" customWidth="1"/>
    <col min="3" max="7" width="19.28515625" style="38" customWidth="1"/>
    <col min="8" max="8" width="20.42578125" style="38" customWidth="1"/>
    <col min="9" max="16384" width="9.140625" style="38"/>
  </cols>
  <sheetData>
    <row r="1" spans="1:11" ht="21.75" customHeight="1" x14ac:dyDescent="0.25">
      <c r="A1" s="91" t="s">
        <v>376</v>
      </c>
      <c r="B1" s="91"/>
      <c r="C1" s="91"/>
      <c r="D1" s="91"/>
      <c r="E1" s="91"/>
      <c r="F1" s="91"/>
      <c r="G1" s="91"/>
      <c r="H1" s="91"/>
    </row>
    <row r="2" spans="1:11" x14ac:dyDescent="0.25">
      <c r="D2" s="37"/>
      <c r="H2" s="43" t="s">
        <v>0</v>
      </c>
    </row>
    <row r="3" spans="1:11" ht="94.5" x14ac:dyDescent="0.25">
      <c r="A3" s="44" t="s">
        <v>283</v>
      </c>
      <c r="B3" s="83" t="s">
        <v>1</v>
      </c>
      <c r="C3" s="57" t="s">
        <v>324</v>
      </c>
      <c r="D3" s="57" t="s">
        <v>334</v>
      </c>
      <c r="E3" s="57" t="s">
        <v>325</v>
      </c>
      <c r="F3" s="57" t="s">
        <v>326</v>
      </c>
      <c r="G3" s="57" t="s">
        <v>335</v>
      </c>
      <c r="H3" s="57" t="s">
        <v>327</v>
      </c>
    </row>
    <row r="4" spans="1:11" ht="18" customHeight="1" x14ac:dyDescent="0.25">
      <c r="A4" s="31">
        <v>1</v>
      </c>
      <c r="B4" s="4" t="s">
        <v>284</v>
      </c>
      <c r="C4" s="51">
        <v>17929164.634828847</v>
      </c>
      <c r="D4" s="71">
        <v>5274929.1900000004</v>
      </c>
      <c r="E4" s="34">
        <v>23204093.824828848</v>
      </c>
      <c r="F4" s="32">
        <v>4129920.5754526686</v>
      </c>
      <c r="G4" s="71">
        <v>488037.41326538031</v>
      </c>
      <c r="H4" s="34">
        <v>4617957.9887180487</v>
      </c>
      <c r="K4" s="37"/>
    </row>
    <row r="5" spans="1:11" ht="47.25" x14ac:dyDescent="0.25">
      <c r="A5" s="70">
        <v>1.1000000000000001</v>
      </c>
      <c r="B5" s="4" t="s">
        <v>285</v>
      </c>
      <c r="C5" s="51">
        <v>1064574.8399999999</v>
      </c>
      <c r="D5" s="71">
        <v>0</v>
      </c>
      <c r="E5" s="34">
        <v>1064574.8399999999</v>
      </c>
      <c r="F5" s="32">
        <v>51203.737115130694</v>
      </c>
      <c r="G5" s="71">
        <v>0</v>
      </c>
      <c r="H5" s="34">
        <v>51203.737115130694</v>
      </c>
    </row>
    <row r="6" spans="1:11" ht="18" customHeight="1" x14ac:dyDescent="0.25">
      <c r="A6" s="31">
        <v>2</v>
      </c>
      <c r="B6" s="4" t="s">
        <v>315</v>
      </c>
      <c r="C6" s="51">
        <v>33950658.502244756</v>
      </c>
      <c r="D6" s="71">
        <v>32403324.009999994</v>
      </c>
      <c r="E6" s="34">
        <v>66353982.512244746</v>
      </c>
      <c r="F6" s="32">
        <v>13256887.608681256</v>
      </c>
      <c r="G6" s="71">
        <v>10530910.443346428</v>
      </c>
      <c r="H6" s="34">
        <v>23787798.052027684</v>
      </c>
    </row>
    <row r="7" spans="1:11" ht="32.25" customHeight="1" x14ac:dyDescent="0.25">
      <c r="A7" s="31">
        <v>3</v>
      </c>
      <c r="B7" s="4" t="s">
        <v>286</v>
      </c>
      <c r="C7" s="51">
        <v>225048893.22999993</v>
      </c>
      <c r="D7" s="71">
        <v>0</v>
      </c>
      <c r="E7" s="34">
        <v>225048893.22999993</v>
      </c>
      <c r="F7" s="32">
        <v>96625212.426145941</v>
      </c>
      <c r="G7" s="71">
        <v>0</v>
      </c>
      <c r="H7" s="34">
        <v>96625212.426145941</v>
      </c>
    </row>
    <row r="8" spans="1:11" ht="18" customHeight="1" x14ac:dyDescent="0.25">
      <c r="A8" s="31">
        <v>4</v>
      </c>
      <c r="B8" s="4" t="s">
        <v>287</v>
      </c>
      <c r="C8" s="51">
        <v>2731434.9600000004</v>
      </c>
      <c r="D8" s="71">
        <v>0</v>
      </c>
      <c r="E8" s="34">
        <v>2731434.9600000004</v>
      </c>
      <c r="F8" s="32">
        <v>202951.20000000004</v>
      </c>
      <c r="G8" s="71">
        <v>0</v>
      </c>
      <c r="H8" s="34">
        <v>202951.20000000004</v>
      </c>
    </row>
    <row r="9" spans="1:11" ht="18" customHeight="1" x14ac:dyDescent="0.25">
      <c r="A9" s="31">
        <v>5</v>
      </c>
      <c r="B9" s="4" t="s">
        <v>288</v>
      </c>
      <c r="C9" s="51">
        <v>798129.46</v>
      </c>
      <c r="D9" s="71">
        <v>0</v>
      </c>
      <c r="E9" s="34">
        <v>798129.46</v>
      </c>
      <c r="F9" s="32">
        <v>160758.736829614</v>
      </c>
      <c r="G9" s="71">
        <v>0</v>
      </c>
      <c r="H9" s="34">
        <v>160758.736829614</v>
      </c>
    </row>
    <row r="10" spans="1:11" ht="18" customHeight="1" x14ac:dyDescent="0.25">
      <c r="A10" s="31">
        <v>6</v>
      </c>
      <c r="B10" s="4" t="s">
        <v>289</v>
      </c>
      <c r="C10" s="51">
        <v>2193063.0561873005</v>
      </c>
      <c r="D10" s="71">
        <v>0</v>
      </c>
      <c r="E10" s="34">
        <v>2193063.0561873005</v>
      </c>
      <c r="F10" s="32">
        <v>411191.3049702</v>
      </c>
      <c r="G10" s="71">
        <v>0</v>
      </c>
      <c r="H10" s="34">
        <v>411191.3049702</v>
      </c>
    </row>
    <row r="11" spans="1:11" ht="18" customHeight="1" x14ac:dyDescent="0.25">
      <c r="A11" s="31">
        <v>7</v>
      </c>
      <c r="B11" s="4" t="s">
        <v>290</v>
      </c>
      <c r="C11" s="51">
        <v>6642442.6280757021</v>
      </c>
      <c r="D11" s="71">
        <v>0</v>
      </c>
      <c r="E11" s="34">
        <v>6642442.6280757021</v>
      </c>
      <c r="F11" s="32">
        <v>2499312.7645403175</v>
      </c>
      <c r="G11" s="71">
        <v>0</v>
      </c>
      <c r="H11" s="34">
        <v>2499312.7645403175</v>
      </c>
    </row>
    <row r="12" spans="1:11" ht="18" customHeight="1" x14ac:dyDescent="0.25">
      <c r="A12" s="31">
        <v>8</v>
      </c>
      <c r="B12" s="4" t="s">
        <v>291</v>
      </c>
      <c r="C12" s="51">
        <v>118355467.21695423</v>
      </c>
      <c r="D12" s="71">
        <v>0</v>
      </c>
      <c r="E12" s="34">
        <v>118355467.21695423</v>
      </c>
      <c r="F12" s="32">
        <v>23744632.282472044</v>
      </c>
      <c r="G12" s="71">
        <v>0</v>
      </c>
      <c r="H12" s="34">
        <v>23744632.282472044</v>
      </c>
    </row>
    <row r="13" spans="1:11" ht="18" customHeight="1" x14ac:dyDescent="0.25">
      <c r="A13" s="70">
        <v>8.1</v>
      </c>
      <c r="B13" s="4" t="s">
        <v>320</v>
      </c>
      <c r="C13" s="51">
        <v>77349024.098969534</v>
      </c>
      <c r="D13" s="71">
        <v>0</v>
      </c>
      <c r="E13" s="34">
        <v>77349024.098969534</v>
      </c>
      <c r="F13" s="32">
        <v>13386800.974785134</v>
      </c>
      <c r="G13" s="71">
        <v>0</v>
      </c>
      <c r="H13" s="34">
        <v>13386800.974785134</v>
      </c>
    </row>
    <row r="14" spans="1:11" ht="18" customHeight="1" x14ac:dyDescent="0.25">
      <c r="A14" s="70">
        <v>8.1999999999999993</v>
      </c>
      <c r="B14" s="4" t="s">
        <v>321</v>
      </c>
      <c r="C14" s="51">
        <v>31624397.197984703</v>
      </c>
      <c r="D14" s="71">
        <v>0</v>
      </c>
      <c r="E14" s="34">
        <v>31624397.197984703</v>
      </c>
      <c r="F14" s="32">
        <v>7739676.359219525</v>
      </c>
      <c r="G14" s="71">
        <v>0</v>
      </c>
      <c r="H14" s="34">
        <v>7739676.359219525</v>
      </c>
    </row>
    <row r="15" spans="1:11" ht="18" customHeight="1" x14ac:dyDescent="0.25">
      <c r="A15" s="70">
        <v>8.3000000000000007</v>
      </c>
      <c r="B15" s="4" t="s">
        <v>322</v>
      </c>
      <c r="C15" s="51">
        <v>6177877.5099999988</v>
      </c>
      <c r="D15" s="71">
        <v>0</v>
      </c>
      <c r="E15" s="34">
        <v>6177877.5099999988</v>
      </c>
      <c r="F15" s="32">
        <v>2401825.0903546549</v>
      </c>
      <c r="G15" s="71">
        <v>0</v>
      </c>
      <c r="H15" s="34">
        <v>2401825.0903546549</v>
      </c>
    </row>
    <row r="16" spans="1:11" ht="18" customHeight="1" x14ac:dyDescent="0.25">
      <c r="A16" s="70">
        <v>8.4</v>
      </c>
      <c r="B16" s="4" t="s">
        <v>319</v>
      </c>
      <c r="C16" s="51">
        <v>3204168.4099999997</v>
      </c>
      <c r="D16" s="71">
        <v>0</v>
      </c>
      <c r="E16" s="34">
        <v>3204168.4099999997</v>
      </c>
      <c r="F16" s="32">
        <v>216329.85811272971</v>
      </c>
      <c r="G16" s="71">
        <v>0</v>
      </c>
      <c r="H16" s="34">
        <v>216329.85811272971</v>
      </c>
    </row>
    <row r="17" spans="1:8" ht="18" customHeight="1" x14ac:dyDescent="0.25">
      <c r="A17" s="31">
        <v>9</v>
      </c>
      <c r="B17" s="3" t="s">
        <v>316</v>
      </c>
      <c r="C17" s="51">
        <v>6904069.1099999985</v>
      </c>
      <c r="D17" s="71">
        <v>0</v>
      </c>
      <c r="E17" s="34">
        <v>6904069.1099999985</v>
      </c>
      <c r="F17" s="32">
        <v>1269600.2294084635</v>
      </c>
      <c r="G17" s="71">
        <v>0</v>
      </c>
      <c r="H17" s="34">
        <v>1269600.2294084635</v>
      </c>
    </row>
    <row r="18" spans="1:8" ht="31.5" x14ac:dyDescent="0.25">
      <c r="A18" s="70">
        <v>9.1</v>
      </c>
      <c r="B18" s="4" t="s">
        <v>318</v>
      </c>
      <c r="C18" s="51">
        <v>6573402.209999999</v>
      </c>
      <c r="D18" s="71">
        <v>0</v>
      </c>
      <c r="E18" s="34">
        <v>6573402.209999999</v>
      </c>
      <c r="F18" s="32">
        <v>963497.54515409062</v>
      </c>
      <c r="G18" s="71">
        <v>0</v>
      </c>
      <c r="H18" s="34">
        <v>963497.54515409062</v>
      </c>
    </row>
    <row r="19" spans="1:8" ht="18" customHeight="1" x14ac:dyDescent="0.25">
      <c r="A19" s="70">
        <v>9.1999999999999993</v>
      </c>
      <c r="B19" s="4" t="s">
        <v>317</v>
      </c>
      <c r="C19" s="51">
        <v>330666.89999999997</v>
      </c>
      <c r="D19" s="71">
        <v>0</v>
      </c>
      <c r="E19" s="34">
        <v>330666.89999999997</v>
      </c>
      <c r="F19" s="32">
        <v>306102.68425437307</v>
      </c>
      <c r="G19" s="71">
        <v>0</v>
      </c>
      <c r="H19" s="34">
        <v>306102.68425437307</v>
      </c>
    </row>
    <row r="20" spans="1:8" ht="32.25" customHeight="1" x14ac:dyDescent="0.25">
      <c r="A20" s="31">
        <v>10</v>
      </c>
      <c r="B20" s="4" t="s">
        <v>292</v>
      </c>
      <c r="C20" s="51">
        <v>384793432.81801319</v>
      </c>
      <c r="D20" s="71">
        <v>0</v>
      </c>
      <c r="E20" s="34">
        <v>384793432.81801319</v>
      </c>
      <c r="F20" s="32">
        <v>206462700.96738726</v>
      </c>
      <c r="G20" s="71">
        <v>1696</v>
      </c>
      <c r="H20" s="34">
        <v>206464396.96738726</v>
      </c>
    </row>
    <row r="21" spans="1:8" ht="18" customHeight="1" x14ac:dyDescent="0.25">
      <c r="A21" s="70">
        <v>10.1</v>
      </c>
      <c r="B21" s="4" t="s">
        <v>293</v>
      </c>
      <c r="C21" s="51">
        <v>378052285.95801318</v>
      </c>
      <c r="D21" s="71">
        <v>0</v>
      </c>
      <c r="E21" s="34">
        <v>378052285.95801318</v>
      </c>
      <c r="F21" s="32">
        <v>201409493.04289734</v>
      </c>
      <c r="G21" s="71">
        <v>1696</v>
      </c>
      <c r="H21" s="34">
        <v>201411189.04289734</v>
      </c>
    </row>
    <row r="22" spans="1:8" ht="18" customHeight="1" x14ac:dyDescent="0.25">
      <c r="A22" s="70">
        <v>10.199999999999999</v>
      </c>
      <c r="B22" s="4" t="s">
        <v>294</v>
      </c>
      <c r="C22" s="51">
        <v>0</v>
      </c>
      <c r="D22" s="71">
        <v>0</v>
      </c>
      <c r="E22" s="34">
        <v>0</v>
      </c>
      <c r="F22" s="32">
        <v>1871897.8067190719</v>
      </c>
      <c r="G22" s="71">
        <v>0</v>
      </c>
      <c r="H22" s="34">
        <v>1871897.8067190719</v>
      </c>
    </row>
    <row r="23" spans="1:8" ht="31.5" x14ac:dyDescent="0.25">
      <c r="A23" s="70">
        <v>10.3</v>
      </c>
      <c r="B23" s="4" t="s">
        <v>323</v>
      </c>
      <c r="C23" s="51">
        <v>1174460.8999999997</v>
      </c>
      <c r="D23" s="71">
        <v>0</v>
      </c>
      <c r="E23" s="34">
        <v>1174460.8999999997</v>
      </c>
      <c r="F23" s="32">
        <v>679099.81541669904</v>
      </c>
      <c r="G23" s="71">
        <v>0</v>
      </c>
      <c r="H23" s="34">
        <v>679099.81541669904</v>
      </c>
    </row>
    <row r="24" spans="1:8" ht="18" customHeight="1" x14ac:dyDescent="0.25">
      <c r="A24" s="70">
        <v>10.4</v>
      </c>
      <c r="B24" s="4" t="s">
        <v>295</v>
      </c>
      <c r="C24" s="51">
        <v>5566685.96</v>
      </c>
      <c r="D24" s="71">
        <v>0</v>
      </c>
      <c r="E24" s="34">
        <v>5566685.96</v>
      </c>
      <c r="F24" s="32">
        <v>2502210.3023540997</v>
      </c>
      <c r="G24" s="71">
        <v>0</v>
      </c>
      <c r="H24" s="34">
        <v>2502210.3023540997</v>
      </c>
    </row>
    <row r="25" spans="1:8" ht="32.25" customHeight="1" x14ac:dyDescent="0.25">
      <c r="A25" s="31">
        <v>11</v>
      </c>
      <c r="B25" s="4" t="s">
        <v>296</v>
      </c>
      <c r="C25" s="51">
        <v>1920521.35</v>
      </c>
      <c r="D25" s="71">
        <v>0</v>
      </c>
      <c r="E25" s="34">
        <v>1920521.35</v>
      </c>
      <c r="F25" s="32">
        <v>0</v>
      </c>
      <c r="G25" s="71">
        <v>0</v>
      </c>
      <c r="H25" s="34">
        <v>0</v>
      </c>
    </row>
    <row r="26" spans="1:8" ht="32.25" customHeight="1" x14ac:dyDescent="0.25">
      <c r="A26" s="31">
        <v>12</v>
      </c>
      <c r="B26" s="4" t="s">
        <v>297</v>
      </c>
      <c r="C26" s="51">
        <v>219974.06999999995</v>
      </c>
      <c r="D26" s="71">
        <v>0</v>
      </c>
      <c r="E26" s="34">
        <v>219974.06999999995</v>
      </c>
      <c r="F26" s="32">
        <v>10304.9</v>
      </c>
      <c r="G26" s="71">
        <v>0</v>
      </c>
      <c r="H26" s="34">
        <v>10304.9</v>
      </c>
    </row>
    <row r="27" spans="1:8" ht="18" customHeight="1" x14ac:dyDescent="0.25">
      <c r="A27" s="31">
        <v>13</v>
      </c>
      <c r="B27" s="4" t="s">
        <v>298</v>
      </c>
      <c r="C27" s="51">
        <v>27666852.090500027</v>
      </c>
      <c r="D27" s="71">
        <v>0</v>
      </c>
      <c r="E27" s="34">
        <v>27666852.090500027</v>
      </c>
      <c r="F27" s="32">
        <v>2177322.1189048542</v>
      </c>
      <c r="G27" s="71">
        <v>0</v>
      </c>
      <c r="H27" s="34">
        <v>2177322.1189048542</v>
      </c>
    </row>
    <row r="28" spans="1:8" ht="18" customHeight="1" x14ac:dyDescent="0.25">
      <c r="A28" s="31">
        <v>14</v>
      </c>
      <c r="B28" s="4" t="s">
        <v>299</v>
      </c>
      <c r="C28" s="51">
        <v>2171888.0099999998</v>
      </c>
      <c r="D28" s="71">
        <v>0</v>
      </c>
      <c r="E28" s="34">
        <v>2171888.0099999998</v>
      </c>
      <c r="F28" s="32">
        <v>-63288.849221642289</v>
      </c>
      <c r="G28" s="71">
        <v>0</v>
      </c>
      <c r="H28" s="34">
        <v>-63288.849221642289</v>
      </c>
    </row>
    <row r="29" spans="1:8" ht="18" customHeight="1" x14ac:dyDescent="0.25">
      <c r="A29" s="31">
        <v>15</v>
      </c>
      <c r="B29" s="4" t="s">
        <v>300</v>
      </c>
      <c r="C29" s="51">
        <v>27097544.086830303</v>
      </c>
      <c r="D29" s="71">
        <v>0</v>
      </c>
      <c r="E29" s="34">
        <v>27097544.086830303</v>
      </c>
      <c r="F29" s="32">
        <v>381766.49625282816</v>
      </c>
      <c r="G29" s="71">
        <v>0</v>
      </c>
      <c r="H29" s="34">
        <v>381766.49625282816</v>
      </c>
    </row>
    <row r="30" spans="1:8" ht="18" customHeight="1" x14ac:dyDescent="0.25">
      <c r="A30" s="31">
        <v>16</v>
      </c>
      <c r="B30" s="4" t="s">
        <v>301</v>
      </c>
      <c r="C30" s="51">
        <v>4325890.9400000004</v>
      </c>
      <c r="D30" s="71">
        <v>0</v>
      </c>
      <c r="E30" s="34">
        <v>4325890.9400000004</v>
      </c>
      <c r="F30" s="32">
        <v>308562.31478480803</v>
      </c>
      <c r="G30" s="71">
        <v>0</v>
      </c>
      <c r="H30" s="34">
        <v>308562.31478480803</v>
      </c>
    </row>
    <row r="31" spans="1:8" ht="18" customHeight="1" x14ac:dyDescent="0.25">
      <c r="A31" s="31">
        <v>17</v>
      </c>
      <c r="B31" s="35" t="s">
        <v>302</v>
      </c>
      <c r="C31" s="51">
        <v>762749.9</v>
      </c>
      <c r="D31" s="71">
        <v>0</v>
      </c>
      <c r="E31" s="34">
        <v>762749.9</v>
      </c>
      <c r="F31" s="32">
        <v>10484.14</v>
      </c>
      <c r="G31" s="71">
        <v>0</v>
      </c>
      <c r="H31" s="34">
        <v>10484.14</v>
      </c>
    </row>
    <row r="32" spans="1:8" ht="18" customHeight="1" x14ac:dyDescent="0.25">
      <c r="A32" s="31">
        <v>18</v>
      </c>
      <c r="B32" s="36" t="s">
        <v>303</v>
      </c>
      <c r="C32" s="51">
        <v>14368244.468699999</v>
      </c>
      <c r="D32" s="71">
        <v>0</v>
      </c>
      <c r="E32" s="34">
        <v>14368244.468699999</v>
      </c>
      <c r="F32" s="32">
        <v>1803413.6056776452</v>
      </c>
      <c r="G32" s="71">
        <v>0</v>
      </c>
      <c r="H32" s="34">
        <v>1803413.6056776452</v>
      </c>
    </row>
    <row r="33" spans="1:9" ht="18" customHeight="1" x14ac:dyDescent="0.25">
      <c r="A33" s="86" t="s">
        <v>41</v>
      </c>
      <c r="B33" s="86"/>
      <c r="C33" s="46">
        <v>877880420.53233445</v>
      </c>
      <c r="D33" s="67">
        <v>37678253.199999996</v>
      </c>
      <c r="E33" s="34">
        <v>915558673.73233449</v>
      </c>
      <c r="F33" s="46">
        <v>353391732.82228637</v>
      </c>
      <c r="G33" s="67">
        <v>11020643.856611809</v>
      </c>
      <c r="H33" s="34">
        <v>364412376.67889816</v>
      </c>
    </row>
    <row r="34" spans="1:9" ht="17.25" customHeight="1" x14ac:dyDescent="0.25">
      <c r="A34" s="89" t="s">
        <v>328</v>
      </c>
      <c r="B34" s="89"/>
      <c r="C34" s="48">
        <v>0.9588467082656732</v>
      </c>
      <c r="D34" s="48">
        <v>4.1153291734326698E-2</v>
      </c>
      <c r="E34" s="49">
        <v>0.99999999999999989</v>
      </c>
      <c r="F34" s="48">
        <v>0.96975776740337605</v>
      </c>
      <c r="G34" s="48">
        <v>3.0242232596624032E-2</v>
      </c>
      <c r="H34" s="49">
        <v>1</v>
      </c>
    </row>
    <row r="35" spans="1:9" x14ac:dyDescent="0.25">
      <c r="A35" s="90" t="s">
        <v>331</v>
      </c>
      <c r="B35" s="90"/>
      <c r="C35" s="90"/>
      <c r="D35" s="90"/>
      <c r="E35" s="90"/>
      <c r="F35" s="90"/>
      <c r="G35" s="90"/>
      <c r="H35" s="90"/>
    </row>
    <row r="36" spans="1:9" ht="18" customHeight="1" x14ac:dyDescent="0.25">
      <c r="A36" s="90"/>
      <c r="B36" s="90"/>
      <c r="C36" s="90"/>
      <c r="D36" s="90"/>
      <c r="E36" s="90"/>
      <c r="F36" s="90"/>
      <c r="G36" s="90"/>
      <c r="H36" s="90"/>
    </row>
    <row r="37" spans="1:9" x14ac:dyDescent="0.25">
      <c r="A37" s="90" t="s">
        <v>333</v>
      </c>
      <c r="B37" s="90"/>
      <c r="C37" s="90"/>
      <c r="D37" s="90"/>
      <c r="E37" s="90"/>
      <c r="F37" s="90"/>
      <c r="G37" s="90"/>
      <c r="H37" s="90"/>
    </row>
    <row r="45" spans="1:9" x14ac:dyDescent="0.25">
      <c r="A45" s="69">
        <f>(E4+E6)/$E$33</f>
        <v>9.7817954115364633E-2</v>
      </c>
      <c r="B45" s="68" t="s">
        <v>305</v>
      </c>
      <c r="C45" s="68"/>
      <c r="D45" s="68"/>
      <c r="E45" s="68"/>
      <c r="F45" s="68"/>
      <c r="G45" s="69">
        <f>(H4+H6)/$H$33</f>
        <v>7.794948212139198E-2</v>
      </c>
      <c r="H45" s="68" t="s">
        <v>305</v>
      </c>
      <c r="I45" s="68"/>
    </row>
    <row r="46" spans="1:9" x14ac:dyDescent="0.25">
      <c r="A46" s="69">
        <f>(E7+E20)/$E$33</f>
        <v>0.66608765068212528</v>
      </c>
      <c r="B46" s="68" t="s">
        <v>306</v>
      </c>
      <c r="C46" s="68"/>
      <c r="D46" s="68"/>
      <c r="E46" s="68"/>
      <c r="F46" s="68"/>
      <c r="G46" s="69">
        <f>(H7+H20)/$H$33</f>
        <v>0.83172150231494613</v>
      </c>
      <c r="H46" s="68" t="s">
        <v>306</v>
      </c>
      <c r="I46" s="68"/>
    </row>
    <row r="47" spans="1:9" x14ac:dyDescent="0.25">
      <c r="A47" s="69">
        <f>E8/$E$33</f>
        <v>2.9833532665526812E-3</v>
      </c>
      <c r="B47" s="68" t="s">
        <v>307</v>
      </c>
      <c r="C47" s="68"/>
      <c r="D47" s="68"/>
      <c r="E47" s="68"/>
      <c r="F47" s="68"/>
      <c r="G47" s="69">
        <f>H8/$H$33</f>
        <v>5.5692729717253932E-4</v>
      </c>
      <c r="H47" s="68" t="s">
        <v>307</v>
      </c>
      <c r="I47" s="68"/>
    </row>
    <row r="48" spans="1:9" x14ac:dyDescent="0.25">
      <c r="A48" s="69">
        <f>(E25+E9)/$E$33</f>
        <v>2.9693900434772172E-3</v>
      </c>
      <c r="B48" s="68" t="s">
        <v>308</v>
      </c>
      <c r="C48" s="68"/>
      <c r="D48" s="68"/>
      <c r="E48" s="68"/>
      <c r="F48" s="68"/>
      <c r="G48" s="69">
        <f>(H25+H9)/$H$33</f>
        <v>4.4114510680098694E-4</v>
      </c>
      <c r="H48" s="68" t="s">
        <v>308</v>
      </c>
      <c r="I48" s="68"/>
    </row>
    <row r="49" spans="1:9" x14ac:dyDescent="0.25">
      <c r="A49" s="69">
        <f>(E26+E10)/$E$33</f>
        <v>2.6355898266469339E-3</v>
      </c>
      <c r="B49" s="68" t="s">
        <v>309</v>
      </c>
      <c r="C49" s="68"/>
      <c r="D49" s="68"/>
      <c r="E49" s="68"/>
      <c r="F49" s="68"/>
      <c r="G49" s="69">
        <f>(H26+H10)/$H$33</f>
        <v>1.1566462391083968E-3</v>
      </c>
      <c r="H49" s="68" t="s">
        <v>309</v>
      </c>
      <c r="I49" s="68"/>
    </row>
    <row r="50" spans="1:9" x14ac:dyDescent="0.25">
      <c r="A50" s="69">
        <f>E11/$E$33</f>
        <v>7.2550703943389588E-3</v>
      </c>
      <c r="B50" s="68" t="s">
        <v>310</v>
      </c>
      <c r="C50" s="68"/>
      <c r="D50" s="68"/>
      <c r="E50" s="68"/>
      <c r="F50" s="68"/>
      <c r="G50" s="69">
        <f>H11/$H$33</f>
        <v>6.8584738732476863E-3</v>
      </c>
      <c r="H50" s="68" t="s">
        <v>310</v>
      </c>
      <c r="I50" s="68"/>
    </row>
    <row r="51" spans="1:9" x14ac:dyDescent="0.25">
      <c r="A51" s="69">
        <f>(E12+E17)/$E$33</f>
        <v>0.13681213440567996</v>
      </c>
      <c r="B51" s="68" t="s">
        <v>311</v>
      </c>
      <c r="C51" s="68"/>
      <c r="D51" s="68"/>
      <c r="E51" s="68"/>
      <c r="F51" s="68"/>
      <c r="G51" s="69">
        <f>(H12+H17)/$H$33</f>
        <v>6.8642653523049227E-2</v>
      </c>
      <c r="H51" s="68" t="s">
        <v>311</v>
      </c>
      <c r="I51" s="68"/>
    </row>
    <row r="52" spans="1:9" x14ac:dyDescent="0.25">
      <c r="A52" s="69">
        <f>E27/$E$33</f>
        <v>3.0218546210385736E-2</v>
      </c>
      <c r="B52" s="68" t="s">
        <v>312</v>
      </c>
      <c r="C52" s="68"/>
      <c r="D52" s="68"/>
      <c r="E52" s="68"/>
      <c r="F52" s="68"/>
      <c r="G52" s="69">
        <f>H27/$H$33</f>
        <v>5.9748852076541865E-3</v>
      </c>
      <c r="H52" s="68" t="s">
        <v>312</v>
      </c>
      <c r="I52" s="68"/>
    </row>
    <row r="53" spans="1:9" x14ac:dyDescent="0.25">
      <c r="A53" s="69">
        <f>(E28+E29+E30+E31)/$E$33</f>
        <v>3.7526893603407607E-2</v>
      </c>
      <c r="B53" s="68" t="s">
        <v>313</v>
      </c>
      <c r="C53" s="68"/>
      <c r="D53" s="68"/>
      <c r="E53" s="68"/>
      <c r="F53" s="68"/>
      <c r="G53" s="69">
        <f>(H28+H29+H30+H31)/$H$33</f>
        <v>1.7494578741428094E-3</v>
      </c>
      <c r="H53" s="68" t="s">
        <v>313</v>
      </c>
      <c r="I53" s="68"/>
    </row>
    <row r="54" spans="1:9" x14ac:dyDescent="0.25">
      <c r="A54" s="69">
        <f>E32/$E$33</f>
        <v>1.5693417452020759E-2</v>
      </c>
      <c r="B54" s="68" t="s">
        <v>314</v>
      </c>
      <c r="C54" s="68"/>
      <c r="D54" s="68"/>
      <c r="E54" s="68"/>
      <c r="F54" s="68"/>
      <c r="G54" s="69">
        <f>H32/$H$33</f>
        <v>4.94882644248585E-3</v>
      </c>
      <c r="H54" s="68" t="s">
        <v>314</v>
      </c>
      <c r="I54" s="68"/>
    </row>
    <row r="69" spans="3:7" x14ac:dyDescent="0.25">
      <c r="E69" s="58"/>
      <c r="F69" s="58"/>
      <c r="G69" s="58"/>
    </row>
    <row r="70" spans="3:7" x14ac:dyDescent="0.25">
      <c r="D70" s="58"/>
    </row>
    <row r="79" spans="3:7" x14ac:dyDescent="0.25">
      <c r="C79" s="55"/>
      <c r="F79" s="56"/>
    </row>
    <row r="80" spans="3:7" x14ac:dyDescent="0.25">
      <c r="C80" s="55"/>
      <c r="F80" s="56"/>
    </row>
    <row r="81" spans="3:6" x14ac:dyDescent="0.25">
      <c r="C81" s="55"/>
      <c r="F81" s="56"/>
    </row>
    <row r="82" spans="3:6" x14ac:dyDescent="0.25">
      <c r="C82" s="55"/>
      <c r="F82" s="56"/>
    </row>
    <row r="83" spans="3:6" x14ac:dyDescent="0.25">
      <c r="C83" s="55"/>
      <c r="F83" s="56"/>
    </row>
    <row r="84" spans="3:6" x14ac:dyDescent="0.25">
      <c r="C84" s="55"/>
      <c r="F84" s="56"/>
    </row>
    <row r="85" spans="3:6" x14ac:dyDescent="0.25">
      <c r="C85" s="55"/>
      <c r="F85" s="56"/>
    </row>
    <row r="86" spans="3:6" x14ac:dyDescent="0.25">
      <c r="C86" s="55"/>
      <c r="F86" s="56"/>
    </row>
    <row r="87" spans="3:6" x14ac:dyDescent="0.25">
      <c r="C87" s="55"/>
      <c r="F87" s="56"/>
    </row>
    <row r="88" spans="3:6" x14ac:dyDescent="0.25">
      <c r="C88" s="55"/>
      <c r="F88" s="56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6.42578125" style="8" customWidth="1"/>
    <col min="2" max="2" width="18.7109375" style="8" customWidth="1"/>
    <col min="3" max="3" width="18.140625" style="8" customWidth="1"/>
    <col min="4" max="4" width="15.7109375" style="8" customWidth="1"/>
    <col min="5" max="5" width="16" style="8" customWidth="1"/>
    <col min="6" max="6" width="14.42578125" style="8" customWidth="1"/>
    <col min="7" max="7" width="13.7109375" style="8" customWidth="1"/>
    <col min="8" max="8" width="14.85546875" style="8" customWidth="1"/>
    <col min="9" max="9" width="15" style="8" customWidth="1"/>
    <col min="10" max="10" width="13.7109375" style="8" customWidth="1"/>
    <col min="11" max="11" width="14.42578125" style="8" customWidth="1"/>
    <col min="12" max="12" width="13.7109375" style="8" customWidth="1"/>
    <col min="13" max="13" width="15" style="8" customWidth="1"/>
    <col min="14" max="14" width="13.7109375" style="8" customWidth="1"/>
    <col min="15" max="15" width="19.28515625" style="8" customWidth="1"/>
    <col min="16" max="16" width="17.85546875" style="8" customWidth="1"/>
    <col min="17" max="17" width="16" style="8" customWidth="1"/>
    <col min="18" max="18" width="14.85546875" style="8" customWidth="1"/>
    <col min="19" max="19" width="13.85546875" style="8" customWidth="1"/>
    <col min="20" max="20" width="14.85546875" style="8" customWidth="1"/>
    <col min="21" max="21" width="15.28515625" style="8" customWidth="1"/>
    <col min="22" max="22" width="13.7109375" style="8" customWidth="1"/>
    <col min="23" max="23" width="15.28515625" style="8" customWidth="1"/>
    <col min="24" max="24" width="15.7109375" style="8" customWidth="1"/>
    <col min="25" max="25" width="13.85546875" style="8" customWidth="1"/>
    <col min="26" max="16384" width="9.140625" style="8"/>
  </cols>
  <sheetData>
    <row r="1" spans="1:25" ht="15.75" x14ac:dyDescent="0.25">
      <c r="A1" s="92" t="s">
        <v>377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82" t="s">
        <v>0</v>
      </c>
    </row>
    <row r="3" spans="1:25" ht="15.75" x14ac:dyDescent="0.25">
      <c r="A3" s="93" t="s">
        <v>1</v>
      </c>
      <c r="B3" s="94" t="s">
        <v>2</v>
      </c>
      <c r="C3" s="94"/>
      <c r="D3" s="94" t="s">
        <v>3</v>
      </c>
      <c r="E3" s="94" t="s">
        <v>4</v>
      </c>
      <c r="F3" s="94" t="s">
        <v>5</v>
      </c>
      <c r="G3" s="94"/>
      <c r="H3" s="94"/>
      <c r="I3" s="94"/>
      <c r="J3" s="94"/>
      <c r="K3" s="96" t="s">
        <v>6</v>
      </c>
      <c r="L3" s="96"/>
      <c r="M3" s="96"/>
      <c r="N3" s="96"/>
      <c r="O3" s="97" t="s">
        <v>7</v>
      </c>
      <c r="P3" s="94" t="s">
        <v>8</v>
      </c>
      <c r="Q3" s="94" t="s">
        <v>9</v>
      </c>
      <c r="R3" s="94"/>
      <c r="S3" s="94"/>
      <c r="T3" s="94"/>
      <c r="U3" s="94"/>
      <c r="V3" s="94"/>
      <c r="W3" s="94"/>
    </row>
    <row r="4" spans="1:25" x14ac:dyDescent="0.25">
      <c r="A4" s="93"/>
      <c r="B4" s="94" t="s">
        <v>10</v>
      </c>
      <c r="C4" s="94" t="s">
        <v>329</v>
      </c>
      <c r="D4" s="95"/>
      <c r="E4" s="94"/>
      <c r="F4" s="94" t="s">
        <v>11</v>
      </c>
      <c r="G4" s="94"/>
      <c r="H4" s="94" t="s">
        <v>330</v>
      </c>
      <c r="I4" s="94" t="s">
        <v>12</v>
      </c>
      <c r="J4" s="94"/>
      <c r="K4" s="94" t="s">
        <v>11</v>
      </c>
      <c r="L4" s="94"/>
      <c r="M4" s="94" t="s">
        <v>13</v>
      </c>
      <c r="N4" s="94"/>
      <c r="O4" s="97"/>
      <c r="P4" s="94"/>
      <c r="Q4" s="94"/>
      <c r="R4" s="94"/>
      <c r="S4" s="94"/>
      <c r="T4" s="94"/>
      <c r="U4" s="94"/>
      <c r="V4" s="94"/>
      <c r="W4" s="94"/>
    </row>
    <row r="5" spans="1:25" ht="35.25" customHeight="1" x14ac:dyDescent="0.25">
      <c r="A5" s="93"/>
      <c r="B5" s="94"/>
      <c r="C5" s="94"/>
      <c r="D5" s="95"/>
      <c r="E5" s="94"/>
      <c r="F5" s="94"/>
      <c r="G5" s="94"/>
      <c r="H5" s="94"/>
      <c r="I5" s="94"/>
      <c r="J5" s="94"/>
      <c r="K5" s="94"/>
      <c r="L5" s="94"/>
      <c r="M5" s="94"/>
      <c r="N5" s="94"/>
      <c r="O5" s="97"/>
      <c r="P5" s="94"/>
      <c r="Q5" s="94" t="s">
        <v>14</v>
      </c>
      <c r="R5" s="94" t="s">
        <v>15</v>
      </c>
      <c r="S5" s="94"/>
      <c r="T5" s="94"/>
      <c r="U5" s="94" t="s">
        <v>16</v>
      </c>
      <c r="V5" s="94" t="s">
        <v>17</v>
      </c>
      <c r="W5" s="94" t="s">
        <v>11</v>
      </c>
    </row>
    <row r="6" spans="1:25" ht="99.75" customHeight="1" x14ac:dyDescent="0.25">
      <c r="A6" s="93"/>
      <c r="B6" s="94"/>
      <c r="C6" s="94"/>
      <c r="D6" s="95"/>
      <c r="E6" s="94"/>
      <c r="F6" s="53" t="s">
        <v>18</v>
      </c>
      <c r="G6" s="53" t="s">
        <v>19</v>
      </c>
      <c r="H6" s="94"/>
      <c r="I6" s="53" t="s">
        <v>18</v>
      </c>
      <c r="J6" s="53" t="s">
        <v>19</v>
      </c>
      <c r="K6" s="53" t="s">
        <v>18</v>
      </c>
      <c r="L6" s="53" t="s">
        <v>19</v>
      </c>
      <c r="M6" s="53" t="s">
        <v>18</v>
      </c>
      <c r="N6" s="53" t="s">
        <v>19</v>
      </c>
      <c r="O6" s="97"/>
      <c r="P6" s="94"/>
      <c r="Q6" s="94"/>
      <c r="R6" s="53" t="s">
        <v>20</v>
      </c>
      <c r="S6" s="53" t="s">
        <v>21</v>
      </c>
      <c r="T6" s="53" t="s">
        <v>22</v>
      </c>
      <c r="U6" s="94"/>
      <c r="V6" s="94"/>
      <c r="W6" s="94"/>
    </row>
    <row r="7" spans="1:25" ht="15.75" x14ac:dyDescent="0.25">
      <c r="A7" s="3" t="s">
        <v>23</v>
      </c>
      <c r="B7" s="6">
        <v>17929164.634828843</v>
      </c>
      <c r="C7" s="6">
        <v>1509456.800416667</v>
      </c>
      <c r="D7" s="6">
        <v>16398478.95242049</v>
      </c>
      <c r="E7" s="6">
        <v>264150.72589352413</v>
      </c>
      <c r="F7" s="6">
        <v>3988429.9859999996</v>
      </c>
      <c r="G7" s="6">
        <v>3690.9903999999997</v>
      </c>
      <c r="H7" s="6">
        <v>776230.2912486</v>
      </c>
      <c r="I7" s="6">
        <v>1373634.6350094113</v>
      </c>
      <c r="J7" s="6">
        <v>721.97080000000005</v>
      </c>
      <c r="K7" s="6">
        <v>5502309.4832389997</v>
      </c>
      <c r="L7" s="6">
        <v>430174.69210000004</v>
      </c>
      <c r="M7" s="6">
        <v>2973901.5025189999</v>
      </c>
      <c r="N7" s="6">
        <v>2713</v>
      </c>
      <c r="O7" s="6">
        <v>0</v>
      </c>
      <c r="P7" s="6">
        <v>43546.009999999995</v>
      </c>
      <c r="Q7" s="6">
        <v>141490.58945266917</v>
      </c>
      <c r="R7" s="6">
        <v>4891970.4290803224</v>
      </c>
      <c r="S7" s="6">
        <v>5526.5599999999968</v>
      </c>
      <c r="T7" s="6">
        <v>82625.966613835641</v>
      </c>
      <c r="U7" s="6">
        <v>1957075.6324127184</v>
      </c>
      <c r="V7" s="6">
        <v>122169.95642080824</v>
      </c>
      <c r="W7" s="6">
        <v>7112706.6073665172</v>
      </c>
      <c r="X7" s="54"/>
      <c r="Y7" s="54"/>
    </row>
    <row r="8" spans="1:25" ht="47.25" x14ac:dyDescent="0.25">
      <c r="A8" s="3" t="s">
        <v>336</v>
      </c>
      <c r="B8" s="6">
        <v>1064574.8399999999</v>
      </c>
      <c r="C8" s="6">
        <v>20346.169999999998</v>
      </c>
      <c r="D8" s="6">
        <v>972332.42000000016</v>
      </c>
      <c r="E8" s="6">
        <v>17021.578999999911</v>
      </c>
      <c r="F8" s="6">
        <v>49333.33</v>
      </c>
      <c r="G8" s="6">
        <v>6</v>
      </c>
      <c r="H8" s="6">
        <v>0</v>
      </c>
      <c r="I8" s="6">
        <v>36333</v>
      </c>
      <c r="J8" s="6">
        <v>5</v>
      </c>
      <c r="K8" s="6">
        <v>123250</v>
      </c>
      <c r="L8" s="6">
        <v>57</v>
      </c>
      <c r="M8" s="6">
        <v>73001</v>
      </c>
      <c r="N8" s="6">
        <v>5</v>
      </c>
      <c r="O8" s="6">
        <v>0</v>
      </c>
      <c r="P8" s="6">
        <v>0</v>
      </c>
      <c r="Q8" s="6">
        <v>1870.4071151306891</v>
      </c>
      <c r="R8" s="6">
        <v>274329.15776076255</v>
      </c>
      <c r="S8" s="6">
        <v>72.09</v>
      </c>
      <c r="T8" s="6">
        <v>104.36999999999989</v>
      </c>
      <c r="U8" s="6">
        <v>93794.884682362186</v>
      </c>
      <c r="V8" s="6">
        <v>3504.6632264848358</v>
      </c>
      <c r="W8" s="6">
        <v>373499.11278474034</v>
      </c>
      <c r="X8" s="54"/>
      <c r="Y8" s="54"/>
    </row>
    <row r="9" spans="1:25" ht="15.75" x14ac:dyDescent="0.25">
      <c r="A9" s="3" t="s">
        <v>24</v>
      </c>
      <c r="B9" s="6">
        <v>33950658.502244748</v>
      </c>
      <c r="C9" s="6">
        <v>4144163.2412450677</v>
      </c>
      <c r="D9" s="6">
        <v>24498602.217258185</v>
      </c>
      <c r="E9" s="6">
        <v>502518.96503002173</v>
      </c>
      <c r="F9" s="6">
        <v>12932691.099999979</v>
      </c>
      <c r="G9" s="6">
        <v>153149.2378</v>
      </c>
      <c r="H9" s="6">
        <v>740086.90000002936</v>
      </c>
      <c r="I9" s="6">
        <v>2737808.6199999861</v>
      </c>
      <c r="J9" s="6">
        <v>19248</v>
      </c>
      <c r="K9" s="6">
        <v>14428927.599999987</v>
      </c>
      <c r="L9" s="6">
        <v>168828</v>
      </c>
      <c r="M9" s="6">
        <v>3951960.1599999843</v>
      </c>
      <c r="N9" s="6">
        <v>42052</v>
      </c>
      <c r="O9" s="6">
        <v>5419.04</v>
      </c>
      <c r="P9" s="6">
        <v>45230.36</v>
      </c>
      <c r="Q9" s="6">
        <v>329615.54868127452</v>
      </c>
      <c r="R9" s="6">
        <v>4348446.0043136617</v>
      </c>
      <c r="S9" s="6">
        <v>0</v>
      </c>
      <c r="T9" s="6">
        <v>9048.6399999999976</v>
      </c>
      <c r="U9" s="6">
        <v>3302512.7692567152</v>
      </c>
      <c r="V9" s="6">
        <v>11456.157916085944</v>
      </c>
      <c r="W9" s="6">
        <v>7992030.4801677372</v>
      </c>
      <c r="X9" s="54"/>
      <c r="Y9" s="54"/>
    </row>
    <row r="10" spans="1:25" ht="31.5" x14ac:dyDescent="0.25">
      <c r="A10" s="3" t="s">
        <v>25</v>
      </c>
      <c r="B10" s="6">
        <v>225048893.22999993</v>
      </c>
      <c r="C10" s="6">
        <v>25067196.938682076</v>
      </c>
      <c r="D10" s="6">
        <v>213197370.02294111</v>
      </c>
      <c r="E10" s="6">
        <v>3658642.8398588225</v>
      </c>
      <c r="F10" s="6">
        <v>111299358.79000001</v>
      </c>
      <c r="G10" s="6">
        <v>111870.9042</v>
      </c>
      <c r="H10" s="6">
        <v>10813502.24551506</v>
      </c>
      <c r="I10" s="6">
        <v>66182887.299214743</v>
      </c>
      <c r="J10" s="6">
        <v>53302.754199999996</v>
      </c>
      <c r="K10" s="6">
        <v>108659312.88819546</v>
      </c>
      <c r="L10" s="6">
        <v>1239734.0639000002</v>
      </c>
      <c r="M10" s="6">
        <v>3250271.3962348988</v>
      </c>
      <c r="N10" s="6">
        <v>3631</v>
      </c>
      <c r="O10" s="6">
        <v>18723700.611669302</v>
      </c>
      <c r="P10" s="6">
        <v>12617.69</v>
      </c>
      <c r="Q10" s="6">
        <v>4049554.2478152332</v>
      </c>
      <c r="R10" s="6">
        <v>61794966.487103134</v>
      </c>
      <c r="S10" s="6">
        <v>48603.9300000004</v>
      </c>
      <c r="T10" s="6">
        <v>589315.91000002972</v>
      </c>
      <c r="U10" s="6">
        <v>23257872.178825404</v>
      </c>
      <c r="V10" s="6">
        <v>2311634.3568634847</v>
      </c>
      <c r="W10" s="6">
        <v>91414027.270607263</v>
      </c>
      <c r="X10" s="54"/>
      <c r="Y10" s="54"/>
    </row>
    <row r="11" spans="1:25" ht="15.75" x14ac:dyDescent="0.25">
      <c r="A11" s="3" t="s">
        <v>26</v>
      </c>
      <c r="B11" s="6">
        <v>2731434.9600000004</v>
      </c>
      <c r="C11" s="6">
        <v>235232.21034539997</v>
      </c>
      <c r="D11" s="6">
        <v>1825934.1499999994</v>
      </c>
      <c r="E11" s="6">
        <v>36583.820000000007</v>
      </c>
      <c r="F11" s="6">
        <v>197324.42</v>
      </c>
      <c r="G11" s="6">
        <v>10</v>
      </c>
      <c r="H11" s="6">
        <v>80849.58</v>
      </c>
      <c r="I11" s="6">
        <v>177166.83500000002</v>
      </c>
      <c r="J11" s="6">
        <v>7</v>
      </c>
      <c r="K11" s="6">
        <v>487229.83</v>
      </c>
      <c r="L11" s="6">
        <v>23</v>
      </c>
      <c r="M11" s="6">
        <v>34975.660000000003</v>
      </c>
      <c r="N11" s="6">
        <v>2</v>
      </c>
      <c r="O11" s="6">
        <v>28803.199999999997</v>
      </c>
      <c r="P11" s="6">
        <v>587.22</v>
      </c>
      <c r="Q11" s="6">
        <v>34429.980000000003</v>
      </c>
      <c r="R11" s="6">
        <v>555505.7531893655</v>
      </c>
      <c r="S11" s="6">
        <v>0</v>
      </c>
      <c r="T11" s="6">
        <v>0</v>
      </c>
      <c r="U11" s="6">
        <v>131127.2969328262</v>
      </c>
      <c r="V11" s="6">
        <v>208.93012109350866</v>
      </c>
      <c r="W11" s="6">
        <v>721271.96024328517</v>
      </c>
      <c r="X11" s="54"/>
      <c r="Y11" s="54"/>
    </row>
    <row r="12" spans="1:25" ht="15.75" x14ac:dyDescent="0.25">
      <c r="A12" s="3" t="s">
        <v>27</v>
      </c>
      <c r="B12" s="6">
        <v>798129.46</v>
      </c>
      <c r="C12" s="6">
        <v>671971.26309179992</v>
      </c>
      <c r="D12" s="6">
        <v>1321230.9500000002</v>
      </c>
      <c r="E12" s="6">
        <v>95.91</v>
      </c>
      <c r="F12" s="6">
        <v>144997.06</v>
      </c>
      <c r="G12" s="6">
        <v>2</v>
      </c>
      <c r="H12" s="6">
        <v>49348.82</v>
      </c>
      <c r="I12" s="6">
        <v>144997.06</v>
      </c>
      <c r="J12" s="6">
        <v>2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15761.676829614002</v>
      </c>
      <c r="R12" s="6">
        <v>9840.8569671133118</v>
      </c>
      <c r="S12" s="6">
        <v>0</v>
      </c>
      <c r="T12" s="6">
        <v>0</v>
      </c>
      <c r="U12" s="6">
        <v>242439.69752368022</v>
      </c>
      <c r="V12" s="6">
        <v>-20552.96726952614</v>
      </c>
      <c r="W12" s="6">
        <v>247489.26405088141</v>
      </c>
      <c r="X12" s="54"/>
      <c r="Y12" s="54"/>
    </row>
    <row r="13" spans="1:25" ht="15.75" x14ac:dyDescent="0.25">
      <c r="A13" s="3" t="s">
        <v>28</v>
      </c>
      <c r="B13" s="6">
        <v>2193063.0561873005</v>
      </c>
      <c r="C13" s="6">
        <v>562370.34368876554</v>
      </c>
      <c r="D13" s="6">
        <v>1735931.2800000005</v>
      </c>
      <c r="E13" s="6">
        <v>156</v>
      </c>
      <c r="F13" s="6">
        <v>322629.70497019996</v>
      </c>
      <c r="G13" s="6">
        <v>15.9628</v>
      </c>
      <c r="H13" s="6">
        <v>56769.1190384</v>
      </c>
      <c r="I13" s="6">
        <v>253720.49</v>
      </c>
      <c r="J13" s="6">
        <v>12</v>
      </c>
      <c r="K13" s="6">
        <v>118567.0489702</v>
      </c>
      <c r="L13" s="6">
        <v>10</v>
      </c>
      <c r="M13" s="6">
        <v>35271.763999999996</v>
      </c>
      <c r="N13" s="6">
        <v>4</v>
      </c>
      <c r="O13" s="6">
        <v>0</v>
      </c>
      <c r="P13" s="6">
        <v>58149.31</v>
      </c>
      <c r="Q13" s="6">
        <v>88561.600000000006</v>
      </c>
      <c r="R13" s="6">
        <v>273192.23433721968</v>
      </c>
      <c r="S13" s="6">
        <v>0</v>
      </c>
      <c r="T13" s="6">
        <v>2614.1000000000022</v>
      </c>
      <c r="U13" s="6">
        <v>573731.46232061996</v>
      </c>
      <c r="V13" s="6">
        <v>10630.518919022901</v>
      </c>
      <c r="W13" s="6">
        <v>946115.81557686254</v>
      </c>
      <c r="X13" s="54"/>
      <c r="Y13" s="54"/>
    </row>
    <row r="14" spans="1:25" ht="15.75" x14ac:dyDescent="0.25">
      <c r="A14" s="3" t="s">
        <v>29</v>
      </c>
      <c r="B14" s="6">
        <v>6642442.6280757021</v>
      </c>
      <c r="C14" s="6">
        <v>2717183.4581071315</v>
      </c>
      <c r="D14" s="6">
        <v>5726429.9649019605</v>
      </c>
      <c r="E14" s="6">
        <v>32641.96789803922</v>
      </c>
      <c r="F14" s="6">
        <v>2650087.0780237992</v>
      </c>
      <c r="G14" s="6">
        <v>533</v>
      </c>
      <c r="H14" s="6">
        <v>1358301.5550000002</v>
      </c>
      <c r="I14" s="6">
        <v>737046.27136882185</v>
      </c>
      <c r="J14" s="6">
        <v>114</v>
      </c>
      <c r="K14" s="6">
        <v>4399650.5747542009</v>
      </c>
      <c r="L14" s="6">
        <v>61471.979999999996</v>
      </c>
      <c r="M14" s="6">
        <v>633971.46019579994</v>
      </c>
      <c r="N14" s="6">
        <v>260</v>
      </c>
      <c r="O14" s="6">
        <v>252248.07000000007</v>
      </c>
      <c r="P14" s="6">
        <v>3919.16</v>
      </c>
      <c r="Q14" s="6">
        <v>101473.75651651785</v>
      </c>
      <c r="R14" s="6">
        <v>1629052.0520814757</v>
      </c>
      <c r="S14" s="6">
        <v>1107.57</v>
      </c>
      <c r="T14" s="6">
        <v>10394.469999999999</v>
      </c>
      <c r="U14" s="6">
        <v>1314779.8750962948</v>
      </c>
      <c r="V14" s="6">
        <v>14388.592763875426</v>
      </c>
      <c r="W14" s="6">
        <v>3059694.2764581637</v>
      </c>
      <c r="X14" s="54"/>
      <c r="Y14" s="54"/>
    </row>
    <row r="15" spans="1:25" ht="15.75" x14ac:dyDescent="0.25">
      <c r="A15" s="3" t="s">
        <v>30</v>
      </c>
      <c r="B15" s="6">
        <v>118355467.21695425</v>
      </c>
      <c r="C15" s="6">
        <v>61421311.452781543</v>
      </c>
      <c r="D15" s="6">
        <v>133286470.60705657</v>
      </c>
      <c r="E15" s="6">
        <v>1660502.0720931997</v>
      </c>
      <c r="F15" s="6">
        <v>22415702.120935198</v>
      </c>
      <c r="G15" s="6">
        <v>11851.547</v>
      </c>
      <c r="H15" s="6">
        <v>10880060.516570389</v>
      </c>
      <c r="I15" s="6">
        <v>14060214.462670363</v>
      </c>
      <c r="J15" s="6">
        <v>2582.1711</v>
      </c>
      <c r="K15" s="6">
        <v>29422871.178612098</v>
      </c>
      <c r="L15" s="6">
        <v>3417971.91</v>
      </c>
      <c r="M15" s="6">
        <v>3372302.5038215993</v>
      </c>
      <c r="N15" s="6">
        <v>1571</v>
      </c>
      <c r="O15" s="6">
        <v>127058.2275524</v>
      </c>
      <c r="P15" s="6">
        <v>1065242.0508750002</v>
      </c>
      <c r="Q15" s="6">
        <v>1455988.3890892465</v>
      </c>
      <c r="R15" s="6">
        <v>24768253.391920846</v>
      </c>
      <c r="S15" s="6">
        <v>231884.60999998113</v>
      </c>
      <c r="T15" s="6">
        <v>357819.53545511205</v>
      </c>
      <c r="U15" s="6">
        <v>11252315.689440098</v>
      </c>
      <c r="V15" s="6">
        <v>452634.07379491878</v>
      </c>
      <c r="W15" s="6">
        <v>37929191.544245116</v>
      </c>
      <c r="X15" s="54"/>
      <c r="Y15" s="54"/>
    </row>
    <row r="16" spans="1:25" ht="15.75" x14ac:dyDescent="0.25">
      <c r="A16" s="4" t="s">
        <v>337</v>
      </c>
      <c r="B16" s="6">
        <v>77349024.098969534</v>
      </c>
      <c r="C16" s="6">
        <v>46348665.385137901</v>
      </c>
      <c r="D16" s="6">
        <v>95878047.944956571</v>
      </c>
      <c r="E16" s="6">
        <v>945532.11033333326</v>
      </c>
      <c r="F16" s="6">
        <v>12744842.070000002</v>
      </c>
      <c r="G16" s="6">
        <v>1471</v>
      </c>
      <c r="H16" s="6">
        <v>8522912.4216152839</v>
      </c>
      <c r="I16" s="6">
        <v>9089273.7270809598</v>
      </c>
      <c r="J16" s="6">
        <v>675</v>
      </c>
      <c r="K16" s="6">
        <v>13332145.34</v>
      </c>
      <c r="L16" s="6">
        <v>1798321.03</v>
      </c>
      <c r="M16" s="6">
        <v>2869747.56</v>
      </c>
      <c r="N16" s="6">
        <v>310</v>
      </c>
      <c r="O16" s="6">
        <v>68770.217552400005</v>
      </c>
      <c r="P16" s="6">
        <v>911551.11512500013</v>
      </c>
      <c r="Q16" s="6">
        <v>710729.12233753875</v>
      </c>
      <c r="R16" s="6">
        <v>12152368.165231446</v>
      </c>
      <c r="S16" s="6">
        <v>12389.320000001011</v>
      </c>
      <c r="T16" s="6">
        <v>142892.68068493155</v>
      </c>
      <c r="U16" s="6">
        <v>5360590.3632883234</v>
      </c>
      <c r="V16" s="6">
        <v>103313.50323177769</v>
      </c>
      <c r="W16" s="6">
        <v>18327001.154089086</v>
      </c>
      <c r="X16" s="54"/>
      <c r="Y16" s="54"/>
    </row>
    <row r="17" spans="1:25" ht="15.75" x14ac:dyDescent="0.25">
      <c r="A17" s="4" t="s">
        <v>338</v>
      </c>
      <c r="B17" s="6">
        <v>31624397.197984703</v>
      </c>
      <c r="C17" s="6">
        <v>12469818.05658678</v>
      </c>
      <c r="D17" s="6">
        <v>29414736.209800001</v>
      </c>
      <c r="E17" s="6">
        <v>610991.58175986656</v>
      </c>
      <c r="F17" s="6">
        <v>7147126.0409352016</v>
      </c>
      <c r="G17" s="6">
        <v>10237.1353</v>
      </c>
      <c r="H17" s="6">
        <v>753872.49495510501</v>
      </c>
      <c r="I17" s="6">
        <v>2774960.6139307045</v>
      </c>
      <c r="J17" s="6">
        <v>1847.1712</v>
      </c>
      <c r="K17" s="6">
        <v>13445882.4631305</v>
      </c>
      <c r="L17" s="6">
        <v>136854.46000000002</v>
      </c>
      <c r="M17" s="6">
        <v>296011.86833999993</v>
      </c>
      <c r="N17" s="6">
        <v>1228</v>
      </c>
      <c r="O17" s="6">
        <v>57927.01</v>
      </c>
      <c r="P17" s="6">
        <v>128022.72574999998</v>
      </c>
      <c r="Q17" s="6">
        <v>650477.3282843231</v>
      </c>
      <c r="R17" s="6">
        <v>10249947.459496988</v>
      </c>
      <c r="S17" s="6">
        <v>195852.70999998011</v>
      </c>
      <c r="T17" s="6">
        <v>175792.59477018053</v>
      </c>
      <c r="U17" s="6">
        <v>4514681.6339727845</v>
      </c>
      <c r="V17" s="6">
        <v>227095.51101040561</v>
      </c>
      <c r="W17" s="6">
        <v>15642201.932764504</v>
      </c>
      <c r="X17" s="54"/>
      <c r="Y17" s="54"/>
    </row>
    <row r="18" spans="1:25" ht="15.75" x14ac:dyDescent="0.25">
      <c r="A18" s="4" t="s">
        <v>339</v>
      </c>
      <c r="B18" s="6">
        <v>6177877.5099999988</v>
      </c>
      <c r="C18" s="6">
        <v>2462169.4910568544</v>
      </c>
      <c r="D18" s="6">
        <v>5745166.7400000002</v>
      </c>
      <c r="E18" s="6">
        <v>64790.678399999997</v>
      </c>
      <c r="F18" s="6">
        <v>2332592.6200000006</v>
      </c>
      <c r="G18" s="6">
        <v>132</v>
      </c>
      <c r="H18" s="6">
        <v>1603275.6</v>
      </c>
      <c r="I18" s="6">
        <v>2042408.9716586978</v>
      </c>
      <c r="J18" s="6">
        <v>56</v>
      </c>
      <c r="K18" s="6">
        <v>2352723.1754815998</v>
      </c>
      <c r="L18" s="6">
        <v>1449855.42</v>
      </c>
      <c r="M18" s="6">
        <v>205753.07548159998</v>
      </c>
      <c r="N18" s="6">
        <v>31</v>
      </c>
      <c r="O18" s="6">
        <v>361</v>
      </c>
      <c r="P18" s="6">
        <v>4610.42</v>
      </c>
      <c r="Q18" s="6">
        <v>69593.470354654797</v>
      </c>
      <c r="R18" s="6">
        <v>1621396.6867346617</v>
      </c>
      <c r="S18" s="6">
        <v>22735.860000000011</v>
      </c>
      <c r="T18" s="6">
        <v>23969.960000000003</v>
      </c>
      <c r="U18" s="6">
        <v>1001849.5647391654</v>
      </c>
      <c r="V18" s="6">
        <v>7940.1701027519639</v>
      </c>
      <c r="W18" s="6">
        <v>2700779.8919312335</v>
      </c>
      <c r="X18" s="54"/>
      <c r="Y18" s="54"/>
    </row>
    <row r="19" spans="1:25" ht="15.75" x14ac:dyDescent="0.25">
      <c r="A19" s="4" t="s">
        <v>340</v>
      </c>
      <c r="B19" s="6">
        <v>3204168.4099999997</v>
      </c>
      <c r="C19" s="6">
        <v>140658.51999999999</v>
      </c>
      <c r="D19" s="6">
        <v>2248519.7123000002</v>
      </c>
      <c r="E19" s="6">
        <v>39187.7016</v>
      </c>
      <c r="F19" s="6">
        <v>191141.39</v>
      </c>
      <c r="G19" s="6">
        <v>11.4117</v>
      </c>
      <c r="H19" s="6">
        <v>0</v>
      </c>
      <c r="I19" s="6">
        <v>153571.15</v>
      </c>
      <c r="J19" s="6">
        <v>3.9999000000000002</v>
      </c>
      <c r="K19" s="6">
        <v>292120.2</v>
      </c>
      <c r="L19" s="6">
        <v>32941</v>
      </c>
      <c r="M19" s="6">
        <v>790</v>
      </c>
      <c r="N19" s="6">
        <v>2</v>
      </c>
      <c r="O19" s="6">
        <v>0</v>
      </c>
      <c r="P19" s="6">
        <v>21057.79</v>
      </c>
      <c r="Q19" s="6">
        <v>25188.46811272969</v>
      </c>
      <c r="R19" s="6">
        <v>744541.08045775816</v>
      </c>
      <c r="S19" s="6">
        <v>906.72</v>
      </c>
      <c r="T19" s="6">
        <v>15164.299999999992</v>
      </c>
      <c r="U19" s="6">
        <v>375194.12743982812</v>
      </c>
      <c r="V19" s="6">
        <v>114284.8894499835</v>
      </c>
      <c r="W19" s="6">
        <v>1259208.5654602996</v>
      </c>
      <c r="X19" s="54"/>
      <c r="Y19" s="54"/>
    </row>
    <row r="20" spans="1:25" ht="15.75" x14ac:dyDescent="0.25">
      <c r="A20" s="3" t="s">
        <v>31</v>
      </c>
      <c r="B20" s="6">
        <v>6904069.1099999994</v>
      </c>
      <c r="C20" s="6">
        <v>976221.70732375479</v>
      </c>
      <c r="D20" s="6">
        <v>6824649.6831372567</v>
      </c>
      <c r="E20" s="6">
        <v>117128.98166274514</v>
      </c>
      <c r="F20" s="6">
        <v>1216308.56</v>
      </c>
      <c r="G20" s="6">
        <v>589</v>
      </c>
      <c r="H20" s="6">
        <v>143592.31</v>
      </c>
      <c r="I20" s="6">
        <v>1009017.26</v>
      </c>
      <c r="J20" s="6">
        <v>264</v>
      </c>
      <c r="K20" s="6">
        <v>1607311.91</v>
      </c>
      <c r="L20" s="6">
        <v>19928</v>
      </c>
      <c r="M20" s="6">
        <v>762315.62000000011</v>
      </c>
      <c r="N20" s="6">
        <v>98</v>
      </c>
      <c r="O20" s="6">
        <v>4352.3</v>
      </c>
      <c r="P20" s="6">
        <v>13619.54</v>
      </c>
      <c r="Q20" s="6">
        <v>57643.969408463556</v>
      </c>
      <c r="R20" s="6">
        <v>2180905.8163669333</v>
      </c>
      <c r="S20" s="6">
        <v>20311.38000000027</v>
      </c>
      <c r="T20" s="6">
        <v>6053.35</v>
      </c>
      <c r="U20" s="6">
        <v>917776.25569814281</v>
      </c>
      <c r="V20" s="6">
        <v>224643.68171652275</v>
      </c>
      <c r="W20" s="6">
        <v>3380969.7231900617</v>
      </c>
      <c r="X20" s="54"/>
      <c r="Y20" s="54"/>
    </row>
    <row r="21" spans="1:25" ht="31.5" x14ac:dyDescent="0.25">
      <c r="A21" s="4" t="s">
        <v>341</v>
      </c>
      <c r="B21" s="6">
        <v>6573402.21</v>
      </c>
      <c r="C21" s="6">
        <v>973287.7173237548</v>
      </c>
      <c r="D21" s="6">
        <v>6478677.8131372575</v>
      </c>
      <c r="E21" s="6">
        <v>110697.62486274514</v>
      </c>
      <c r="F21" s="6">
        <v>917916.5</v>
      </c>
      <c r="G21" s="6">
        <v>506</v>
      </c>
      <c r="H21" s="6">
        <v>143592.31</v>
      </c>
      <c r="I21" s="6">
        <v>984901.95</v>
      </c>
      <c r="J21" s="6">
        <v>239</v>
      </c>
      <c r="K21" s="6">
        <v>1399003.1600000001</v>
      </c>
      <c r="L21" s="6">
        <v>19862</v>
      </c>
      <c r="M21" s="6">
        <v>747532.64</v>
      </c>
      <c r="N21" s="6">
        <v>80</v>
      </c>
      <c r="O21" s="6">
        <v>4352.3</v>
      </c>
      <c r="P21" s="6">
        <v>13619.54</v>
      </c>
      <c r="Q21" s="6">
        <v>49933.345154090486</v>
      </c>
      <c r="R21" s="6">
        <v>2135780.2521827361</v>
      </c>
      <c r="S21" s="6">
        <v>18185.500000000269</v>
      </c>
      <c r="T21" s="6">
        <v>3939.68</v>
      </c>
      <c r="U21" s="6">
        <v>876392.66077522177</v>
      </c>
      <c r="V21" s="6">
        <v>219642.47150400747</v>
      </c>
      <c r="W21" s="6">
        <v>3281748.7296160553</v>
      </c>
      <c r="X21" s="54"/>
      <c r="Y21" s="54"/>
    </row>
    <row r="22" spans="1:25" ht="15.75" x14ac:dyDescent="0.25">
      <c r="A22" s="4" t="s">
        <v>342</v>
      </c>
      <c r="B22" s="6">
        <v>330666.89999999997</v>
      </c>
      <c r="C22" s="6">
        <v>2933.9900000000002</v>
      </c>
      <c r="D22" s="6">
        <v>345971.87</v>
      </c>
      <c r="E22" s="6">
        <v>6431.3567999999987</v>
      </c>
      <c r="F22" s="6">
        <v>298392.06</v>
      </c>
      <c r="G22" s="6">
        <v>83</v>
      </c>
      <c r="H22" s="6">
        <v>0</v>
      </c>
      <c r="I22" s="6">
        <v>24115.309999999998</v>
      </c>
      <c r="J22" s="6">
        <v>25</v>
      </c>
      <c r="K22" s="6">
        <v>208308.74999999997</v>
      </c>
      <c r="L22" s="6">
        <v>66</v>
      </c>
      <c r="M22" s="6">
        <v>14782.98</v>
      </c>
      <c r="N22" s="6">
        <v>18</v>
      </c>
      <c r="O22" s="6">
        <v>0</v>
      </c>
      <c r="P22" s="6">
        <v>0</v>
      </c>
      <c r="Q22" s="6">
        <v>7710.6242543730677</v>
      </c>
      <c r="R22" s="6">
        <v>45125.564184197065</v>
      </c>
      <c r="S22" s="6">
        <v>2125.88</v>
      </c>
      <c r="T22" s="6">
        <v>2113.67</v>
      </c>
      <c r="U22" s="6">
        <v>41383.59492292106</v>
      </c>
      <c r="V22" s="6">
        <v>5001.2102125152733</v>
      </c>
      <c r="W22" s="6">
        <v>99220.993574006468</v>
      </c>
      <c r="X22" s="54"/>
      <c r="Y22" s="54"/>
    </row>
    <row r="23" spans="1:25" ht="31.5" x14ac:dyDescent="0.25">
      <c r="A23" s="3" t="s">
        <v>32</v>
      </c>
      <c r="B23" s="6">
        <v>384793432.81801325</v>
      </c>
      <c r="C23" s="6">
        <v>123203787.3174836</v>
      </c>
      <c r="D23" s="6">
        <v>342098609.08999842</v>
      </c>
      <c r="E23" s="6">
        <v>5586650.389600195</v>
      </c>
      <c r="F23" s="6">
        <v>197293237.44803217</v>
      </c>
      <c r="G23" s="6">
        <v>51208.15879999999</v>
      </c>
      <c r="H23" s="6">
        <v>77778645.779637009</v>
      </c>
      <c r="I23" s="6">
        <v>152501443.94602337</v>
      </c>
      <c r="J23" s="6">
        <v>27263.932099999991</v>
      </c>
      <c r="K23" s="6">
        <v>184730169.14400947</v>
      </c>
      <c r="L23" s="6">
        <v>9119925.4271000028</v>
      </c>
      <c r="M23" s="6">
        <v>109119859.07930152</v>
      </c>
      <c r="N23" s="6">
        <v>16661.999299999999</v>
      </c>
      <c r="O23" s="6">
        <v>1089155.1740000001</v>
      </c>
      <c r="P23" s="6">
        <v>4952.3</v>
      </c>
      <c r="Q23" s="6">
        <v>10258618.693355078</v>
      </c>
      <c r="R23" s="6">
        <v>71294473.001284137</v>
      </c>
      <c r="S23" s="6">
        <v>11445.979999999967</v>
      </c>
      <c r="T23" s="6">
        <v>126749.17999999002</v>
      </c>
      <c r="U23" s="6">
        <v>20901802.722752172</v>
      </c>
      <c r="V23" s="6">
        <v>6205536.5905856155</v>
      </c>
      <c r="W23" s="6">
        <v>108660431.00797701</v>
      </c>
      <c r="X23" s="54"/>
      <c r="Y23" s="54"/>
    </row>
    <row r="24" spans="1:25" ht="15.75" x14ac:dyDescent="0.25">
      <c r="A24" s="3" t="s">
        <v>343</v>
      </c>
      <c r="B24" s="6">
        <v>378052285.9580133</v>
      </c>
      <c r="C24" s="6">
        <v>122160397.53732909</v>
      </c>
      <c r="D24" s="6">
        <v>336319471.43999845</v>
      </c>
      <c r="E24" s="6">
        <v>5474500.4442001963</v>
      </c>
      <c r="F24" s="6">
        <v>192537131.46803221</v>
      </c>
      <c r="G24" s="6">
        <v>50534.15879999999</v>
      </c>
      <c r="H24" s="6">
        <v>77310634.279104009</v>
      </c>
      <c r="I24" s="6">
        <v>148430803.1326988</v>
      </c>
      <c r="J24" s="6">
        <v>27062.932099999991</v>
      </c>
      <c r="K24" s="6">
        <v>179507299.98349831</v>
      </c>
      <c r="L24" s="6">
        <v>9095794.7071000021</v>
      </c>
      <c r="M24" s="6">
        <v>105242780.84508982</v>
      </c>
      <c r="N24" s="6">
        <v>16061.999299999999</v>
      </c>
      <c r="O24" s="6">
        <v>1089155.1740000001</v>
      </c>
      <c r="P24" s="6">
        <v>4952.3</v>
      </c>
      <c r="Q24" s="6">
        <v>9961516.7488652058</v>
      </c>
      <c r="R24" s="6">
        <v>69845128.554717943</v>
      </c>
      <c r="S24" s="6">
        <v>11255.339999999967</v>
      </c>
      <c r="T24" s="6">
        <v>76368.029999990016</v>
      </c>
      <c r="U24" s="6">
        <v>19522090.417758569</v>
      </c>
      <c r="V24" s="6">
        <v>6148645.9941165512</v>
      </c>
      <c r="W24" s="6">
        <v>105477381.71545827</v>
      </c>
      <c r="X24" s="54"/>
      <c r="Y24" s="54"/>
    </row>
    <row r="25" spans="1:25" ht="15.75" x14ac:dyDescent="0.25">
      <c r="A25" s="3" t="s">
        <v>344</v>
      </c>
      <c r="B25" s="6">
        <v>0</v>
      </c>
      <c r="C25" s="6">
        <v>0</v>
      </c>
      <c r="D25" s="6">
        <v>0</v>
      </c>
      <c r="E25" s="6">
        <v>137.92000000000002</v>
      </c>
      <c r="F25" s="6">
        <v>1759813.9500000002</v>
      </c>
      <c r="G25" s="6">
        <v>36</v>
      </c>
      <c r="H25" s="6">
        <v>1840.5350000000001</v>
      </c>
      <c r="I25" s="6">
        <v>1719281.1770638002</v>
      </c>
      <c r="J25" s="6">
        <v>13</v>
      </c>
      <c r="K25" s="6">
        <v>2756485.9224612899</v>
      </c>
      <c r="L25" s="6">
        <v>23174.720000000001</v>
      </c>
      <c r="M25" s="6">
        <v>2690190.5524612903</v>
      </c>
      <c r="N25" s="6">
        <v>28</v>
      </c>
      <c r="O25" s="6">
        <v>0</v>
      </c>
      <c r="P25" s="6">
        <v>0</v>
      </c>
      <c r="Q25" s="6">
        <v>112083.85671907157</v>
      </c>
      <c r="R25" s="6">
        <v>-150.05000000000001</v>
      </c>
      <c r="S25" s="6">
        <v>0</v>
      </c>
      <c r="T25" s="6">
        <v>0</v>
      </c>
      <c r="U25" s="6">
        <v>764791.55777862808</v>
      </c>
      <c r="V25" s="6">
        <v>0</v>
      </c>
      <c r="W25" s="6">
        <v>876725.36449769954</v>
      </c>
      <c r="X25" s="54"/>
      <c r="Y25" s="54"/>
    </row>
    <row r="26" spans="1:25" ht="15.75" x14ac:dyDescent="0.25">
      <c r="A26" s="3" t="s">
        <v>345</v>
      </c>
      <c r="B26" s="6">
        <v>1174460.8999999997</v>
      </c>
      <c r="C26" s="6">
        <v>3456.4000385724316</v>
      </c>
      <c r="D26" s="6">
        <v>1136506.350000015</v>
      </c>
      <c r="E26" s="6">
        <v>22746.365000000078</v>
      </c>
      <c r="F26" s="6">
        <v>661976.85000000009</v>
      </c>
      <c r="G26" s="6">
        <v>31</v>
      </c>
      <c r="H26" s="6">
        <v>1401.48</v>
      </c>
      <c r="I26" s="6">
        <v>653214.97</v>
      </c>
      <c r="J26" s="6">
        <v>27</v>
      </c>
      <c r="K26" s="6">
        <v>110510.79</v>
      </c>
      <c r="L26" s="6">
        <v>17</v>
      </c>
      <c r="M26" s="6">
        <v>83347.03</v>
      </c>
      <c r="N26" s="6">
        <v>9</v>
      </c>
      <c r="O26" s="6">
        <v>0</v>
      </c>
      <c r="P26" s="6">
        <v>0</v>
      </c>
      <c r="Q26" s="6">
        <v>17122.96541669896</v>
      </c>
      <c r="R26" s="6">
        <v>264153.3351710377</v>
      </c>
      <c r="S26" s="6">
        <v>0</v>
      </c>
      <c r="T26" s="6">
        <v>0</v>
      </c>
      <c r="U26" s="6">
        <v>103925.84175060874</v>
      </c>
      <c r="V26" s="6">
        <v>495.69964245091478</v>
      </c>
      <c r="W26" s="6">
        <v>385697.84198079637</v>
      </c>
      <c r="X26" s="54"/>
      <c r="Y26" s="54"/>
    </row>
    <row r="27" spans="1:25" ht="15.75" x14ac:dyDescent="0.25">
      <c r="A27" s="3" t="s">
        <v>346</v>
      </c>
      <c r="B27" s="6">
        <v>5566685.96</v>
      </c>
      <c r="C27" s="6">
        <v>1039933.3801159279</v>
      </c>
      <c r="D27" s="6">
        <v>4642631.3</v>
      </c>
      <c r="E27" s="6">
        <v>89265.66039999995</v>
      </c>
      <c r="F27" s="6">
        <v>2334315.1799999997</v>
      </c>
      <c r="G27" s="6">
        <v>607</v>
      </c>
      <c r="H27" s="6">
        <v>464769.48553300009</v>
      </c>
      <c r="I27" s="6">
        <v>1698144.6662608001</v>
      </c>
      <c r="J27" s="6">
        <v>161</v>
      </c>
      <c r="K27" s="6">
        <v>2355872.4480499006</v>
      </c>
      <c r="L27" s="6">
        <v>939</v>
      </c>
      <c r="M27" s="6">
        <v>1103540.6517503997</v>
      </c>
      <c r="N27" s="6">
        <v>563</v>
      </c>
      <c r="O27" s="6">
        <v>0</v>
      </c>
      <c r="P27" s="6">
        <v>0</v>
      </c>
      <c r="Q27" s="6">
        <v>167895.12235409993</v>
      </c>
      <c r="R27" s="6">
        <v>1185341.1613951803</v>
      </c>
      <c r="S27" s="6">
        <v>190.6400000000001</v>
      </c>
      <c r="T27" s="6">
        <v>50381.150000000009</v>
      </c>
      <c r="U27" s="6">
        <v>510994.90546436515</v>
      </c>
      <c r="V27" s="6">
        <v>56394.896826612981</v>
      </c>
      <c r="W27" s="6">
        <v>1920626.0860402582</v>
      </c>
      <c r="X27" s="54"/>
      <c r="Y27" s="54"/>
    </row>
    <row r="28" spans="1:25" ht="31.5" x14ac:dyDescent="0.25">
      <c r="A28" s="3" t="s">
        <v>33</v>
      </c>
      <c r="B28" s="6">
        <v>1920521.35</v>
      </c>
      <c r="C28" s="6">
        <v>1653848.6400000001</v>
      </c>
      <c r="D28" s="6">
        <v>1494877.44</v>
      </c>
      <c r="E28" s="6">
        <v>3333.1800000000003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71612.52</v>
      </c>
      <c r="L28" s="6">
        <v>2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68119.951657211699</v>
      </c>
      <c r="S28" s="6">
        <v>0</v>
      </c>
      <c r="T28" s="6">
        <v>24427.989999999998</v>
      </c>
      <c r="U28" s="6">
        <v>246726.35705235894</v>
      </c>
      <c r="V28" s="6">
        <v>108499.18743532126</v>
      </c>
      <c r="W28" s="6">
        <v>423345.49614489189</v>
      </c>
      <c r="X28" s="54"/>
      <c r="Y28" s="54"/>
    </row>
    <row r="29" spans="1:25" ht="31.5" x14ac:dyDescent="0.25">
      <c r="A29" s="3" t="s">
        <v>34</v>
      </c>
      <c r="B29" s="6">
        <v>219974.06999999998</v>
      </c>
      <c r="C29" s="6">
        <v>21419.09</v>
      </c>
      <c r="D29" s="6">
        <v>250696.84000000003</v>
      </c>
      <c r="E29" s="6">
        <v>39</v>
      </c>
      <c r="F29" s="6">
        <v>9391.9</v>
      </c>
      <c r="G29" s="6">
        <v>1</v>
      </c>
      <c r="H29" s="6">
        <v>0</v>
      </c>
      <c r="I29" s="6">
        <v>9391.9</v>
      </c>
      <c r="J29" s="6">
        <v>1</v>
      </c>
      <c r="K29" s="6">
        <v>216908.1</v>
      </c>
      <c r="L29" s="6">
        <v>2</v>
      </c>
      <c r="M29" s="6">
        <v>0</v>
      </c>
      <c r="N29" s="6">
        <v>0</v>
      </c>
      <c r="O29" s="6">
        <v>0</v>
      </c>
      <c r="P29" s="6">
        <v>0</v>
      </c>
      <c r="Q29" s="6">
        <v>913</v>
      </c>
      <c r="R29" s="6">
        <v>32230.586225700092</v>
      </c>
      <c r="S29" s="6">
        <v>403.83</v>
      </c>
      <c r="T29" s="6">
        <v>0</v>
      </c>
      <c r="U29" s="6">
        <v>64308.395442051369</v>
      </c>
      <c r="V29" s="6">
        <v>2388.8301773697208</v>
      </c>
      <c r="W29" s="6">
        <v>99840.811845121178</v>
      </c>
      <c r="X29" s="54"/>
      <c r="Y29" s="54"/>
    </row>
    <row r="30" spans="1:25" ht="15.75" x14ac:dyDescent="0.25">
      <c r="A30" s="3" t="s">
        <v>35</v>
      </c>
      <c r="B30" s="6">
        <v>27666852.090500031</v>
      </c>
      <c r="C30" s="6">
        <v>14642402.471534004</v>
      </c>
      <c r="D30" s="6">
        <v>30768374.448644802</v>
      </c>
      <c r="E30" s="6">
        <v>589029.22382352699</v>
      </c>
      <c r="F30" s="6">
        <v>2037194.8</v>
      </c>
      <c r="G30" s="6">
        <v>543.94129999999996</v>
      </c>
      <c r="H30" s="6">
        <v>631898.54</v>
      </c>
      <c r="I30" s="6">
        <v>1685795.4377831894</v>
      </c>
      <c r="J30" s="6">
        <v>251.74119999999999</v>
      </c>
      <c r="K30" s="6">
        <v>6050865.2599999998</v>
      </c>
      <c r="L30" s="6">
        <v>335576.71970000002</v>
      </c>
      <c r="M30" s="6">
        <v>4592218.87</v>
      </c>
      <c r="N30" s="6">
        <v>257.99990000000003</v>
      </c>
      <c r="O30" s="6">
        <v>1715.2</v>
      </c>
      <c r="P30" s="6">
        <v>19354.639999999996</v>
      </c>
      <c r="Q30" s="6">
        <v>141842.51890485437</v>
      </c>
      <c r="R30" s="6">
        <v>5470786.083228156</v>
      </c>
      <c r="S30" s="6">
        <v>43378.389999999017</v>
      </c>
      <c r="T30" s="6">
        <v>58657.210000000116</v>
      </c>
      <c r="U30" s="6">
        <v>2028088.1253733421</v>
      </c>
      <c r="V30" s="6">
        <v>26700.15616686767</v>
      </c>
      <c r="W30" s="6">
        <v>7667416.8836732218</v>
      </c>
      <c r="X30" s="54"/>
      <c r="Y30" s="54"/>
    </row>
    <row r="31" spans="1:25" ht="15.75" x14ac:dyDescent="0.25">
      <c r="A31" s="3" t="s">
        <v>36</v>
      </c>
      <c r="B31" s="6">
        <v>2171888.0099999998</v>
      </c>
      <c r="C31" s="6">
        <v>711115.62</v>
      </c>
      <c r="D31" s="6">
        <v>2172944.2699999996</v>
      </c>
      <c r="E31" s="6">
        <v>43458.899999999994</v>
      </c>
      <c r="F31" s="6">
        <v>663265.41</v>
      </c>
      <c r="G31" s="6">
        <v>53</v>
      </c>
      <c r="H31" s="6">
        <v>-76863.17</v>
      </c>
      <c r="I31" s="6">
        <v>309698.48</v>
      </c>
      <c r="J31" s="6">
        <v>10</v>
      </c>
      <c r="K31" s="6">
        <v>1688455.38</v>
      </c>
      <c r="L31" s="6">
        <v>79</v>
      </c>
      <c r="M31" s="6">
        <v>113784.27</v>
      </c>
      <c r="N31" s="6">
        <v>14</v>
      </c>
      <c r="O31" s="6">
        <v>726622.34</v>
      </c>
      <c r="P31" s="6">
        <v>16381.75</v>
      </c>
      <c r="Q31" s="6">
        <v>68.080778357671647</v>
      </c>
      <c r="R31" s="6">
        <v>293837.69038715307</v>
      </c>
      <c r="S31" s="6">
        <v>0</v>
      </c>
      <c r="T31" s="6">
        <v>0</v>
      </c>
      <c r="U31" s="6">
        <v>451958.5804811432</v>
      </c>
      <c r="V31" s="6">
        <v>61657.030493131038</v>
      </c>
      <c r="W31" s="6">
        <v>807521.3821397851</v>
      </c>
      <c r="X31" s="54"/>
      <c r="Y31" s="54"/>
    </row>
    <row r="32" spans="1:25" ht="15.75" x14ac:dyDescent="0.25">
      <c r="A32" s="3" t="s">
        <v>37</v>
      </c>
      <c r="B32" s="6">
        <v>27097544.086830303</v>
      </c>
      <c r="C32" s="6">
        <v>3959915.25</v>
      </c>
      <c r="D32" s="6">
        <v>28481916.150000028</v>
      </c>
      <c r="E32" s="6">
        <v>363675.4229999996</v>
      </c>
      <c r="F32" s="6">
        <v>297031.53000000003</v>
      </c>
      <c r="G32" s="6">
        <v>936.99590000000001</v>
      </c>
      <c r="H32" s="6">
        <v>89040</v>
      </c>
      <c r="I32" s="6">
        <v>280046.66000000003</v>
      </c>
      <c r="J32" s="6">
        <v>832.99590000000001</v>
      </c>
      <c r="K32" s="6">
        <v>188104.87</v>
      </c>
      <c r="L32" s="6">
        <v>128</v>
      </c>
      <c r="M32" s="6">
        <v>68393.02</v>
      </c>
      <c r="N32" s="6">
        <v>47</v>
      </c>
      <c r="O32" s="6">
        <v>24035.25</v>
      </c>
      <c r="P32" s="6">
        <v>0</v>
      </c>
      <c r="Q32" s="6">
        <v>108770.21625282815</v>
      </c>
      <c r="R32" s="6">
        <v>6922519.316116469</v>
      </c>
      <c r="S32" s="6">
        <v>132975.60999979969</v>
      </c>
      <c r="T32" s="6">
        <v>0</v>
      </c>
      <c r="U32" s="6">
        <v>2047854.4587143182</v>
      </c>
      <c r="V32" s="6">
        <v>3602.890457392311</v>
      </c>
      <c r="W32" s="6">
        <v>9082746.88154101</v>
      </c>
      <c r="X32" s="54"/>
      <c r="Y32" s="54"/>
    </row>
    <row r="33" spans="1:25" ht="15.75" x14ac:dyDescent="0.25">
      <c r="A33" s="3" t="s">
        <v>38</v>
      </c>
      <c r="B33" s="6">
        <v>4325890.9400000004</v>
      </c>
      <c r="C33" s="6">
        <v>149840.46</v>
      </c>
      <c r="D33" s="6">
        <v>4437635.8187821992</v>
      </c>
      <c r="E33" s="6">
        <v>58943.531471487731</v>
      </c>
      <c r="F33" s="6">
        <v>724831.57000000007</v>
      </c>
      <c r="G33" s="6">
        <v>195</v>
      </c>
      <c r="H33" s="6">
        <v>2910.57</v>
      </c>
      <c r="I33" s="6">
        <v>230003.65000000005</v>
      </c>
      <c r="J33" s="6">
        <v>68</v>
      </c>
      <c r="K33" s="6">
        <v>2034012.0599999998</v>
      </c>
      <c r="L33" s="6">
        <v>1660.39</v>
      </c>
      <c r="M33" s="6">
        <v>416946.94000000006</v>
      </c>
      <c r="N33" s="6">
        <v>54</v>
      </c>
      <c r="O33" s="6">
        <v>474761.22</v>
      </c>
      <c r="P33" s="6">
        <v>-6327.98</v>
      </c>
      <c r="Q33" s="6">
        <v>58491.964784807977</v>
      </c>
      <c r="R33" s="6">
        <v>1028843.2978331847</v>
      </c>
      <c r="S33" s="6">
        <v>11447.909999999891</v>
      </c>
      <c r="T33" s="6">
        <v>8744.5000000000073</v>
      </c>
      <c r="U33" s="6">
        <v>1032440.4278838434</v>
      </c>
      <c r="V33" s="6">
        <v>426842.41146317701</v>
      </c>
      <c r="W33" s="6">
        <v>2546618.101965013</v>
      </c>
      <c r="X33" s="54"/>
      <c r="Y33" s="54"/>
    </row>
    <row r="34" spans="1:25" ht="15.75" x14ac:dyDescent="0.25">
      <c r="A34" s="3" t="s">
        <v>39</v>
      </c>
      <c r="B34" s="6">
        <v>762749.9</v>
      </c>
      <c r="C34" s="6">
        <v>29058</v>
      </c>
      <c r="D34" s="6">
        <v>348795.05</v>
      </c>
      <c r="E34" s="6">
        <v>671.18</v>
      </c>
      <c r="F34" s="6">
        <v>10484.14</v>
      </c>
      <c r="G34" s="6">
        <v>25.143800000000002</v>
      </c>
      <c r="H34" s="6">
        <v>0</v>
      </c>
      <c r="I34" s="6">
        <v>11090.779999999992</v>
      </c>
      <c r="J34" s="6">
        <v>24.9802</v>
      </c>
      <c r="K34" s="6">
        <v>599.26</v>
      </c>
      <c r="L34" s="6">
        <v>1.1636</v>
      </c>
      <c r="M34" s="6">
        <v>293.37</v>
      </c>
      <c r="N34" s="6">
        <v>1</v>
      </c>
      <c r="O34" s="6">
        <v>0</v>
      </c>
      <c r="P34" s="6">
        <v>0</v>
      </c>
      <c r="Q34" s="6">
        <v>0</v>
      </c>
      <c r="R34" s="6">
        <v>210338.33795471143</v>
      </c>
      <c r="S34" s="6">
        <v>11.7899999999999</v>
      </c>
      <c r="T34" s="6">
        <v>6.5699999999799275</v>
      </c>
      <c r="U34" s="6">
        <v>113058.6100188594</v>
      </c>
      <c r="V34" s="6">
        <v>0</v>
      </c>
      <c r="W34" s="6">
        <v>323396.94797357079</v>
      </c>
      <c r="X34" s="54"/>
      <c r="Y34" s="54"/>
    </row>
    <row r="35" spans="1:25" ht="15.75" x14ac:dyDescent="0.25">
      <c r="A35" s="3" t="s">
        <v>40</v>
      </c>
      <c r="B35" s="6">
        <v>14368244.468699999</v>
      </c>
      <c r="C35" s="6">
        <v>7766544.3600000003</v>
      </c>
      <c r="D35" s="6">
        <v>12847002.5172549</v>
      </c>
      <c r="E35" s="6">
        <v>86284.743645098075</v>
      </c>
      <c r="F35" s="6">
        <v>1525707.03</v>
      </c>
      <c r="G35" s="6">
        <v>2013.471</v>
      </c>
      <c r="H35" s="6">
        <v>324277.17265000002</v>
      </c>
      <c r="I35" s="6">
        <v>843556.10378623649</v>
      </c>
      <c r="J35" s="6">
        <v>1174.9162000000001</v>
      </c>
      <c r="K35" s="6">
        <v>1755380.9589273001</v>
      </c>
      <c r="L35" s="6">
        <v>19368.649800000003</v>
      </c>
      <c r="M35" s="6">
        <v>455184.57695080002</v>
      </c>
      <c r="N35" s="6">
        <v>455</v>
      </c>
      <c r="O35" s="6">
        <v>29305.18</v>
      </c>
      <c r="P35" s="6">
        <v>0</v>
      </c>
      <c r="Q35" s="6">
        <v>307011.75567764521</v>
      </c>
      <c r="R35" s="6">
        <v>7116983.3378924839</v>
      </c>
      <c r="S35" s="6">
        <v>4954.9199999999992</v>
      </c>
      <c r="T35" s="6">
        <v>3534.3900000003014</v>
      </c>
      <c r="U35" s="6">
        <v>1939843.3789267449</v>
      </c>
      <c r="V35" s="6">
        <v>87899.395486008871</v>
      </c>
      <c r="W35" s="6">
        <v>9451737.867982883</v>
      </c>
      <c r="X35" s="54"/>
      <c r="Y35" s="54"/>
    </row>
    <row r="36" spans="1:25" ht="15.75" x14ac:dyDescent="0.25">
      <c r="A36" s="5" t="s">
        <v>41</v>
      </c>
      <c r="B36" s="62">
        <v>877880420.53233445</v>
      </c>
      <c r="C36" s="62">
        <v>249443038.62469983</v>
      </c>
      <c r="D36" s="62">
        <v>827715949.45239604</v>
      </c>
      <c r="E36" s="62">
        <v>13004506.853976663</v>
      </c>
      <c r="F36" s="62">
        <v>357728672.64796132</v>
      </c>
      <c r="G36" s="62">
        <v>336689.353</v>
      </c>
      <c r="H36" s="62">
        <v>103648650.22965948</v>
      </c>
      <c r="I36" s="62">
        <v>242547519.89085612</v>
      </c>
      <c r="J36" s="62">
        <v>105881.46169999999</v>
      </c>
      <c r="K36" s="62">
        <v>361362288.06670779</v>
      </c>
      <c r="L36" s="62">
        <v>14814884.996200005</v>
      </c>
      <c r="M36" s="62">
        <v>129781650.19302359</v>
      </c>
      <c r="N36" s="62">
        <v>67821.999199999991</v>
      </c>
      <c r="O36" s="62">
        <v>21487175.8132217</v>
      </c>
      <c r="P36" s="62">
        <v>1277272.050875</v>
      </c>
      <c r="Q36" s="62">
        <v>17150235.987546589</v>
      </c>
      <c r="R36" s="62">
        <v>192890264.62793931</v>
      </c>
      <c r="S36" s="62">
        <v>512052.47999978025</v>
      </c>
      <c r="T36" s="62">
        <v>1279991.8120689678</v>
      </c>
      <c r="U36" s="62">
        <v>71775711.914151341</v>
      </c>
      <c r="V36" s="62">
        <v>10050339.793511171</v>
      </c>
      <c r="W36" s="62">
        <v>291866552.32314837</v>
      </c>
      <c r="X36" s="54"/>
      <c r="Y36" s="54"/>
    </row>
    <row r="37" spans="1:25" x14ac:dyDescent="0.25">
      <c r="A37" s="7" t="s">
        <v>331</v>
      </c>
    </row>
    <row r="39" spans="1:25" x14ac:dyDescent="0.25">
      <c r="B39" s="54"/>
      <c r="F39" s="54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31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84"/>
    <col min="2" max="2" width="87.140625" style="78" customWidth="1"/>
    <col min="3" max="3" width="17.85546875" style="78" customWidth="1"/>
    <col min="4" max="4" width="12" style="78" customWidth="1"/>
    <col min="5" max="16384" width="9.140625" style="78"/>
  </cols>
  <sheetData>
    <row r="1" spans="1:4" x14ac:dyDescent="0.25">
      <c r="A1" s="98" t="s">
        <v>378</v>
      </c>
      <c r="B1" s="98"/>
      <c r="C1" s="98"/>
    </row>
    <row r="2" spans="1:4" x14ac:dyDescent="0.25">
      <c r="A2" s="99"/>
      <c r="B2" s="99"/>
      <c r="C2" s="99"/>
    </row>
    <row r="3" spans="1:4" x14ac:dyDescent="0.25">
      <c r="A3" s="100" t="s">
        <v>42</v>
      </c>
      <c r="B3" s="101"/>
      <c r="C3" s="10" t="s">
        <v>43</v>
      </c>
    </row>
    <row r="4" spans="1:4" x14ac:dyDescent="0.25">
      <c r="A4" s="102"/>
      <c r="B4" s="103"/>
      <c r="C4" s="10" t="s">
        <v>44</v>
      </c>
    </row>
    <row r="5" spans="1:4" x14ac:dyDescent="0.25">
      <c r="A5" s="104"/>
      <c r="B5" s="105"/>
      <c r="C5" s="10" t="s">
        <v>45</v>
      </c>
    </row>
    <row r="6" spans="1:4" x14ac:dyDescent="0.25">
      <c r="A6" s="106">
        <v>1</v>
      </c>
      <c r="B6" s="107"/>
      <c r="C6" s="59">
        <v>2</v>
      </c>
    </row>
    <row r="7" spans="1:4" x14ac:dyDescent="0.25">
      <c r="A7" s="10" t="s">
        <v>46</v>
      </c>
      <c r="B7" s="11" t="s">
        <v>47</v>
      </c>
      <c r="C7" s="60">
        <v>26144.648379999995</v>
      </c>
      <c r="D7" s="79"/>
    </row>
    <row r="8" spans="1:4" x14ac:dyDescent="0.25">
      <c r="A8" s="10" t="s">
        <v>48</v>
      </c>
      <c r="B8" s="12" t="s">
        <v>49</v>
      </c>
      <c r="C8" s="60">
        <v>17796.851419999999</v>
      </c>
      <c r="D8" s="79"/>
    </row>
    <row r="9" spans="1:4" x14ac:dyDescent="0.25">
      <c r="A9" s="10" t="s">
        <v>48</v>
      </c>
      <c r="B9" s="12" t="s">
        <v>50</v>
      </c>
      <c r="C9" s="60">
        <v>0</v>
      </c>
      <c r="D9" s="79"/>
    </row>
    <row r="10" spans="1:4" x14ac:dyDescent="0.25">
      <c r="A10" s="10" t="s">
        <v>48</v>
      </c>
      <c r="B10" s="12" t="s">
        <v>51</v>
      </c>
      <c r="C10" s="60">
        <v>8347.7969599999997</v>
      </c>
      <c r="D10" s="79"/>
    </row>
    <row r="11" spans="1:4" x14ac:dyDescent="0.25">
      <c r="A11" s="10" t="s">
        <v>52</v>
      </c>
      <c r="B11" s="11" t="s">
        <v>53</v>
      </c>
      <c r="C11" s="60"/>
      <c r="D11" s="79"/>
    </row>
    <row r="12" spans="1:4" x14ac:dyDescent="0.25">
      <c r="A12" s="10" t="s">
        <v>54</v>
      </c>
      <c r="B12" s="12" t="s">
        <v>55</v>
      </c>
      <c r="C12" s="60">
        <v>230197.37283000001</v>
      </c>
      <c r="D12" s="79"/>
    </row>
    <row r="13" spans="1:4" x14ac:dyDescent="0.25">
      <c r="A13" s="72">
        <v>1</v>
      </c>
      <c r="B13" s="13" t="s">
        <v>56</v>
      </c>
      <c r="C13" s="60">
        <v>26084</v>
      </c>
      <c r="D13" s="79"/>
    </row>
    <row r="14" spans="1:4" ht="31.5" x14ac:dyDescent="0.25">
      <c r="A14" s="10" t="s">
        <v>57</v>
      </c>
      <c r="B14" s="12" t="s">
        <v>58</v>
      </c>
      <c r="C14" s="60">
        <v>91727</v>
      </c>
      <c r="D14" s="79"/>
    </row>
    <row r="15" spans="1:4" x14ac:dyDescent="0.25">
      <c r="A15" s="10" t="s">
        <v>59</v>
      </c>
      <c r="B15" s="12" t="s">
        <v>60</v>
      </c>
      <c r="C15" s="60">
        <v>88682</v>
      </c>
      <c r="D15" s="79"/>
    </row>
    <row r="16" spans="1:4" ht="31.5" x14ac:dyDescent="0.25">
      <c r="A16" s="10" t="s">
        <v>61</v>
      </c>
      <c r="B16" s="12" t="s">
        <v>62</v>
      </c>
      <c r="C16" s="60">
        <v>0</v>
      </c>
      <c r="D16" s="79"/>
    </row>
    <row r="17" spans="1:4" x14ac:dyDescent="0.25">
      <c r="A17" s="10" t="s">
        <v>63</v>
      </c>
      <c r="B17" s="12" t="s">
        <v>64</v>
      </c>
      <c r="C17" s="60">
        <v>3045</v>
      </c>
      <c r="D17" s="79"/>
    </row>
    <row r="18" spans="1:4" ht="31.5" x14ac:dyDescent="0.25">
      <c r="A18" s="10" t="s">
        <v>65</v>
      </c>
      <c r="B18" s="12" t="s">
        <v>66</v>
      </c>
      <c r="C18" s="60">
        <v>0</v>
      </c>
      <c r="D18" s="79"/>
    </row>
    <row r="19" spans="1:4" x14ac:dyDescent="0.25">
      <c r="A19" s="10" t="s">
        <v>67</v>
      </c>
      <c r="B19" s="12" t="s">
        <v>68</v>
      </c>
      <c r="C19" s="60">
        <v>1842044.81895</v>
      </c>
      <c r="D19" s="79"/>
    </row>
    <row r="20" spans="1:4" x14ac:dyDescent="0.25">
      <c r="A20" s="10" t="s">
        <v>59</v>
      </c>
      <c r="B20" s="12" t="s">
        <v>69</v>
      </c>
      <c r="C20" s="60">
        <v>388269.68093999999</v>
      </c>
      <c r="D20" s="79"/>
    </row>
    <row r="21" spans="1:4" x14ac:dyDescent="0.25">
      <c r="A21" s="10" t="s">
        <v>61</v>
      </c>
      <c r="B21" s="12" t="s">
        <v>70</v>
      </c>
      <c r="C21" s="60">
        <v>1300211.7546999999</v>
      </c>
      <c r="D21" s="79"/>
    </row>
    <row r="22" spans="1:4" x14ac:dyDescent="0.25">
      <c r="A22" s="10"/>
      <c r="B22" s="12" t="s">
        <v>71</v>
      </c>
      <c r="C22" s="60">
        <v>1065032.0974900001</v>
      </c>
      <c r="D22" s="79"/>
    </row>
    <row r="23" spans="1:4" x14ac:dyDescent="0.25">
      <c r="A23" s="10" t="s">
        <v>63</v>
      </c>
      <c r="B23" s="12" t="s">
        <v>72</v>
      </c>
      <c r="C23" s="60">
        <v>0</v>
      </c>
      <c r="D23" s="79"/>
    </row>
    <row r="24" spans="1:4" x14ac:dyDescent="0.25">
      <c r="A24" s="10" t="s">
        <v>65</v>
      </c>
      <c r="B24" s="12" t="s">
        <v>73</v>
      </c>
      <c r="C24" s="60">
        <v>3842</v>
      </c>
      <c r="D24" s="79"/>
    </row>
    <row r="25" spans="1:4" x14ac:dyDescent="0.25">
      <c r="A25" s="10" t="s">
        <v>74</v>
      </c>
      <c r="B25" s="12" t="s">
        <v>75</v>
      </c>
      <c r="C25" s="60">
        <v>35628.754000000001</v>
      </c>
      <c r="D25" s="79"/>
    </row>
    <row r="26" spans="1:4" x14ac:dyDescent="0.25">
      <c r="A26" s="10" t="s">
        <v>76</v>
      </c>
      <c r="B26" s="12" t="s">
        <v>77</v>
      </c>
      <c r="C26" s="60">
        <v>111768.62931</v>
      </c>
      <c r="D26" s="79"/>
    </row>
    <row r="27" spans="1:4" x14ac:dyDescent="0.25">
      <c r="A27" s="10" t="s">
        <v>78</v>
      </c>
      <c r="B27" s="12" t="s">
        <v>51</v>
      </c>
      <c r="C27" s="60">
        <v>2324</v>
      </c>
      <c r="D27" s="79"/>
    </row>
    <row r="28" spans="1:4" x14ac:dyDescent="0.25">
      <c r="A28" s="10" t="s">
        <v>79</v>
      </c>
      <c r="B28" s="12" t="s">
        <v>80</v>
      </c>
      <c r="C28" s="60">
        <v>0</v>
      </c>
      <c r="D28" s="79"/>
    </row>
    <row r="29" spans="1:4" x14ac:dyDescent="0.25">
      <c r="A29" s="10"/>
      <c r="B29" s="11" t="s">
        <v>81</v>
      </c>
      <c r="C29" s="60">
        <v>2163969.19178</v>
      </c>
      <c r="D29" s="79"/>
    </row>
    <row r="30" spans="1:4" ht="31.5" x14ac:dyDescent="0.25">
      <c r="A30" s="10" t="s">
        <v>82</v>
      </c>
      <c r="B30" s="11" t="s">
        <v>83</v>
      </c>
      <c r="C30" s="60">
        <v>0</v>
      </c>
      <c r="D30" s="79"/>
    </row>
    <row r="31" spans="1:4" x14ac:dyDescent="0.25">
      <c r="A31" s="10" t="s">
        <v>84</v>
      </c>
      <c r="B31" s="11" t="s">
        <v>85</v>
      </c>
      <c r="C31" s="60">
        <v>991618.60820999998</v>
      </c>
      <c r="D31" s="79"/>
    </row>
    <row r="32" spans="1:4" x14ac:dyDescent="0.25">
      <c r="A32" s="10" t="s">
        <v>54</v>
      </c>
      <c r="B32" s="12" t="s">
        <v>86</v>
      </c>
      <c r="C32" s="60">
        <v>0</v>
      </c>
      <c r="D32" s="79"/>
    </row>
    <row r="33" spans="1:4" x14ac:dyDescent="0.25">
      <c r="A33" s="10" t="s">
        <v>59</v>
      </c>
      <c r="B33" s="12" t="s">
        <v>87</v>
      </c>
      <c r="C33" s="60">
        <v>681268.11142000009</v>
      </c>
      <c r="D33" s="79"/>
    </row>
    <row r="34" spans="1:4" x14ac:dyDescent="0.25">
      <c r="A34" s="10" t="s">
        <v>48</v>
      </c>
      <c r="B34" s="12" t="s">
        <v>88</v>
      </c>
      <c r="C34" s="60">
        <v>980</v>
      </c>
      <c r="D34" s="79"/>
    </row>
    <row r="35" spans="1:4" x14ac:dyDescent="0.25">
      <c r="A35" s="10" t="s">
        <v>48</v>
      </c>
      <c r="B35" s="12" t="s">
        <v>89</v>
      </c>
      <c r="C35" s="60">
        <v>0</v>
      </c>
      <c r="D35" s="79"/>
    </row>
    <row r="36" spans="1:4" x14ac:dyDescent="0.25">
      <c r="A36" s="10" t="s">
        <v>61</v>
      </c>
      <c r="B36" s="12" t="s">
        <v>90</v>
      </c>
      <c r="C36" s="60">
        <v>22072.031999999999</v>
      </c>
      <c r="D36" s="79"/>
    </row>
    <row r="37" spans="1:4" x14ac:dyDescent="0.25">
      <c r="A37" s="10" t="s">
        <v>48</v>
      </c>
      <c r="B37" s="12" t="s">
        <v>88</v>
      </c>
      <c r="C37" s="60">
        <v>0</v>
      </c>
      <c r="D37" s="79"/>
    </row>
    <row r="38" spans="1:4" x14ac:dyDescent="0.25">
      <c r="A38" s="10" t="s">
        <v>48</v>
      </c>
      <c r="B38" s="12" t="s">
        <v>89</v>
      </c>
      <c r="C38" s="60">
        <v>0</v>
      </c>
      <c r="D38" s="79"/>
    </row>
    <row r="39" spans="1:4" x14ac:dyDescent="0.25">
      <c r="A39" s="10" t="s">
        <v>91</v>
      </c>
      <c r="B39" s="11" t="s">
        <v>92</v>
      </c>
      <c r="C39" s="60">
        <v>703340.14341999998</v>
      </c>
      <c r="D39" s="79"/>
    </row>
    <row r="40" spans="1:4" x14ac:dyDescent="0.25">
      <c r="A40" s="10" t="s">
        <v>57</v>
      </c>
      <c r="B40" s="12" t="s">
        <v>93</v>
      </c>
      <c r="C40" s="60">
        <v>43446.175240000004</v>
      </c>
      <c r="D40" s="79"/>
    </row>
    <row r="41" spans="1:4" x14ac:dyDescent="0.25">
      <c r="A41" s="10" t="s">
        <v>48</v>
      </c>
      <c r="B41" s="12" t="s">
        <v>88</v>
      </c>
      <c r="C41" s="60">
        <v>0</v>
      </c>
      <c r="D41" s="79"/>
    </row>
    <row r="42" spans="1:4" x14ac:dyDescent="0.25">
      <c r="A42" s="10" t="s">
        <v>48</v>
      </c>
      <c r="B42" s="12" t="s">
        <v>89</v>
      </c>
      <c r="C42" s="60">
        <v>0</v>
      </c>
      <c r="D42" s="79"/>
    </row>
    <row r="43" spans="1:4" x14ac:dyDescent="0.25">
      <c r="A43" s="10" t="s">
        <v>67</v>
      </c>
      <c r="B43" s="12" t="s">
        <v>94</v>
      </c>
      <c r="C43" s="60">
        <v>244832.28955000002</v>
      </c>
      <c r="D43" s="79"/>
    </row>
    <row r="44" spans="1:4" x14ac:dyDescent="0.25">
      <c r="A44" s="10" t="s">
        <v>48</v>
      </c>
      <c r="B44" s="12" t="s">
        <v>88</v>
      </c>
      <c r="C44" s="60">
        <v>617</v>
      </c>
      <c r="D44" s="79"/>
    </row>
    <row r="45" spans="1:4" x14ac:dyDescent="0.25">
      <c r="A45" s="10" t="s">
        <v>48</v>
      </c>
      <c r="B45" s="12" t="s">
        <v>89</v>
      </c>
      <c r="C45" s="60">
        <v>0</v>
      </c>
      <c r="D45" s="79"/>
    </row>
    <row r="46" spans="1:4" x14ac:dyDescent="0.25">
      <c r="A46" s="10" t="s">
        <v>95</v>
      </c>
      <c r="B46" s="11" t="s">
        <v>96</v>
      </c>
      <c r="C46" s="60"/>
      <c r="D46" s="79"/>
    </row>
    <row r="47" spans="1:4" x14ac:dyDescent="0.25">
      <c r="A47" s="10" t="s">
        <v>59</v>
      </c>
      <c r="B47" s="12" t="s">
        <v>97</v>
      </c>
      <c r="C47" s="60">
        <v>332376.89241999999</v>
      </c>
      <c r="D47" s="79"/>
    </row>
    <row r="48" spans="1:4" x14ac:dyDescent="0.25">
      <c r="A48" s="10" t="s">
        <v>61</v>
      </c>
      <c r="B48" s="85" t="s">
        <v>348</v>
      </c>
      <c r="C48" s="60">
        <v>328</v>
      </c>
      <c r="D48" s="79"/>
    </row>
    <row r="49" spans="1:4" x14ac:dyDescent="0.25">
      <c r="A49" s="10" t="s">
        <v>63</v>
      </c>
      <c r="B49" s="12" t="s">
        <v>98</v>
      </c>
      <c r="C49" s="60">
        <v>0</v>
      </c>
      <c r="D49" s="79"/>
    </row>
    <row r="50" spans="1:4" x14ac:dyDescent="0.25">
      <c r="A50" s="10" t="s">
        <v>65</v>
      </c>
      <c r="B50" s="12" t="s">
        <v>99</v>
      </c>
      <c r="C50" s="60">
        <v>1153295.3180800001</v>
      </c>
      <c r="D50" s="79"/>
    </row>
    <row r="51" spans="1:4" x14ac:dyDescent="0.25">
      <c r="A51" s="10" t="s">
        <v>74</v>
      </c>
      <c r="B51" s="12" t="s">
        <v>100</v>
      </c>
      <c r="C51" s="60">
        <v>0</v>
      </c>
      <c r="D51" s="79"/>
    </row>
    <row r="52" spans="1:4" x14ac:dyDescent="0.25">
      <c r="A52" s="10" t="s">
        <v>76</v>
      </c>
      <c r="B52" s="12" t="s">
        <v>101</v>
      </c>
      <c r="C52" s="60">
        <v>741</v>
      </c>
      <c r="D52" s="79"/>
    </row>
    <row r="53" spans="1:4" ht="31.5" x14ac:dyDescent="0.25">
      <c r="A53" s="10" t="s">
        <v>78</v>
      </c>
      <c r="B53" s="12" t="s">
        <v>102</v>
      </c>
      <c r="C53" s="60">
        <v>0</v>
      </c>
      <c r="D53" s="79"/>
    </row>
    <row r="54" spans="1:4" x14ac:dyDescent="0.25">
      <c r="A54" s="10" t="s">
        <v>103</v>
      </c>
      <c r="B54" s="12" t="s">
        <v>104</v>
      </c>
      <c r="C54" s="60">
        <v>0</v>
      </c>
      <c r="D54" s="79"/>
    </row>
    <row r="55" spans="1:4" x14ac:dyDescent="0.25">
      <c r="A55" s="10"/>
      <c r="B55" s="14" t="s">
        <v>105</v>
      </c>
      <c r="C55" s="60">
        <v>1486741.2105000003</v>
      </c>
      <c r="D55" s="79"/>
    </row>
    <row r="56" spans="1:4" x14ac:dyDescent="0.25">
      <c r="A56" s="10" t="s">
        <v>106</v>
      </c>
      <c r="B56" s="11" t="s">
        <v>107</v>
      </c>
      <c r="C56" s="60"/>
      <c r="D56" s="79"/>
    </row>
    <row r="57" spans="1:4" x14ac:dyDescent="0.25">
      <c r="A57" s="10" t="s">
        <v>54</v>
      </c>
      <c r="B57" s="12" t="s">
        <v>108</v>
      </c>
      <c r="C57" s="60">
        <v>84776.341830000005</v>
      </c>
      <c r="D57" s="79"/>
    </row>
    <row r="58" spans="1:4" x14ac:dyDescent="0.25">
      <c r="A58" s="10" t="s">
        <v>59</v>
      </c>
      <c r="B58" s="12" t="s">
        <v>109</v>
      </c>
      <c r="C58" s="60">
        <v>20885.123739999999</v>
      </c>
      <c r="D58" s="79"/>
    </row>
    <row r="59" spans="1:4" x14ac:dyDescent="0.25">
      <c r="A59" s="10" t="s">
        <v>61</v>
      </c>
      <c r="B59" s="12" t="s">
        <v>51</v>
      </c>
      <c r="C59" s="60">
        <v>63891.218089999995</v>
      </c>
      <c r="D59" s="79"/>
    </row>
    <row r="60" spans="1:4" x14ac:dyDescent="0.25">
      <c r="A60" s="10" t="s">
        <v>57</v>
      </c>
      <c r="B60" s="12" t="s">
        <v>110</v>
      </c>
      <c r="C60" s="60"/>
      <c r="D60" s="79"/>
    </row>
    <row r="61" spans="1:4" x14ac:dyDescent="0.25">
      <c r="A61" s="10" t="s">
        <v>59</v>
      </c>
      <c r="B61" s="12" t="s">
        <v>111</v>
      </c>
      <c r="C61" s="60">
        <v>238349.47357999996</v>
      </c>
      <c r="D61" s="79"/>
    </row>
    <row r="62" spans="1:4" x14ac:dyDescent="0.25">
      <c r="A62" s="10" t="s">
        <v>61</v>
      </c>
      <c r="B62" s="12" t="s">
        <v>112</v>
      </c>
      <c r="C62" s="60">
        <v>14150.598519999998</v>
      </c>
      <c r="D62" s="79"/>
    </row>
    <row r="63" spans="1:4" x14ac:dyDescent="0.25">
      <c r="A63" s="10" t="s">
        <v>63</v>
      </c>
      <c r="B63" s="12" t="s">
        <v>113</v>
      </c>
      <c r="C63" s="60">
        <v>1935.095</v>
      </c>
      <c r="D63" s="79"/>
    </row>
    <row r="64" spans="1:4" x14ac:dyDescent="0.25">
      <c r="A64" s="10"/>
      <c r="B64" s="11" t="s">
        <v>114</v>
      </c>
      <c r="C64" s="60">
        <v>254435.16709999996</v>
      </c>
      <c r="D64" s="79"/>
    </row>
    <row r="65" spans="1:4" x14ac:dyDescent="0.25">
      <c r="A65" s="10" t="s">
        <v>115</v>
      </c>
      <c r="B65" s="12" t="s">
        <v>51</v>
      </c>
      <c r="C65" s="60">
        <v>2843.52738</v>
      </c>
      <c r="D65" s="79"/>
    </row>
    <row r="66" spans="1:4" x14ac:dyDescent="0.25">
      <c r="A66" s="10"/>
      <c r="B66" s="11" t="s">
        <v>116</v>
      </c>
      <c r="C66" s="60">
        <v>342055.03631</v>
      </c>
      <c r="D66" s="79"/>
    </row>
    <row r="67" spans="1:4" x14ac:dyDescent="0.25">
      <c r="A67" s="10" t="s">
        <v>117</v>
      </c>
      <c r="B67" s="11" t="s">
        <v>118</v>
      </c>
      <c r="C67" s="60"/>
      <c r="D67" s="79"/>
    </row>
    <row r="68" spans="1:4" x14ac:dyDescent="0.25">
      <c r="A68" s="10" t="s">
        <v>54</v>
      </c>
      <c r="B68" s="12" t="s">
        <v>119</v>
      </c>
      <c r="C68" s="60">
        <v>0</v>
      </c>
      <c r="D68" s="79"/>
    </row>
    <row r="69" spans="1:4" x14ac:dyDescent="0.25">
      <c r="A69" s="10" t="s">
        <v>57</v>
      </c>
      <c r="B69" s="12" t="s">
        <v>120</v>
      </c>
      <c r="C69" s="60">
        <v>62131.886919999997</v>
      </c>
      <c r="D69" s="79"/>
    </row>
    <row r="70" spans="1:4" x14ac:dyDescent="0.25">
      <c r="A70" s="10" t="s">
        <v>67</v>
      </c>
      <c r="B70" s="12" t="s">
        <v>121</v>
      </c>
      <c r="C70" s="60">
        <v>6948.10149</v>
      </c>
      <c r="D70" s="79"/>
    </row>
    <row r="71" spans="1:4" x14ac:dyDescent="0.25">
      <c r="A71" s="10"/>
      <c r="B71" s="11" t="s">
        <v>122</v>
      </c>
      <c r="C71" s="60">
        <v>69079.988410000005</v>
      </c>
      <c r="D71" s="79"/>
    </row>
    <row r="72" spans="1:4" x14ac:dyDescent="0.25">
      <c r="A72" s="10"/>
      <c r="B72" s="11" t="s">
        <v>123</v>
      </c>
      <c r="C72" s="60">
        <v>5079608.6835899996</v>
      </c>
      <c r="D72" s="79"/>
    </row>
    <row r="73" spans="1:4" x14ac:dyDescent="0.25">
      <c r="A73" s="10" t="s">
        <v>124</v>
      </c>
      <c r="B73" s="11" t="s">
        <v>125</v>
      </c>
      <c r="C73" s="60">
        <v>17295</v>
      </c>
      <c r="D73" s="79"/>
    </row>
    <row r="74" spans="1:4" x14ac:dyDescent="0.25">
      <c r="A74" s="108" t="s">
        <v>126</v>
      </c>
      <c r="B74" s="109"/>
      <c r="C74" s="110"/>
      <c r="D74" s="79"/>
    </row>
    <row r="75" spans="1:4" x14ac:dyDescent="0.25">
      <c r="A75" s="73" t="s">
        <v>46</v>
      </c>
      <c r="B75" s="11" t="s">
        <v>127</v>
      </c>
      <c r="C75" s="60"/>
      <c r="D75" s="79"/>
    </row>
    <row r="76" spans="1:4" x14ac:dyDescent="0.25">
      <c r="A76" s="10" t="s">
        <v>54</v>
      </c>
      <c r="B76" s="12" t="s">
        <v>128</v>
      </c>
      <c r="C76" s="60">
        <v>506000.00001000002</v>
      </c>
      <c r="D76" s="79"/>
    </row>
    <row r="77" spans="1:4" x14ac:dyDescent="0.25">
      <c r="A77" s="74" t="s">
        <v>48</v>
      </c>
      <c r="B77" s="12" t="s">
        <v>129</v>
      </c>
      <c r="C77" s="60">
        <v>0</v>
      </c>
      <c r="D77" s="79"/>
    </row>
    <row r="78" spans="1:4" x14ac:dyDescent="0.25">
      <c r="A78" s="74" t="s">
        <v>48</v>
      </c>
      <c r="B78" s="12" t="s">
        <v>130</v>
      </c>
      <c r="C78" s="60">
        <v>-542</v>
      </c>
      <c r="D78" s="79"/>
    </row>
    <row r="79" spans="1:4" x14ac:dyDescent="0.25">
      <c r="A79" s="10" t="s">
        <v>57</v>
      </c>
      <c r="B79" s="12" t="s">
        <v>131</v>
      </c>
      <c r="C79" s="60">
        <v>24488.947</v>
      </c>
      <c r="D79" s="79"/>
    </row>
    <row r="80" spans="1:4" x14ac:dyDescent="0.25">
      <c r="A80" s="10" t="s">
        <v>67</v>
      </c>
      <c r="B80" s="12" t="s">
        <v>132</v>
      </c>
      <c r="C80" s="60">
        <v>68853.746580000006</v>
      </c>
      <c r="D80" s="79"/>
    </row>
    <row r="81" spans="1:4" x14ac:dyDescent="0.25">
      <c r="A81" s="10" t="s">
        <v>79</v>
      </c>
      <c r="B81" s="12" t="s">
        <v>133</v>
      </c>
      <c r="C81" s="60">
        <v>193559.52402000001</v>
      </c>
      <c r="D81" s="79"/>
    </row>
    <row r="82" spans="1:4" x14ac:dyDescent="0.25">
      <c r="A82" s="10" t="s">
        <v>134</v>
      </c>
      <c r="B82" s="12" t="s">
        <v>135</v>
      </c>
      <c r="C82" s="60">
        <v>305051.03174000001</v>
      </c>
      <c r="D82" s="79"/>
    </row>
    <row r="83" spans="1:4" x14ac:dyDescent="0.25">
      <c r="A83" s="10" t="s">
        <v>136</v>
      </c>
      <c r="B83" s="12" t="s">
        <v>137</v>
      </c>
      <c r="C83" s="60">
        <v>-35822.347000000002</v>
      </c>
      <c r="D83" s="79"/>
    </row>
    <row r="84" spans="1:4" x14ac:dyDescent="0.25">
      <c r="A84" s="10" t="s">
        <v>138</v>
      </c>
      <c r="B84" s="12" t="s">
        <v>139</v>
      </c>
      <c r="C84" s="60">
        <v>102008.25139000002</v>
      </c>
      <c r="D84" s="79"/>
    </row>
    <row r="85" spans="1:4" x14ac:dyDescent="0.25">
      <c r="A85" s="74"/>
      <c r="B85" s="11" t="s">
        <v>140</v>
      </c>
      <c r="C85" s="60">
        <v>1164139.15374</v>
      </c>
      <c r="D85" s="79"/>
    </row>
    <row r="86" spans="1:4" x14ac:dyDescent="0.25">
      <c r="A86" s="10" t="s">
        <v>52</v>
      </c>
      <c r="B86" s="11" t="s">
        <v>141</v>
      </c>
      <c r="C86" s="60">
        <v>22653</v>
      </c>
      <c r="D86" s="79"/>
    </row>
    <row r="87" spans="1:4" x14ac:dyDescent="0.25">
      <c r="A87" s="10" t="s">
        <v>142</v>
      </c>
      <c r="B87" s="11" t="s">
        <v>143</v>
      </c>
      <c r="C87" s="60">
        <v>0</v>
      </c>
      <c r="D87" s="79"/>
    </row>
    <row r="88" spans="1:4" x14ac:dyDescent="0.25">
      <c r="A88" s="10" t="s">
        <v>82</v>
      </c>
      <c r="B88" s="11" t="s">
        <v>144</v>
      </c>
      <c r="C88" s="60"/>
      <c r="D88" s="79"/>
    </row>
    <row r="89" spans="1:4" x14ac:dyDescent="0.25">
      <c r="A89" s="10" t="s">
        <v>59</v>
      </c>
      <c r="B89" s="12" t="s">
        <v>145</v>
      </c>
      <c r="C89" s="60">
        <v>1110483.5044200001</v>
      </c>
      <c r="D89" s="79"/>
    </row>
    <row r="90" spans="1:4" x14ac:dyDescent="0.25">
      <c r="A90" s="10" t="s">
        <v>61</v>
      </c>
      <c r="B90" s="12" t="s">
        <v>146</v>
      </c>
      <c r="C90" s="60">
        <v>6804.8485499999997</v>
      </c>
      <c r="D90" s="79"/>
    </row>
    <row r="91" spans="1:4" x14ac:dyDescent="0.25">
      <c r="A91" s="10" t="s">
        <v>63</v>
      </c>
      <c r="B91" s="12" t="s">
        <v>147</v>
      </c>
      <c r="C91" s="60">
        <v>0</v>
      </c>
      <c r="D91" s="79"/>
    </row>
    <row r="92" spans="1:4" x14ac:dyDescent="0.25">
      <c r="A92" s="10" t="s">
        <v>65</v>
      </c>
      <c r="B92" s="12" t="s">
        <v>148</v>
      </c>
      <c r="C92" s="60">
        <v>2261543.14756</v>
      </c>
      <c r="D92" s="79"/>
    </row>
    <row r="93" spans="1:4" x14ac:dyDescent="0.25">
      <c r="A93" s="10" t="s">
        <v>74</v>
      </c>
      <c r="B93" s="12" t="s">
        <v>149</v>
      </c>
      <c r="C93" s="60">
        <v>2437.8330000000001</v>
      </c>
      <c r="D93" s="79"/>
    </row>
    <row r="94" spans="1:4" x14ac:dyDescent="0.25">
      <c r="A94" s="10" t="s">
        <v>76</v>
      </c>
      <c r="B94" s="12" t="s">
        <v>150</v>
      </c>
      <c r="C94" s="60">
        <v>0</v>
      </c>
      <c r="D94" s="79"/>
    </row>
    <row r="95" spans="1:4" x14ac:dyDescent="0.25">
      <c r="A95" s="10" t="s">
        <v>78</v>
      </c>
      <c r="B95" s="12" t="s">
        <v>151</v>
      </c>
      <c r="C95" s="60">
        <v>0</v>
      </c>
      <c r="D95" s="79"/>
    </row>
    <row r="96" spans="1:4" x14ac:dyDescent="0.25">
      <c r="A96" s="10" t="s">
        <v>103</v>
      </c>
      <c r="B96" s="12" t="s">
        <v>152</v>
      </c>
      <c r="C96" s="60">
        <v>4641</v>
      </c>
      <c r="D96" s="79"/>
    </row>
    <row r="97" spans="1:4" x14ac:dyDescent="0.25">
      <c r="A97" s="10" t="s">
        <v>153</v>
      </c>
      <c r="B97" s="12" t="s">
        <v>154</v>
      </c>
      <c r="C97" s="60">
        <v>284.65519</v>
      </c>
      <c r="D97" s="79"/>
    </row>
    <row r="98" spans="1:4" x14ac:dyDescent="0.25">
      <c r="A98" s="74"/>
      <c r="B98" s="11" t="s">
        <v>155</v>
      </c>
      <c r="C98" s="60">
        <v>3386194.9887199998</v>
      </c>
      <c r="D98" s="79"/>
    </row>
    <row r="99" spans="1:4" ht="31.5" x14ac:dyDescent="0.25">
      <c r="A99" s="10" t="s">
        <v>84</v>
      </c>
      <c r="B99" s="11" t="s">
        <v>156</v>
      </c>
      <c r="C99" s="60">
        <v>0</v>
      </c>
      <c r="D99" s="79"/>
    </row>
    <row r="100" spans="1:4" x14ac:dyDescent="0.25">
      <c r="A100" s="72" t="s">
        <v>157</v>
      </c>
      <c r="B100" s="14" t="s">
        <v>158</v>
      </c>
      <c r="C100" s="60">
        <v>205</v>
      </c>
      <c r="D100" s="79"/>
    </row>
    <row r="101" spans="1:4" x14ac:dyDescent="0.25">
      <c r="A101" s="75" t="s">
        <v>59</v>
      </c>
      <c r="B101" s="13" t="s">
        <v>159</v>
      </c>
      <c r="C101" s="60">
        <v>205</v>
      </c>
      <c r="D101" s="79"/>
    </row>
    <row r="102" spans="1:4" x14ac:dyDescent="0.25">
      <c r="A102" s="75" t="s">
        <v>61</v>
      </c>
      <c r="B102" s="13" t="s">
        <v>160</v>
      </c>
      <c r="C102" s="60">
        <v>0</v>
      </c>
      <c r="D102" s="79"/>
    </row>
    <row r="103" spans="1:4" x14ac:dyDescent="0.25">
      <c r="A103" s="75" t="s">
        <v>63</v>
      </c>
      <c r="B103" s="13" t="s">
        <v>161</v>
      </c>
      <c r="C103" s="60">
        <v>0</v>
      </c>
      <c r="D103" s="79"/>
    </row>
    <row r="104" spans="1:4" x14ac:dyDescent="0.25">
      <c r="A104" s="10" t="s">
        <v>106</v>
      </c>
      <c r="B104" s="11" t="s">
        <v>162</v>
      </c>
      <c r="C104" s="60">
        <v>59087</v>
      </c>
      <c r="D104" s="79"/>
    </row>
    <row r="105" spans="1:4" x14ac:dyDescent="0.25">
      <c r="A105" s="10" t="s">
        <v>117</v>
      </c>
      <c r="B105" s="11" t="s">
        <v>163</v>
      </c>
      <c r="C105" s="60">
        <v>443348.88711000001</v>
      </c>
      <c r="D105" s="79"/>
    </row>
    <row r="106" spans="1:4" x14ac:dyDescent="0.25">
      <c r="A106" s="10" t="s">
        <v>54</v>
      </c>
      <c r="B106" s="12" t="s">
        <v>164</v>
      </c>
      <c r="C106" s="60">
        <v>149230.57026000001</v>
      </c>
      <c r="D106" s="79"/>
    </row>
    <row r="107" spans="1:4" x14ac:dyDescent="0.25">
      <c r="A107" s="10" t="s">
        <v>48</v>
      </c>
      <c r="B107" s="12" t="s">
        <v>165</v>
      </c>
      <c r="C107" s="60">
        <v>0</v>
      </c>
      <c r="D107" s="79"/>
    </row>
    <row r="108" spans="1:4" x14ac:dyDescent="0.25">
      <c r="A108" s="10" t="s">
        <v>48</v>
      </c>
      <c r="B108" s="12" t="s">
        <v>166</v>
      </c>
      <c r="C108" s="60">
        <v>0</v>
      </c>
      <c r="D108" s="79"/>
    </row>
    <row r="109" spans="1:4" x14ac:dyDescent="0.25">
      <c r="A109" s="10" t="s">
        <v>57</v>
      </c>
      <c r="B109" s="12" t="s">
        <v>167</v>
      </c>
      <c r="C109" s="60">
        <v>125126.80293999999</v>
      </c>
      <c r="D109" s="79"/>
    </row>
    <row r="110" spans="1:4" x14ac:dyDescent="0.25">
      <c r="A110" s="10" t="s">
        <v>48</v>
      </c>
      <c r="B110" s="12" t="s">
        <v>165</v>
      </c>
      <c r="C110" s="60">
        <v>0</v>
      </c>
      <c r="D110" s="79"/>
    </row>
    <row r="111" spans="1:4" x14ac:dyDescent="0.25">
      <c r="A111" s="10" t="s">
        <v>48</v>
      </c>
      <c r="B111" s="12" t="s">
        <v>166</v>
      </c>
      <c r="C111" s="60">
        <v>0</v>
      </c>
      <c r="D111" s="79"/>
    </row>
    <row r="112" spans="1:4" x14ac:dyDescent="0.25">
      <c r="A112" s="10" t="s">
        <v>67</v>
      </c>
      <c r="B112" s="12" t="s">
        <v>168</v>
      </c>
      <c r="C112" s="60">
        <v>20084</v>
      </c>
      <c r="D112" s="79"/>
    </row>
    <row r="113" spans="1:4" x14ac:dyDescent="0.25">
      <c r="A113" s="10" t="s">
        <v>59</v>
      </c>
      <c r="B113" s="12" t="s">
        <v>169</v>
      </c>
      <c r="C113" s="60">
        <v>0</v>
      </c>
      <c r="D113" s="79"/>
    </row>
    <row r="114" spans="1:4" x14ac:dyDescent="0.25">
      <c r="A114" s="10" t="s">
        <v>48</v>
      </c>
      <c r="B114" s="12" t="s">
        <v>165</v>
      </c>
      <c r="C114" s="60">
        <v>0</v>
      </c>
      <c r="D114" s="79"/>
    </row>
    <row r="115" spans="1:4" x14ac:dyDescent="0.25">
      <c r="A115" s="10" t="s">
        <v>48</v>
      </c>
      <c r="B115" s="12" t="s">
        <v>166</v>
      </c>
      <c r="C115" s="60">
        <v>0</v>
      </c>
      <c r="D115" s="79"/>
    </row>
    <row r="116" spans="1:4" x14ac:dyDescent="0.25">
      <c r="A116" s="10" t="s">
        <v>61</v>
      </c>
      <c r="B116" s="12" t="s">
        <v>170</v>
      </c>
      <c r="C116" s="60">
        <v>20084</v>
      </c>
      <c r="D116" s="79"/>
    </row>
    <row r="117" spans="1:4" x14ac:dyDescent="0.25">
      <c r="A117" s="10" t="s">
        <v>48</v>
      </c>
      <c r="B117" s="12" t="s">
        <v>165</v>
      </c>
      <c r="C117" s="60">
        <v>84</v>
      </c>
      <c r="D117" s="79"/>
    </row>
    <row r="118" spans="1:4" x14ac:dyDescent="0.25">
      <c r="A118" s="10" t="s">
        <v>48</v>
      </c>
      <c r="B118" s="12" t="s">
        <v>166</v>
      </c>
      <c r="C118" s="60">
        <v>0</v>
      </c>
      <c r="D118" s="79"/>
    </row>
    <row r="119" spans="1:4" x14ac:dyDescent="0.25">
      <c r="A119" s="10" t="s">
        <v>79</v>
      </c>
      <c r="B119" s="12" t="s">
        <v>171</v>
      </c>
      <c r="C119" s="60">
        <v>10408.013999999999</v>
      </c>
      <c r="D119" s="79"/>
    </row>
    <row r="120" spans="1:4" x14ac:dyDescent="0.25">
      <c r="A120" s="10" t="s">
        <v>48</v>
      </c>
      <c r="B120" s="12" t="s">
        <v>165</v>
      </c>
      <c r="C120" s="60">
        <v>0</v>
      </c>
      <c r="D120" s="79"/>
    </row>
    <row r="121" spans="1:4" x14ac:dyDescent="0.25">
      <c r="A121" s="10" t="s">
        <v>48</v>
      </c>
      <c r="B121" s="12" t="s">
        <v>166</v>
      </c>
      <c r="C121" s="60">
        <v>0</v>
      </c>
      <c r="D121" s="79"/>
    </row>
    <row r="122" spans="1:4" x14ac:dyDescent="0.25">
      <c r="A122" s="10" t="s">
        <v>134</v>
      </c>
      <c r="B122" s="12" t="s">
        <v>172</v>
      </c>
      <c r="C122" s="60">
        <v>138499.49991000001</v>
      </c>
      <c r="D122" s="79"/>
    </row>
    <row r="123" spans="1:4" x14ac:dyDescent="0.25">
      <c r="A123" s="10" t="s">
        <v>48</v>
      </c>
      <c r="B123" s="12" t="s">
        <v>165</v>
      </c>
      <c r="C123" s="60">
        <v>4</v>
      </c>
      <c r="D123" s="79"/>
    </row>
    <row r="124" spans="1:4" x14ac:dyDescent="0.25">
      <c r="A124" s="10" t="s">
        <v>48</v>
      </c>
      <c r="B124" s="12" t="s">
        <v>166</v>
      </c>
      <c r="C124" s="60">
        <v>0</v>
      </c>
      <c r="D124" s="79"/>
    </row>
    <row r="125" spans="1:4" x14ac:dyDescent="0.25">
      <c r="A125" s="10" t="s">
        <v>48</v>
      </c>
      <c r="B125" s="12" t="s">
        <v>173</v>
      </c>
      <c r="C125" s="60">
        <v>17120.08469</v>
      </c>
      <c r="D125" s="79"/>
    </row>
    <row r="126" spans="1:4" x14ac:dyDescent="0.25">
      <c r="A126" s="10" t="s">
        <v>48</v>
      </c>
      <c r="B126" s="12" t="s">
        <v>174</v>
      </c>
      <c r="C126" s="60">
        <v>18680.777550000003</v>
      </c>
      <c r="D126" s="79"/>
    </row>
    <row r="127" spans="1:4" x14ac:dyDescent="0.25">
      <c r="A127" s="10" t="s">
        <v>48</v>
      </c>
      <c r="B127" s="12" t="s">
        <v>175</v>
      </c>
      <c r="C127" s="60">
        <v>2939.7939999999999</v>
      </c>
      <c r="D127" s="79"/>
    </row>
    <row r="128" spans="1:4" x14ac:dyDescent="0.25">
      <c r="A128" s="10" t="s">
        <v>124</v>
      </c>
      <c r="B128" s="11" t="s">
        <v>176</v>
      </c>
      <c r="C128" s="60"/>
      <c r="D128" s="79"/>
    </row>
    <row r="129" spans="1:5" x14ac:dyDescent="0.25">
      <c r="A129" s="10" t="s">
        <v>54</v>
      </c>
      <c r="B129" s="12" t="s">
        <v>177</v>
      </c>
      <c r="C129" s="60">
        <v>3981</v>
      </c>
      <c r="D129" s="79"/>
    </row>
    <row r="130" spans="1:5" x14ac:dyDescent="0.25">
      <c r="A130" s="10" t="s">
        <v>57</v>
      </c>
      <c r="B130" s="12" t="s">
        <v>178</v>
      </c>
      <c r="C130" s="60">
        <v>0</v>
      </c>
      <c r="D130" s="79"/>
    </row>
    <row r="131" spans="1:5" x14ac:dyDescent="0.25">
      <c r="A131" s="10"/>
      <c r="B131" s="11" t="s">
        <v>179</v>
      </c>
      <c r="C131" s="60">
        <v>3981</v>
      </c>
      <c r="D131" s="79"/>
    </row>
    <row r="132" spans="1:5" x14ac:dyDescent="0.25">
      <c r="A132" s="74"/>
      <c r="B132" s="11" t="s">
        <v>180</v>
      </c>
      <c r="C132" s="60">
        <v>5079609.0295700002</v>
      </c>
      <c r="D132" s="79"/>
      <c r="E132" s="79"/>
    </row>
    <row r="133" spans="1:5" x14ac:dyDescent="0.25">
      <c r="A133" s="10" t="s">
        <v>181</v>
      </c>
      <c r="B133" s="11" t="s">
        <v>182</v>
      </c>
      <c r="C133" s="60">
        <v>17295</v>
      </c>
      <c r="D133" s="79"/>
      <c r="E133" s="79"/>
    </row>
    <row r="134" spans="1:5" ht="5.25" customHeight="1" x14ac:dyDescent="0.25">
      <c r="A134" s="90" t="s">
        <v>332</v>
      </c>
      <c r="B134" s="90"/>
      <c r="C134" s="90"/>
    </row>
    <row r="135" spans="1:5" ht="24.75" customHeight="1" x14ac:dyDescent="0.25">
      <c r="A135" s="90"/>
      <c r="B135" s="90"/>
      <c r="C135" s="90"/>
    </row>
    <row r="137" spans="1:5" x14ac:dyDescent="0.25">
      <c r="C137" s="79"/>
    </row>
    <row r="138" spans="1:5" x14ac:dyDescent="0.25">
      <c r="C138" s="79"/>
    </row>
  </sheetData>
  <mergeCells count="5">
    <mergeCell ref="A1:C2"/>
    <mergeCell ref="A134:C135"/>
    <mergeCell ref="A3:B5"/>
    <mergeCell ref="A6:B6"/>
    <mergeCell ref="A74:C7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78" customWidth="1"/>
    <col min="2" max="2" width="125.5703125" style="78" customWidth="1"/>
    <col min="3" max="3" width="20" style="78" customWidth="1"/>
    <col min="4" max="4" width="11.7109375" style="78" bestFit="1" customWidth="1"/>
    <col min="5" max="5" width="11.140625" style="78" customWidth="1"/>
    <col min="6" max="16384" width="9.140625" style="78"/>
  </cols>
  <sheetData>
    <row r="1" spans="1:5" ht="37.5" customHeight="1" x14ac:dyDescent="0.25">
      <c r="A1" s="98" t="s">
        <v>379</v>
      </c>
      <c r="B1" s="98"/>
      <c r="C1" s="98"/>
    </row>
    <row r="2" spans="1:5" ht="47.25" x14ac:dyDescent="0.25">
      <c r="A2" s="111"/>
      <c r="B2" s="112"/>
      <c r="C2" s="15" t="s">
        <v>183</v>
      </c>
    </row>
    <row r="3" spans="1:5" x14ac:dyDescent="0.25">
      <c r="A3" s="113">
        <v>1</v>
      </c>
      <c r="B3" s="114"/>
      <c r="C3" s="16">
        <v>2</v>
      </c>
    </row>
    <row r="4" spans="1:5" x14ac:dyDescent="0.25">
      <c r="A4" s="25" t="s">
        <v>266</v>
      </c>
      <c r="B4" s="115" t="s">
        <v>184</v>
      </c>
      <c r="C4" s="116"/>
      <c r="D4" s="76"/>
    </row>
    <row r="5" spans="1:5" x14ac:dyDescent="0.25">
      <c r="A5" s="26" t="s">
        <v>59</v>
      </c>
      <c r="B5" s="18" t="s">
        <v>185</v>
      </c>
      <c r="C5" s="80"/>
      <c r="D5" s="77"/>
    </row>
    <row r="6" spans="1:5" x14ac:dyDescent="0.25">
      <c r="A6" s="21" t="s">
        <v>267</v>
      </c>
      <c r="B6" s="18" t="s">
        <v>186</v>
      </c>
      <c r="C6" s="81">
        <v>879995.20967000001</v>
      </c>
      <c r="D6" s="79"/>
      <c r="E6" s="79"/>
    </row>
    <row r="7" spans="1:5" ht="31.5" x14ac:dyDescent="0.25">
      <c r="A7" s="21"/>
      <c r="B7" s="18" t="s">
        <v>187</v>
      </c>
      <c r="C7" s="81">
        <v>-17300.36649</v>
      </c>
      <c r="D7" s="79"/>
      <c r="E7" s="79"/>
    </row>
    <row r="8" spans="1:5" x14ac:dyDescent="0.25">
      <c r="A8" s="21" t="s">
        <v>268</v>
      </c>
      <c r="B8" s="18" t="s">
        <v>188</v>
      </c>
      <c r="C8" s="81">
        <v>-250133.78453999999</v>
      </c>
      <c r="D8" s="79"/>
      <c r="E8" s="79"/>
    </row>
    <row r="9" spans="1:5" x14ac:dyDescent="0.25">
      <c r="A9" s="21" t="s">
        <v>269</v>
      </c>
      <c r="B9" s="18" t="s">
        <v>189</v>
      </c>
      <c r="C9" s="81">
        <v>-49542.573779999992</v>
      </c>
      <c r="D9" s="79"/>
      <c r="E9" s="79"/>
    </row>
    <row r="10" spans="1:5" x14ac:dyDescent="0.25">
      <c r="A10" s="21"/>
      <c r="B10" s="18" t="s">
        <v>190</v>
      </c>
      <c r="C10" s="81">
        <v>2028</v>
      </c>
      <c r="D10" s="79"/>
      <c r="E10" s="79"/>
    </row>
    <row r="11" spans="1:5" x14ac:dyDescent="0.25">
      <c r="A11" s="21" t="s">
        <v>270</v>
      </c>
      <c r="B11" s="18" t="s">
        <v>191</v>
      </c>
      <c r="C11" s="81">
        <v>35340.958509999997</v>
      </c>
      <c r="D11" s="79"/>
      <c r="E11" s="79"/>
    </row>
    <row r="12" spans="1:5" x14ac:dyDescent="0.25">
      <c r="A12" s="27"/>
      <c r="B12" s="19" t="s">
        <v>192</v>
      </c>
      <c r="C12" s="81">
        <v>615659.80985999992</v>
      </c>
      <c r="D12" s="79"/>
      <c r="E12" s="79"/>
    </row>
    <row r="13" spans="1:5" x14ac:dyDescent="0.25">
      <c r="A13" s="16" t="s">
        <v>61</v>
      </c>
      <c r="B13" s="20" t="s">
        <v>193</v>
      </c>
      <c r="C13" s="81">
        <v>4439</v>
      </c>
      <c r="D13" s="79"/>
      <c r="E13" s="79"/>
    </row>
    <row r="14" spans="1:5" x14ac:dyDescent="0.25">
      <c r="A14" s="16" t="s">
        <v>63</v>
      </c>
      <c r="B14" s="18" t="s">
        <v>194</v>
      </c>
      <c r="C14" s="81">
        <v>5557.7280700000001</v>
      </c>
      <c r="D14" s="79"/>
      <c r="E14" s="79"/>
    </row>
    <row r="15" spans="1:5" x14ac:dyDescent="0.25">
      <c r="A15" s="26" t="s">
        <v>65</v>
      </c>
      <c r="B15" s="18" t="s">
        <v>195</v>
      </c>
      <c r="C15" s="81"/>
      <c r="D15" s="79"/>
      <c r="E15" s="79"/>
    </row>
    <row r="16" spans="1:5" x14ac:dyDescent="0.25">
      <c r="A16" s="21" t="s">
        <v>267</v>
      </c>
      <c r="B16" s="18" t="s">
        <v>196</v>
      </c>
      <c r="C16" s="81"/>
      <c r="D16" s="79"/>
      <c r="E16" s="79"/>
    </row>
    <row r="17" spans="1:5" x14ac:dyDescent="0.25">
      <c r="A17" s="21" t="s">
        <v>271</v>
      </c>
      <c r="B17" s="18" t="s">
        <v>197</v>
      </c>
      <c r="C17" s="81">
        <v>-354987.39770999999</v>
      </c>
      <c r="D17" s="79"/>
      <c r="E17" s="79"/>
    </row>
    <row r="18" spans="1:5" x14ac:dyDescent="0.25">
      <c r="A18" s="21" t="s">
        <v>272</v>
      </c>
      <c r="B18" s="18" t="s">
        <v>198</v>
      </c>
      <c r="C18" s="81">
        <v>104403.16661</v>
      </c>
      <c r="D18" s="79"/>
      <c r="E18" s="79"/>
    </row>
    <row r="19" spans="1:5" x14ac:dyDescent="0.25">
      <c r="A19" s="27"/>
      <c r="B19" s="21" t="s">
        <v>199</v>
      </c>
      <c r="C19" s="81">
        <v>-250584.2311</v>
      </c>
      <c r="D19" s="79"/>
      <c r="E19" s="79"/>
    </row>
    <row r="20" spans="1:5" x14ac:dyDescent="0.25">
      <c r="A20" s="21" t="s">
        <v>268</v>
      </c>
      <c r="B20" s="18" t="s">
        <v>200</v>
      </c>
      <c r="C20" s="81">
        <v>-26659.609519999991</v>
      </c>
      <c r="D20" s="79"/>
      <c r="E20" s="79"/>
    </row>
    <row r="21" spans="1:5" x14ac:dyDescent="0.25">
      <c r="A21" s="21" t="s">
        <v>269</v>
      </c>
      <c r="B21" s="18" t="s">
        <v>201</v>
      </c>
      <c r="C21" s="81">
        <v>19487.56566</v>
      </c>
      <c r="D21" s="79"/>
      <c r="E21" s="79"/>
    </row>
    <row r="22" spans="1:5" x14ac:dyDescent="0.25">
      <c r="A22" s="27"/>
      <c r="B22" s="19" t="s">
        <v>202</v>
      </c>
      <c r="C22" s="81">
        <v>-257756.27496000001</v>
      </c>
      <c r="D22" s="79"/>
      <c r="E22" s="79"/>
    </row>
    <row r="23" spans="1:5" x14ac:dyDescent="0.25">
      <c r="A23" s="26" t="s">
        <v>74</v>
      </c>
      <c r="B23" s="18" t="s">
        <v>203</v>
      </c>
      <c r="C23" s="81"/>
      <c r="D23" s="79"/>
      <c r="E23" s="79"/>
    </row>
    <row r="24" spans="1:5" x14ac:dyDescent="0.25">
      <c r="A24" s="21" t="s">
        <v>267</v>
      </c>
      <c r="B24" s="18" t="s">
        <v>204</v>
      </c>
      <c r="C24" s="81">
        <v>1149.6321599999999</v>
      </c>
      <c r="D24" s="79"/>
      <c r="E24" s="79"/>
    </row>
    <row r="25" spans="1:5" x14ac:dyDescent="0.25">
      <c r="A25" s="21" t="s">
        <v>268</v>
      </c>
      <c r="B25" s="18" t="s">
        <v>205</v>
      </c>
      <c r="C25" s="81">
        <v>105</v>
      </c>
      <c r="D25" s="79"/>
      <c r="E25" s="79"/>
    </row>
    <row r="26" spans="1:5" x14ac:dyDescent="0.25">
      <c r="A26" s="26"/>
      <c r="B26" s="19" t="s">
        <v>206</v>
      </c>
      <c r="C26" s="81">
        <v>1254.6321599999999</v>
      </c>
      <c r="D26" s="79"/>
      <c r="E26" s="79"/>
    </row>
    <row r="27" spans="1:5" x14ac:dyDescent="0.25">
      <c r="A27" s="26" t="s">
        <v>76</v>
      </c>
      <c r="B27" s="18" t="s">
        <v>207</v>
      </c>
      <c r="C27" s="81">
        <v>-1995.70111</v>
      </c>
      <c r="D27" s="79"/>
      <c r="E27" s="79"/>
    </row>
    <row r="28" spans="1:5" x14ac:dyDescent="0.25">
      <c r="A28" s="26" t="s">
        <v>78</v>
      </c>
      <c r="B28" s="18" t="s">
        <v>208</v>
      </c>
      <c r="C28" s="81"/>
      <c r="D28" s="79"/>
      <c r="E28" s="79"/>
    </row>
    <row r="29" spans="1:5" x14ac:dyDescent="0.25">
      <c r="A29" s="21" t="s">
        <v>267</v>
      </c>
      <c r="B29" s="18" t="s">
        <v>209</v>
      </c>
      <c r="C29" s="81">
        <v>-193200.14924</v>
      </c>
      <c r="D29" s="79"/>
      <c r="E29" s="79"/>
    </row>
    <row r="30" spans="1:5" x14ac:dyDescent="0.25">
      <c r="A30" s="21" t="s">
        <v>268</v>
      </c>
      <c r="B30" s="18" t="s">
        <v>210</v>
      </c>
      <c r="C30" s="81">
        <v>2636.9320299999972</v>
      </c>
      <c r="D30" s="79"/>
      <c r="E30" s="79"/>
    </row>
    <row r="31" spans="1:5" x14ac:dyDescent="0.25">
      <c r="A31" s="21" t="s">
        <v>269</v>
      </c>
      <c r="B31" s="18" t="s">
        <v>211</v>
      </c>
      <c r="C31" s="81">
        <v>-72773.679210000002</v>
      </c>
      <c r="D31" s="79"/>
      <c r="E31" s="79"/>
    </row>
    <row r="32" spans="1:5" x14ac:dyDescent="0.25">
      <c r="A32" s="21" t="s">
        <v>270</v>
      </c>
      <c r="B32" s="18" t="s">
        <v>212</v>
      </c>
      <c r="C32" s="81">
        <v>61991.533609999999</v>
      </c>
      <c r="D32" s="79"/>
      <c r="E32" s="79"/>
    </row>
    <row r="33" spans="1:5" x14ac:dyDescent="0.25">
      <c r="A33" s="28"/>
      <c r="B33" s="19" t="s">
        <v>213</v>
      </c>
      <c r="C33" s="81">
        <v>-201345.36280999999</v>
      </c>
      <c r="D33" s="79"/>
      <c r="E33" s="79"/>
    </row>
    <row r="34" spans="1:5" x14ac:dyDescent="0.25">
      <c r="A34" s="26" t="s">
        <v>103</v>
      </c>
      <c r="B34" s="18" t="s">
        <v>214</v>
      </c>
      <c r="C34" s="81">
        <v>-62630.63869</v>
      </c>
      <c r="D34" s="79"/>
      <c r="E34" s="79"/>
    </row>
    <row r="35" spans="1:5" ht="15.75" customHeight="1" x14ac:dyDescent="0.25">
      <c r="A35" s="26"/>
      <c r="B35" s="18" t="s">
        <v>215</v>
      </c>
      <c r="C35" s="81">
        <v>-42115.208390000007</v>
      </c>
      <c r="D35" s="79"/>
      <c r="E35" s="79"/>
    </row>
    <row r="36" spans="1:5" x14ac:dyDescent="0.25">
      <c r="A36" s="26" t="s">
        <v>153</v>
      </c>
      <c r="B36" s="18" t="s">
        <v>216</v>
      </c>
      <c r="C36" s="81">
        <v>0</v>
      </c>
      <c r="D36" s="79"/>
      <c r="E36" s="79"/>
    </row>
    <row r="37" spans="1:5" x14ac:dyDescent="0.25">
      <c r="A37" s="26" t="s">
        <v>273</v>
      </c>
      <c r="B37" s="18" t="s">
        <v>217</v>
      </c>
      <c r="C37" s="81">
        <v>103183.19252</v>
      </c>
      <c r="D37" s="79"/>
      <c r="E37" s="79"/>
    </row>
    <row r="38" spans="1:5" x14ac:dyDescent="0.25">
      <c r="A38" s="29" t="s">
        <v>57</v>
      </c>
      <c r="B38" s="17" t="s">
        <v>218</v>
      </c>
      <c r="C38" s="81"/>
      <c r="D38" s="79"/>
      <c r="E38" s="79"/>
    </row>
    <row r="39" spans="1:5" x14ac:dyDescent="0.25">
      <c r="A39" s="26" t="s">
        <v>59</v>
      </c>
      <c r="B39" s="18" t="s">
        <v>185</v>
      </c>
      <c r="C39" s="81"/>
      <c r="D39" s="79"/>
      <c r="E39" s="79"/>
    </row>
    <row r="40" spans="1:5" x14ac:dyDescent="0.25">
      <c r="A40" s="21" t="s">
        <v>267</v>
      </c>
      <c r="B40" s="18" t="s">
        <v>186</v>
      </c>
      <c r="C40" s="81">
        <v>0</v>
      </c>
      <c r="D40" s="79"/>
      <c r="E40" s="79"/>
    </row>
    <row r="41" spans="1:5" ht="31.5" x14ac:dyDescent="0.25">
      <c r="A41" s="21"/>
      <c r="B41" s="18" t="s">
        <v>187</v>
      </c>
      <c r="C41" s="81">
        <v>0</v>
      </c>
      <c r="D41" s="79"/>
      <c r="E41" s="79"/>
    </row>
    <row r="42" spans="1:5" x14ac:dyDescent="0.25">
      <c r="A42" s="21" t="s">
        <v>268</v>
      </c>
      <c r="B42" s="18" t="s">
        <v>188</v>
      </c>
      <c r="C42" s="81">
        <v>0</v>
      </c>
      <c r="D42" s="79"/>
      <c r="E42" s="79"/>
    </row>
    <row r="43" spans="1:5" x14ac:dyDescent="0.25">
      <c r="A43" s="21" t="s">
        <v>269</v>
      </c>
      <c r="B43" s="18" t="s">
        <v>189</v>
      </c>
      <c r="C43" s="81">
        <v>0</v>
      </c>
      <c r="D43" s="79"/>
      <c r="E43" s="79"/>
    </row>
    <row r="44" spans="1:5" x14ac:dyDescent="0.25">
      <c r="A44" s="21" t="s">
        <v>270</v>
      </c>
      <c r="B44" s="18" t="s">
        <v>191</v>
      </c>
      <c r="C44" s="81">
        <v>0</v>
      </c>
      <c r="D44" s="79"/>
      <c r="E44" s="79"/>
    </row>
    <row r="45" spans="1:5" x14ac:dyDescent="0.25">
      <c r="A45" s="27"/>
      <c r="B45" s="19" t="s">
        <v>219</v>
      </c>
      <c r="C45" s="81">
        <v>0</v>
      </c>
      <c r="D45" s="79"/>
      <c r="E45" s="79"/>
    </row>
    <row r="46" spans="1:5" x14ac:dyDescent="0.25">
      <c r="A46" s="28" t="s">
        <v>61</v>
      </c>
      <c r="B46" s="18" t="s">
        <v>220</v>
      </c>
      <c r="C46" s="81"/>
      <c r="D46" s="79"/>
      <c r="E46" s="79"/>
    </row>
    <row r="47" spans="1:5" x14ac:dyDescent="0.25">
      <c r="A47" s="21" t="s">
        <v>267</v>
      </c>
      <c r="B47" s="18" t="s">
        <v>221</v>
      </c>
      <c r="C47" s="81">
        <v>0</v>
      </c>
      <c r="D47" s="79"/>
      <c r="E47" s="79"/>
    </row>
    <row r="48" spans="1:5" x14ac:dyDescent="0.25">
      <c r="A48" s="27"/>
      <c r="B48" s="18" t="s">
        <v>222</v>
      </c>
      <c r="C48" s="81">
        <v>0</v>
      </c>
      <c r="D48" s="79"/>
      <c r="E48" s="79"/>
    </row>
    <row r="49" spans="1:5" x14ac:dyDescent="0.25">
      <c r="A49" s="27" t="s">
        <v>268</v>
      </c>
      <c r="B49" s="18" t="s">
        <v>223</v>
      </c>
      <c r="C49" s="81"/>
      <c r="D49" s="79"/>
      <c r="E49" s="79"/>
    </row>
    <row r="50" spans="1:5" x14ac:dyDescent="0.25">
      <c r="A50" s="27"/>
      <c r="B50" s="18" t="s">
        <v>222</v>
      </c>
      <c r="C50" s="81">
        <v>0</v>
      </c>
      <c r="D50" s="79"/>
      <c r="E50" s="79"/>
    </row>
    <row r="51" spans="1:5" x14ac:dyDescent="0.25">
      <c r="A51" s="30" t="s">
        <v>274</v>
      </c>
      <c r="B51" s="18" t="s">
        <v>224</v>
      </c>
      <c r="C51" s="81">
        <v>0</v>
      </c>
      <c r="D51" s="79"/>
      <c r="E51" s="79"/>
    </row>
    <row r="52" spans="1:5" x14ac:dyDescent="0.25">
      <c r="A52" s="30" t="s">
        <v>275</v>
      </c>
      <c r="B52" s="18" t="s">
        <v>225</v>
      </c>
      <c r="C52" s="81">
        <v>0</v>
      </c>
      <c r="D52" s="79"/>
      <c r="E52" s="79"/>
    </row>
    <row r="53" spans="1:5" x14ac:dyDescent="0.25">
      <c r="A53" s="22"/>
      <c r="B53" s="21" t="s">
        <v>347</v>
      </c>
      <c r="C53" s="81">
        <v>0</v>
      </c>
      <c r="D53" s="79"/>
      <c r="E53" s="79"/>
    </row>
    <row r="54" spans="1:5" x14ac:dyDescent="0.25">
      <c r="A54" s="27" t="s">
        <v>269</v>
      </c>
      <c r="B54" s="18" t="s">
        <v>227</v>
      </c>
      <c r="C54" s="81">
        <v>0</v>
      </c>
      <c r="D54" s="79"/>
      <c r="E54" s="79"/>
    </row>
    <row r="55" spans="1:5" x14ac:dyDescent="0.25">
      <c r="A55" s="27" t="s">
        <v>270</v>
      </c>
      <c r="B55" s="18" t="s">
        <v>228</v>
      </c>
      <c r="C55" s="81">
        <v>0</v>
      </c>
      <c r="D55" s="79"/>
      <c r="E55" s="79"/>
    </row>
    <row r="56" spans="1:5" x14ac:dyDescent="0.25">
      <c r="A56" s="25"/>
      <c r="B56" s="19" t="s">
        <v>229</v>
      </c>
      <c r="C56" s="81">
        <v>0</v>
      </c>
      <c r="D56" s="79"/>
      <c r="E56" s="79"/>
    </row>
    <row r="57" spans="1:5" x14ac:dyDescent="0.25">
      <c r="A57" s="28" t="s">
        <v>63</v>
      </c>
      <c r="B57" s="22" t="s">
        <v>194</v>
      </c>
      <c r="C57" s="81">
        <v>0</v>
      </c>
      <c r="D57" s="79"/>
      <c r="E57" s="79"/>
    </row>
    <row r="58" spans="1:5" x14ac:dyDescent="0.25">
      <c r="A58" s="26" t="s">
        <v>65</v>
      </c>
      <c r="B58" s="18" t="s">
        <v>230</v>
      </c>
      <c r="C58" s="81"/>
      <c r="D58" s="79"/>
      <c r="E58" s="79"/>
    </row>
    <row r="59" spans="1:5" x14ac:dyDescent="0.25">
      <c r="A59" s="21" t="s">
        <v>267</v>
      </c>
      <c r="B59" s="18" t="s">
        <v>231</v>
      </c>
      <c r="C59" s="81"/>
      <c r="D59" s="79"/>
      <c r="E59" s="79"/>
    </row>
    <row r="60" spans="1:5" x14ac:dyDescent="0.25">
      <c r="A60" s="21" t="s">
        <v>271</v>
      </c>
      <c r="B60" s="18" t="s">
        <v>197</v>
      </c>
      <c r="C60" s="81">
        <v>0</v>
      </c>
      <c r="D60" s="79"/>
      <c r="E60" s="79"/>
    </row>
    <row r="61" spans="1:5" x14ac:dyDescent="0.25">
      <c r="A61" s="21" t="s">
        <v>272</v>
      </c>
      <c r="B61" s="18" t="s">
        <v>198</v>
      </c>
      <c r="C61" s="81">
        <v>0</v>
      </c>
      <c r="D61" s="79"/>
      <c r="E61" s="79"/>
    </row>
    <row r="62" spans="1:5" x14ac:dyDescent="0.25">
      <c r="A62" s="27"/>
      <c r="B62" s="21" t="s">
        <v>232</v>
      </c>
      <c r="C62" s="81">
        <v>0</v>
      </c>
      <c r="D62" s="79"/>
      <c r="E62" s="79"/>
    </row>
    <row r="63" spans="1:5" x14ac:dyDescent="0.25">
      <c r="A63" s="27" t="s">
        <v>268</v>
      </c>
      <c r="B63" s="18" t="s">
        <v>233</v>
      </c>
      <c r="C63" s="81"/>
      <c r="D63" s="79"/>
      <c r="E63" s="79"/>
    </row>
    <row r="64" spans="1:5" x14ac:dyDescent="0.25">
      <c r="A64" s="30" t="s">
        <v>274</v>
      </c>
      <c r="B64" s="18" t="s">
        <v>197</v>
      </c>
      <c r="C64" s="81">
        <v>0</v>
      </c>
      <c r="D64" s="79"/>
      <c r="E64" s="79"/>
    </row>
    <row r="65" spans="1:5" x14ac:dyDescent="0.25">
      <c r="A65" s="30" t="s">
        <v>275</v>
      </c>
      <c r="B65" s="18" t="s">
        <v>198</v>
      </c>
      <c r="C65" s="81">
        <v>0</v>
      </c>
      <c r="D65" s="79"/>
      <c r="E65" s="79"/>
    </row>
    <row r="66" spans="1:5" x14ac:dyDescent="0.25">
      <c r="A66" s="27"/>
      <c r="B66" s="21" t="s">
        <v>347</v>
      </c>
      <c r="C66" s="81">
        <v>0</v>
      </c>
      <c r="D66" s="79"/>
      <c r="E66" s="79"/>
    </row>
    <row r="67" spans="1:5" x14ac:dyDescent="0.25">
      <c r="A67" s="28"/>
      <c r="B67" s="23" t="s">
        <v>202</v>
      </c>
      <c r="C67" s="81">
        <v>0</v>
      </c>
      <c r="D67" s="79"/>
      <c r="E67" s="79"/>
    </row>
    <row r="68" spans="1:5" x14ac:dyDescent="0.25">
      <c r="A68" s="26" t="s">
        <v>74</v>
      </c>
      <c r="B68" s="18" t="s">
        <v>234</v>
      </c>
      <c r="C68" s="81"/>
      <c r="D68" s="79"/>
      <c r="E68" s="79"/>
    </row>
    <row r="69" spans="1:5" x14ac:dyDescent="0.25">
      <c r="A69" s="21" t="s">
        <v>267</v>
      </c>
      <c r="B69" s="24" t="s">
        <v>235</v>
      </c>
      <c r="C69" s="81"/>
      <c r="D69" s="79"/>
      <c r="E69" s="79"/>
    </row>
    <row r="70" spans="1:5" x14ac:dyDescent="0.25">
      <c r="A70" s="21" t="s">
        <v>271</v>
      </c>
      <c r="B70" s="18" t="s">
        <v>197</v>
      </c>
      <c r="C70" s="81">
        <v>0</v>
      </c>
      <c r="D70" s="79"/>
      <c r="E70" s="79"/>
    </row>
    <row r="71" spans="1:5" x14ac:dyDescent="0.25">
      <c r="A71" s="21" t="s">
        <v>272</v>
      </c>
      <c r="B71" s="18" t="s">
        <v>198</v>
      </c>
      <c r="C71" s="81">
        <v>0</v>
      </c>
      <c r="D71" s="79"/>
      <c r="E71" s="79"/>
    </row>
    <row r="72" spans="1:5" x14ac:dyDescent="0.25">
      <c r="A72" s="27"/>
      <c r="B72" s="21" t="s">
        <v>232</v>
      </c>
      <c r="C72" s="81">
        <v>0</v>
      </c>
      <c r="D72" s="79"/>
      <c r="E72" s="79"/>
    </row>
    <row r="73" spans="1:5" x14ac:dyDescent="0.25">
      <c r="A73" s="27" t="s">
        <v>268</v>
      </c>
      <c r="B73" s="18" t="s">
        <v>236</v>
      </c>
      <c r="C73" s="81">
        <v>0</v>
      </c>
      <c r="D73" s="79"/>
      <c r="E73" s="79"/>
    </row>
    <row r="74" spans="1:5" x14ac:dyDescent="0.25">
      <c r="A74" s="27"/>
      <c r="B74" s="19" t="s">
        <v>237</v>
      </c>
      <c r="C74" s="81">
        <v>0</v>
      </c>
      <c r="D74" s="79"/>
      <c r="E74" s="79"/>
    </row>
    <row r="75" spans="1:5" x14ac:dyDescent="0.25">
      <c r="A75" s="26" t="s">
        <v>76</v>
      </c>
      <c r="B75" s="18" t="s">
        <v>207</v>
      </c>
      <c r="C75" s="81">
        <v>0</v>
      </c>
      <c r="D75" s="79"/>
      <c r="E75" s="79"/>
    </row>
    <row r="76" spans="1:5" x14ac:dyDescent="0.25">
      <c r="A76" s="26" t="s">
        <v>78</v>
      </c>
      <c r="B76" s="18" t="s">
        <v>238</v>
      </c>
      <c r="C76" s="81"/>
      <c r="D76" s="79"/>
      <c r="E76" s="79"/>
    </row>
    <row r="77" spans="1:5" x14ac:dyDescent="0.25">
      <c r="A77" s="21" t="s">
        <v>267</v>
      </c>
      <c r="B77" s="18" t="s">
        <v>209</v>
      </c>
      <c r="C77" s="81">
        <v>0</v>
      </c>
      <c r="D77" s="79"/>
      <c r="E77" s="79"/>
    </row>
    <row r="78" spans="1:5" x14ac:dyDescent="0.25">
      <c r="A78" s="21" t="s">
        <v>268</v>
      </c>
      <c r="B78" s="18" t="s">
        <v>210</v>
      </c>
      <c r="C78" s="81">
        <v>0</v>
      </c>
      <c r="D78" s="79"/>
      <c r="E78" s="79"/>
    </row>
    <row r="79" spans="1:5" x14ac:dyDescent="0.25">
      <c r="A79" s="21" t="s">
        <v>269</v>
      </c>
      <c r="B79" s="18" t="s">
        <v>211</v>
      </c>
      <c r="C79" s="81">
        <v>0</v>
      </c>
      <c r="D79" s="79"/>
      <c r="E79" s="79"/>
    </row>
    <row r="80" spans="1:5" x14ac:dyDescent="0.25">
      <c r="A80" s="21" t="s">
        <v>270</v>
      </c>
      <c r="B80" s="18" t="s">
        <v>239</v>
      </c>
      <c r="C80" s="81">
        <v>0</v>
      </c>
      <c r="D80" s="79"/>
      <c r="E80" s="79"/>
    </row>
    <row r="81" spans="1:5" x14ac:dyDescent="0.25">
      <c r="A81" s="28"/>
      <c r="B81" s="19" t="s">
        <v>213</v>
      </c>
      <c r="C81" s="81">
        <v>0</v>
      </c>
      <c r="D81" s="79"/>
      <c r="E81" s="79"/>
    </row>
    <row r="82" spans="1:5" x14ac:dyDescent="0.25">
      <c r="A82" s="26" t="s">
        <v>103</v>
      </c>
      <c r="B82" s="18" t="s">
        <v>240</v>
      </c>
      <c r="C82" s="81"/>
      <c r="D82" s="79"/>
      <c r="E82" s="79"/>
    </row>
    <row r="83" spans="1:5" x14ac:dyDescent="0.25">
      <c r="A83" s="21" t="s">
        <v>267</v>
      </c>
      <c r="B83" s="18" t="s">
        <v>241</v>
      </c>
      <c r="C83" s="81">
        <v>0</v>
      </c>
      <c r="D83" s="79"/>
      <c r="E83" s="79"/>
    </row>
    <row r="84" spans="1:5" x14ac:dyDescent="0.25">
      <c r="A84" s="21" t="s">
        <v>268</v>
      </c>
      <c r="B84" s="18" t="s">
        <v>242</v>
      </c>
      <c r="C84" s="81">
        <v>0</v>
      </c>
      <c r="D84" s="79"/>
      <c r="E84" s="79"/>
    </row>
    <row r="85" spans="1:5" x14ac:dyDescent="0.25">
      <c r="A85" s="21" t="s">
        <v>269</v>
      </c>
      <c r="B85" s="18" t="s">
        <v>243</v>
      </c>
      <c r="C85" s="81">
        <v>0</v>
      </c>
      <c r="D85" s="79"/>
      <c r="E85" s="79"/>
    </row>
    <row r="86" spans="1:5" x14ac:dyDescent="0.25">
      <c r="A86" s="21"/>
      <c r="B86" s="19" t="s">
        <v>244</v>
      </c>
      <c r="C86" s="81">
        <v>0</v>
      </c>
      <c r="D86" s="79"/>
      <c r="E86" s="79"/>
    </row>
    <row r="87" spans="1:5" x14ac:dyDescent="0.25">
      <c r="A87" s="26" t="s">
        <v>153</v>
      </c>
      <c r="B87" s="18" t="s">
        <v>214</v>
      </c>
      <c r="C87" s="81">
        <v>0</v>
      </c>
      <c r="D87" s="79"/>
      <c r="E87" s="79"/>
    </row>
    <row r="88" spans="1:5" ht="15.75" customHeight="1" x14ac:dyDescent="0.25">
      <c r="A88" s="26"/>
      <c r="B88" s="18" t="s">
        <v>215</v>
      </c>
      <c r="C88" s="81">
        <v>0</v>
      </c>
      <c r="D88" s="79"/>
      <c r="E88" s="79"/>
    </row>
    <row r="89" spans="1:5" x14ac:dyDescent="0.25">
      <c r="A89" s="26" t="s">
        <v>273</v>
      </c>
      <c r="B89" s="18" t="s">
        <v>245</v>
      </c>
      <c r="C89" s="81">
        <v>0</v>
      </c>
      <c r="D89" s="79"/>
      <c r="E89" s="79"/>
    </row>
    <row r="90" spans="1:5" x14ac:dyDescent="0.25">
      <c r="A90" s="26" t="s">
        <v>276</v>
      </c>
      <c r="B90" s="18" t="s">
        <v>246</v>
      </c>
      <c r="C90" s="81">
        <v>0</v>
      </c>
      <c r="D90" s="79"/>
      <c r="E90" s="79"/>
    </row>
    <row r="91" spans="1:5" x14ac:dyDescent="0.25">
      <c r="A91" s="26" t="s">
        <v>277</v>
      </c>
      <c r="B91" s="18" t="s">
        <v>247</v>
      </c>
      <c r="C91" s="81">
        <v>0</v>
      </c>
      <c r="D91" s="79"/>
      <c r="E91" s="79"/>
    </row>
    <row r="92" spans="1:5" x14ac:dyDescent="0.25">
      <c r="A92" s="25" t="s">
        <v>278</v>
      </c>
      <c r="B92" s="115" t="s">
        <v>248</v>
      </c>
      <c r="C92" s="116"/>
      <c r="D92" s="79"/>
      <c r="E92" s="79"/>
    </row>
    <row r="93" spans="1:5" x14ac:dyDescent="0.25">
      <c r="A93" s="26" t="s">
        <v>59</v>
      </c>
      <c r="B93" s="18" t="s">
        <v>249</v>
      </c>
      <c r="C93" s="81">
        <v>103183.19252</v>
      </c>
      <c r="D93" s="79"/>
      <c r="E93" s="79"/>
    </row>
    <row r="94" spans="1:5" x14ac:dyDescent="0.25">
      <c r="A94" s="26" t="s">
        <v>61</v>
      </c>
      <c r="B94" s="18" t="s">
        <v>250</v>
      </c>
      <c r="C94" s="81">
        <v>0</v>
      </c>
      <c r="D94" s="79"/>
      <c r="E94" s="79"/>
    </row>
    <row r="95" spans="1:5" x14ac:dyDescent="0.25">
      <c r="A95" s="28" t="s">
        <v>63</v>
      </c>
      <c r="B95" s="18" t="s">
        <v>251</v>
      </c>
      <c r="C95" s="81"/>
      <c r="D95" s="79"/>
      <c r="E95" s="79"/>
    </row>
    <row r="96" spans="1:5" x14ac:dyDescent="0.25">
      <c r="A96" s="21" t="s">
        <v>267</v>
      </c>
      <c r="B96" s="18" t="s">
        <v>221</v>
      </c>
      <c r="C96" s="81">
        <v>298</v>
      </c>
      <c r="D96" s="79"/>
      <c r="E96" s="79"/>
    </row>
    <row r="97" spans="1:5" x14ac:dyDescent="0.25">
      <c r="A97" s="27"/>
      <c r="B97" s="18" t="s">
        <v>222</v>
      </c>
      <c r="C97" s="81">
        <v>0</v>
      </c>
      <c r="D97" s="79"/>
      <c r="E97" s="79"/>
    </row>
    <row r="98" spans="1:5" x14ac:dyDescent="0.25">
      <c r="A98" s="27" t="s">
        <v>268</v>
      </c>
      <c r="B98" s="18" t="s">
        <v>223</v>
      </c>
      <c r="C98" s="81">
        <v>4</v>
      </c>
      <c r="D98" s="79"/>
      <c r="E98" s="79"/>
    </row>
    <row r="99" spans="1:5" x14ac:dyDescent="0.25">
      <c r="A99" s="27"/>
      <c r="B99" s="18" t="s">
        <v>222</v>
      </c>
      <c r="C99" s="81">
        <v>0</v>
      </c>
      <c r="D99" s="79"/>
      <c r="E99" s="79"/>
    </row>
    <row r="100" spans="1:5" x14ac:dyDescent="0.25">
      <c r="A100" s="30" t="s">
        <v>274</v>
      </c>
      <c r="B100" s="18" t="s">
        <v>224</v>
      </c>
      <c r="C100" s="81">
        <v>1352.4449400000001</v>
      </c>
      <c r="D100" s="79"/>
      <c r="E100" s="79"/>
    </row>
    <row r="101" spans="1:5" x14ac:dyDescent="0.25">
      <c r="A101" s="30" t="s">
        <v>275</v>
      </c>
      <c r="B101" s="18" t="s">
        <v>225</v>
      </c>
      <c r="C101" s="81">
        <v>6723.9576800000004</v>
      </c>
      <c r="D101" s="79"/>
      <c r="E101" s="79"/>
    </row>
    <row r="102" spans="1:5" x14ac:dyDescent="0.25">
      <c r="A102" s="22"/>
      <c r="B102" s="21" t="s">
        <v>226</v>
      </c>
      <c r="C102" s="81">
        <v>8076.4026200000008</v>
      </c>
      <c r="D102" s="79"/>
      <c r="E102" s="79"/>
    </row>
    <row r="103" spans="1:5" x14ac:dyDescent="0.25">
      <c r="A103" s="27" t="s">
        <v>269</v>
      </c>
      <c r="B103" s="18" t="s">
        <v>227</v>
      </c>
      <c r="C103" s="81">
        <v>35880.910000000003</v>
      </c>
      <c r="D103" s="79"/>
      <c r="E103" s="79"/>
    </row>
    <row r="104" spans="1:5" x14ac:dyDescent="0.25">
      <c r="A104" s="27" t="s">
        <v>270</v>
      </c>
      <c r="B104" s="18" t="s">
        <v>228</v>
      </c>
      <c r="C104" s="81">
        <v>1685.62</v>
      </c>
      <c r="D104" s="79"/>
      <c r="E104" s="79"/>
    </row>
    <row r="105" spans="1:5" x14ac:dyDescent="0.25">
      <c r="A105" s="25"/>
      <c r="B105" s="19" t="s">
        <v>252</v>
      </c>
      <c r="C105" s="81">
        <v>45940.932619999992</v>
      </c>
      <c r="D105" s="79"/>
      <c r="E105" s="79"/>
    </row>
    <row r="106" spans="1:5" x14ac:dyDescent="0.25">
      <c r="A106" s="28" t="s">
        <v>65</v>
      </c>
      <c r="B106" s="18" t="s">
        <v>253</v>
      </c>
      <c r="C106" s="81">
        <v>0</v>
      </c>
      <c r="D106" s="79"/>
      <c r="E106" s="79"/>
    </row>
    <row r="107" spans="1:5" x14ac:dyDescent="0.25">
      <c r="A107" s="26" t="s">
        <v>74</v>
      </c>
      <c r="B107" s="18" t="s">
        <v>240</v>
      </c>
      <c r="C107" s="81"/>
      <c r="D107" s="79"/>
      <c r="E107" s="79"/>
    </row>
    <row r="108" spans="1:5" x14ac:dyDescent="0.25">
      <c r="A108" s="21" t="s">
        <v>267</v>
      </c>
      <c r="B108" s="18" t="s">
        <v>254</v>
      </c>
      <c r="C108" s="81">
        <v>-1015.21415</v>
      </c>
      <c r="D108" s="79"/>
      <c r="E108" s="79"/>
    </row>
    <row r="109" spans="1:5" x14ac:dyDescent="0.25">
      <c r="A109" s="21" t="s">
        <v>268</v>
      </c>
      <c r="B109" s="18" t="s">
        <v>242</v>
      </c>
      <c r="C109" s="81">
        <v>-34219.467049999999</v>
      </c>
      <c r="D109" s="79"/>
      <c r="E109" s="79"/>
    </row>
    <row r="110" spans="1:5" x14ac:dyDescent="0.25">
      <c r="A110" s="21" t="s">
        <v>269</v>
      </c>
      <c r="B110" s="18" t="s">
        <v>255</v>
      </c>
      <c r="C110" s="81">
        <v>-1104.70893</v>
      </c>
      <c r="D110" s="79"/>
      <c r="E110" s="79"/>
    </row>
    <row r="111" spans="1:5" x14ac:dyDescent="0.25">
      <c r="A111" s="21"/>
      <c r="B111" s="19" t="s">
        <v>237</v>
      </c>
      <c r="C111" s="81">
        <v>-36339.39013</v>
      </c>
      <c r="D111" s="79"/>
      <c r="E111" s="79"/>
    </row>
    <row r="112" spans="1:5" x14ac:dyDescent="0.25">
      <c r="A112" s="28" t="s">
        <v>76</v>
      </c>
      <c r="B112" s="18" t="s">
        <v>256</v>
      </c>
      <c r="C112" s="81">
        <v>-4439</v>
      </c>
      <c r="D112" s="79"/>
      <c r="E112" s="79"/>
    </row>
    <row r="113" spans="1:5" x14ac:dyDescent="0.25">
      <c r="A113" s="28" t="s">
        <v>78</v>
      </c>
      <c r="B113" s="18" t="s">
        <v>257</v>
      </c>
      <c r="C113" s="81">
        <v>5791.2001600000003</v>
      </c>
      <c r="D113" s="79"/>
      <c r="E113" s="79"/>
    </row>
    <row r="114" spans="1:5" x14ac:dyDescent="0.25">
      <c r="A114" s="28" t="s">
        <v>103</v>
      </c>
      <c r="B114" s="18" t="s">
        <v>258</v>
      </c>
      <c r="C114" s="81">
        <v>-8971.9022999999997</v>
      </c>
      <c r="D114" s="79"/>
      <c r="E114" s="79"/>
    </row>
    <row r="115" spans="1:5" x14ac:dyDescent="0.25">
      <c r="A115" s="28" t="s">
        <v>153</v>
      </c>
      <c r="B115" s="18" t="s">
        <v>259</v>
      </c>
      <c r="C115" s="81">
        <v>105165.03287</v>
      </c>
      <c r="D115" s="79"/>
      <c r="E115" s="79"/>
    </row>
    <row r="116" spans="1:5" x14ac:dyDescent="0.25">
      <c r="A116" s="28" t="s">
        <v>273</v>
      </c>
      <c r="B116" s="18" t="s">
        <v>260</v>
      </c>
      <c r="C116" s="81">
        <v>421.08299999999997</v>
      </c>
      <c r="D116" s="79"/>
      <c r="E116" s="79"/>
    </row>
    <row r="117" spans="1:5" x14ac:dyDescent="0.25">
      <c r="A117" s="28" t="s">
        <v>277</v>
      </c>
      <c r="B117" s="18" t="s">
        <v>261</v>
      </c>
      <c r="C117" s="81">
        <v>-116.62037999999998</v>
      </c>
      <c r="D117" s="79"/>
      <c r="E117" s="79"/>
    </row>
    <row r="118" spans="1:5" x14ac:dyDescent="0.25">
      <c r="A118" s="28" t="s">
        <v>279</v>
      </c>
      <c r="B118" s="18" t="s">
        <v>262</v>
      </c>
      <c r="C118" s="81">
        <v>304.46262000000002</v>
      </c>
      <c r="D118" s="79"/>
      <c r="E118" s="79"/>
    </row>
    <row r="119" spans="1:5" x14ac:dyDescent="0.25">
      <c r="A119" s="28" t="s">
        <v>280</v>
      </c>
      <c r="B119" s="18" t="s">
        <v>263</v>
      </c>
      <c r="C119" s="81">
        <v>-3405</v>
      </c>
      <c r="D119" s="79"/>
      <c r="E119" s="79"/>
    </row>
    <row r="120" spans="1:5" x14ac:dyDescent="0.25">
      <c r="A120" s="28" t="s">
        <v>281</v>
      </c>
      <c r="B120" s="18" t="s">
        <v>264</v>
      </c>
      <c r="C120" s="81">
        <v>-57</v>
      </c>
      <c r="D120" s="79"/>
      <c r="E120" s="79"/>
    </row>
    <row r="121" spans="1:5" x14ac:dyDescent="0.25">
      <c r="A121" s="28" t="s">
        <v>282</v>
      </c>
      <c r="B121" s="18" t="s">
        <v>265</v>
      </c>
      <c r="C121" s="81">
        <v>102007.49549000002</v>
      </c>
      <c r="D121" s="79"/>
      <c r="E121" s="79"/>
    </row>
    <row r="122" spans="1:5" ht="15" customHeight="1" x14ac:dyDescent="0.25">
      <c r="A122" s="90" t="s">
        <v>332</v>
      </c>
      <c r="B122" s="90"/>
      <c r="C122" s="90"/>
    </row>
    <row r="123" spans="1:5" x14ac:dyDescent="0.25">
      <c r="A123" s="90"/>
      <c r="B123" s="90"/>
      <c r="C123" s="90"/>
    </row>
  </sheetData>
  <mergeCells count="6">
    <mergeCell ref="A2:B2"/>
    <mergeCell ref="A3:B3"/>
    <mergeCell ref="A1:C1"/>
    <mergeCell ref="A122:C123"/>
    <mergeCell ref="B92:C92"/>
    <mergeCell ref="B4:C4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2021-05-10T10:03:48Z</cp:lastPrinted>
  <dcterms:created xsi:type="dcterms:W3CDTF">2017-08-01T06:48:00Z</dcterms:created>
  <dcterms:modified xsi:type="dcterms:W3CDTF">2021-08-03T07:29:56Z</dcterms:modified>
</cp:coreProperties>
</file>