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1Q2021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-1" sheetId="3" r:id="rId3"/>
    <sheet name="TP-2" sheetId="4" r:id="rId4"/>
    <sheet name="Costs" sheetId="5" r:id="rId5"/>
    <sheet name="Premiums, Claims" sheetId="6" r:id="rId6"/>
    <sheet name="OutwardRe" sheetId="7" r:id="rId7"/>
    <sheet name="InwardRe" sheetId="8" r:id="rId8"/>
    <sheet name="EEA-L" sheetId="9" r:id="rId9"/>
    <sheet name="BS" sheetId="10" r:id="rId10"/>
    <sheet name="IS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9">BS!$A$1:$M$134</definedName>
    <definedName name="_xlnm.Print_Area" localSheetId="4">Costs!$A$1:$J$15</definedName>
    <definedName name="_xlnm.Print_Area" localSheetId="8">'EEA-L'!$A$1:$AS$15</definedName>
    <definedName name="_xlnm.Print_Area" localSheetId="7">InwardRe!$A$1:$P$15</definedName>
    <definedName name="_xlnm.Print_Area" localSheetId="10">IS!$A$1:$M$122</definedName>
    <definedName name="_xlnm.Print_Area" localSheetId="6">OutwardRe!$A$1:$N$15</definedName>
    <definedName name="_xlnm.Print_Area" localSheetId="1">Payments!$A$1:$X$20</definedName>
    <definedName name="_xlnm.Print_Area" localSheetId="0">Premiums!$A$1:$X$20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BS!$1:$5</definedName>
    <definedName name="_xlnm.Print_Titles" localSheetId="4">Costs!$A:$B</definedName>
    <definedName name="_xlnm.Print_Titles" localSheetId="8">'EEA-L'!$A:$A</definedName>
    <definedName name="_xlnm.Print_Titles" localSheetId="7">InwardRe!$A:$A</definedName>
    <definedName name="_xlnm.Print_Titles" localSheetId="10">IS!$1:$3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'TP-1'!$A:$A</definedName>
    <definedName name="_xlnm.Print_Titles" localSheetId="3">'TP-2'!$A:$A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1" i="2"/>
  <c r="C30" i="2"/>
  <c r="C29" i="2"/>
  <c r="C32" i="2"/>
  <c r="C28" i="2"/>
  <c r="C27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33" i="1" l="1"/>
  <c r="A30" i="1"/>
  <c r="A28" i="1"/>
  <c r="A31" i="1"/>
  <c r="A29" i="1"/>
  <c r="A32" i="1"/>
</calcChain>
</file>

<file path=xl/sharedStrings.xml><?xml version="1.0" encoding="utf-8"?>
<sst xmlns="http://schemas.openxmlformats.org/spreadsheetml/2006/main" count="896" uniqueCount="402">
  <si>
    <t>№</t>
  </si>
  <si>
    <t>1.</t>
  </si>
  <si>
    <t>2.</t>
  </si>
  <si>
    <t>3.</t>
  </si>
  <si>
    <t>4.</t>
  </si>
  <si>
    <t>5.</t>
  </si>
  <si>
    <t>6.</t>
  </si>
  <si>
    <t>7.</t>
  </si>
  <si>
    <t>А.</t>
  </si>
  <si>
    <t xml:space="preserve"> -</t>
  </si>
  <si>
    <t>І.</t>
  </si>
  <si>
    <t>ІІ.</t>
  </si>
  <si>
    <t>ІІІ.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</si>
  <si>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</si>
  <si>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</si>
  <si>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</si>
  <si>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</si>
  <si>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</si>
  <si>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</si>
  <si>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</si>
  <si>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</si>
  <si>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</si>
  <si>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</si>
  <si>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</si>
  <si>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</si>
  <si>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</si>
  <si>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</si>
  <si>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</si>
  <si>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</si>
  <si>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</si>
  <si>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</si>
  <si>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</si>
  <si>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</si>
  <si>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</si>
  <si>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</si>
  <si>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</si>
  <si>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</si>
  <si>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</si>
  <si>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</si>
  <si>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</si>
  <si>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</si>
  <si>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</si>
  <si>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- compulsory accident insurance of passengers in public transport vehicles</t>
  </si>
  <si>
    <t>Sickness insurance</t>
  </si>
  <si>
    <t>TOTAL:</t>
  </si>
  <si>
    <t>MARKET SHARE BASED ON GROSS PREMIUMS: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</si>
  <si>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</si>
  <si>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 Insurers with mixed activity carried out life, accident and sickness insurance activities.</t>
  </si>
  <si>
    <t>TOTAL</t>
  </si>
  <si>
    <t>BGN</t>
  </si>
  <si>
    <t>THOUSAND BGN</t>
  </si>
  <si>
    <t>total</t>
  </si>
  <si>
    <t>inward reinsurance</t>
  </si>
  <si>
    <t>Relative share :</t>
  </si>
  <si>
    <t>ZAD Allianz Bulgaria Zhivot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</si>
  <si>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</si>
  <si>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</si>
  <si>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</si>
  <si>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</si>
  <si>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</si>
  <si>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r>
      <rPr>
        <i/>
        <vertAlign val="superscript"/>
        <sz val="10"/>
        <rFont val="Times New Roman"/>
        <family val="1"/>
        <charset val="204"/>
      </rPr>
      <t>*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</si>
  <si>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MATHEMATICAL RESERVE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</si>
  <si>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</si>
  <si>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</si>
  <si>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</si>
  <si>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</si>
  <si>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CAPITALISED VALUE OF PENSIONS</t>
  </si>
  <si>
    <t>UNEARNED PREMIUM RESERVE</t>
  </si>
  <si>
    <t>UNEXPIRED RISKS RESERVE</t>
  </si>
  <si>
    <t>IMPAIRMENT OF OVERDUE INSURANCE RECEIVABLES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</si>
  <si>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</si>
  <si>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</si>
  <si>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</si>
  <si>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</si>
  <si>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</si>
  <si>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</si>
  <si>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</si>
  <si>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</si>
  <si>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</si>
  <si>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RESERVE</t>
  </si>
  <si>
    <t>Including IBNR</t>
  </si>
  <si>
    <t>Including PROVISION FOR CLAIMS HANDLING COSTS</t>
  </si>
  <si>
    <t>RESERVE FUND</t>
  </si>
  <si>
    <t>UNIT-LINKED LIFE INSURANCE PROVISION</t>
  </si>
  <si>
    <t>Including WHERE THE INSURER HAS NOT ASSUMED INVESTMENT RISKS AND THE AMOUNT TRANSFERRED FOR COVERING THE MANAGEMENT COSTS</t>
  </si>
  <si>
    <t xml:space="preserve">
IS FIXED FOR A PERIOD EXCEEDING 5 YEARS
</t>
  </si>
  <si>
    <t>IS NOT FIXED FOR A PERIOD EXCEEDING 5 YEARS</t>
  </si>
  <si>
    <t>PROVISION FOR FUTURE PARTICIPATION IN INCOME</t>
  </si>
  <si>
    <t>AMOUNT</t>
  </si>
  <si>
    <t xml:space="preserve">Including PROVISION FORMED AT THE END OF THE REPORTING YEAR  </t>
  </si>
  <si>
    <t>BONUSES AND REBATES RESERVE</t>
  </si>
  <si>
    <t>OTHER RESERVE APPROVED BY THE FSC</t>
  </si>
  <si>
    <t>TOTAL TECHNICAL PROVISIONS</t>
  </si>
  <si>
    <t>Including REINSURER’S SHARE</t>
  </si>
  <si>
    <t>RISK CAPITAL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</si>
  <si>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</si>
  <si>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</si>
  <si>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</si>
  <si>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>AMOUNT PAYABLE IN THE EVENT OF DEATH</t>
  </si>
  <si>
    <t>CLAIMS HANDLING COSTS</t>
  </si>
  <si>
    <t>DIRECT ACQUISITION COSTS</t>
  </si>
  <si>
    <t>INDIRECT ACQUISITION COSTS</t>
  </si>
  <si>
    <t>ADMINISTRATIVE EXPENSES RELATED TO INSURANCE OPERATIONS</t>
  </si>
  <si>
    <t xml:space="preserve"> FEES, CHARGES FOR FUNDS, ETC.</t>
  </si>
  <si>
    <t>TOTAL COSTS</t>
  </si>
  <si>
    <t>ACQUISITION COMMISSIONS</t>
  </si>
  <si>
    <t>OTHER DIRECT ACQUISITION COSTS</t>
  </si>
  <si>
    <t>FOR ADVERTISING</t>
  </si>
  <si>
    <t>OTHER INDIRECT ACQUISITION COSTS</t>
  </si>
  <si>
    <t>RENEWAL COMMISSIONS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</si>
  <si>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</si>
  <si>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</si>
  <si>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</si>
  <si>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</si>
  <si>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</si>
  <si>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UNDER EARLY TERMINATED CONTRACTS</t>
  </si>
  <si>
    <t>PREMIUMS RECEIVED</t>
  </si>
  <si>
    <t>AMOUNTS AND CLAIMS PAID (NET OF THE COSTS RELATED TO THE SETTLEMENT OF CLAIMS)</t>
  </si>
  <si>
    <t>BONUSES AND REBATES PAID, PARTICIPATION IN POSITIVE RESULT INCLUDING DECREASE IN PREMIUMS OR PARTIAL REFUND OF PREMIUMS</t>
  </si>
  <si>
    <t>ACTIVE CONTRACTS AT THE END OF THE QUARTER</t>
  </si>
  <si>
    <t>Including NEWLY-SIGNED CONTRACTS DURING THE PERIOD FROM 1 JANUARY  UNTIL THE END OF THE QUARTER</t>
  </si>
  <si>
    <t xml:space="preserve">UNDER ACTIVE CONTRACTS AT THE END OF THE QUARTER </t>
  </si>
  <si>
    <t>Including UNDER NEWLY-SIGNED CONTRACTS DURING THE PERIOD FROM 1 JANUARY UNTIL THE END OF THE QUARTER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</si>
  <si>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</si>
  <si>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</si>
  <si>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UNDER SINGLE PREMIUM CONTRACTS</t>
  </si>
  <si>
    <t xml:space="preserve">Including UNDER NEWLY-SIGNED CONTRACTS </t>
  </si>
  <si>
    <t>Including PREMIUM INCOME UNDER CONTRACTS WITH PARTICIPATION IN THE INVESTMENT INCOME</t>
  </si>
  <si>
    <t>MATURITY BENEFITS</t>
  </si>
  <si>
    <t>SURRENDER BENEFITS</t>
  </si>
  <si>
    <t>DEATH BENEFITS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</si>
  <si>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</si>
  <si>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</si>
  <si>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</si>
  <si>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</si>
  <si>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SINGLE PREMIUM</t>
  </si>
  <si>
    <t>Including WITH A REGULAR PREMIUM</t>
  </si>
  <si>
    <t>NUMBER OF CLAIMS</t>
  </si>
  <si>
    <t>AMOUNT PAID</t>
  </si>
  <si>
    <t>NUMBER OF INSURANCES FULLY SURRENDERED</t>
  </si>
  <si>
    <t>NUMBER OF INSURANCES PARTIALLY SURRENDERED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</si>
  <si>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</si>
  <si>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</si>
  <si>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</si>
  <si>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RESERVE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</si>
  <si>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</si>
  <si>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</si>
  <si>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</si>
  <si>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RESERVE</t>
  </si>
  <si>
    <t>REINSURER’S SHARE IN OTHER TECHNICAL RESERVE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</si>
  <si>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</si>
  <si>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</si>
  <si>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RESERVE</t>
  </si>
  <si>
    <t>DEPOSITS RETAINED IN CONNECTION WITH THE OUTSTANDING CLAIMS RESERVE</t>
  </si>
  <si>
    <t>DEPOSITS RETAINED IN CONNECTION WITH OTHER RESERVE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</si>
  <si>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</si>
  <si>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</si>
  <si>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</si>
  <si>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</si>
  <si>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</si>
  <si>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</si>
  <si>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</si>
  <si>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</si>
  <si>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</si>
  <si>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</si>
  <si>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</si>
  <si>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PROVISIONS</t>
  </si>
  <si>
    <t>OTHER PROVISIONS RELATED TO INWARD REINSURANCE</t>
  </si>
  <si>
    <t>NUMBER OF NEWLY-SIGNED CONTRACTS</t>
  </si>
  <si>
    <t>PREMIUM INCOME</t>
  </si>
  <si>
    <t>CLAIMS PAID</t>
  </si>
  <si>
    <t>COMMISSIONS PAID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</si>
  <si>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</si>
  <si>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</si>
  <si>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</si>
  <si>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</si>
  <si>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</si>
  <si>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</si>
  <si>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</si>
  <si>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</si>
  <si>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</si>
  <si>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</si>
  <si>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</si>
  <si>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</si>
  <si>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</si>
  <si>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</si>
  <si>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</si>
  <si>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</si>
  <si>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</si>
  <si>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</si>
  <si>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</si>
  <si>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</si>
  <si>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</si>
  <si>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</si>
  <si>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</si>
  <si>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</si>
  <si>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</si>
  <si>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</si>
  <si>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</si>
  <si>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</si>
  <si>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</si>
  <si>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</si>
  <si>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</si>
  <si>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</si>
  <si>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</si>
  <si>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</si>
  <si>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</si>
  <si>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</si>
  <si>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</si>
  <si>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</si>
  <si>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</si>
  <si>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</si>
  <si>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</si>
  <si>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</si>
  <si>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</si>
  <si>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</si>
  <si>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</si>
  <si>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</si>
  <si>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</si>
  <si>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</si>
  <si>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</si>
  <si>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</si>
  <si>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</si>
  <si>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</si>
  <si>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</si>
  <si>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</si>
  <si>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</si>
  <si>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</si>
  <si>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</si>
  <si>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</si>
  <si>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</si>
  <si>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</si>
  <si>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</si>
  <si>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</si>
  <si>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</si>
  <si>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</si>
  <si>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</si>
  <si>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</si>
  <si>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</si>
  <si>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</si>
  <si>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</si>
  <si>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</si>
  <si>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</si>
  <si>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</si>
  <si>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</si>
  <si>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</si>
  <si>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</si>
  <si>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</si>
  <si>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</si>
  <si>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</si>
  <si>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</si>
  <si>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</si>
  <si>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</si>
  <si>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</si>
  <si>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</si>
  <si>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</si>
  <si>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</si>
  <si>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</si>
  <si>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</si>
  <si>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</si>
  <si>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</si>
  <si>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</si>
  <si>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</si>
  <si>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</si>
  <si>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</si>
  <si>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</si>
  <si>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</si>
  <si>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</si>
  <si>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</si>
  <si>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</si>
  <si>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</si>
  <si>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</si>
  <si>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</si>
  <si>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</si>
  <si>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</si>
  <si>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</si>
  <si>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</si>
  <si>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</si>
  <si>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</si>
  <si>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</si>
  <si>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</si>
  <si>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</si>
  <si>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</si>
  <si>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</si>
  <si>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</si>
  <si>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</si>
  <si>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</si>
  <si>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</si>
  <si>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</si>
  <si>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</si>
  <si>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</si>
  <si>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</si>
  <si>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</si>
  <si>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</si>
  <si>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</si>
  <si>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</si>
  <si>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</si>
  <si>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</si>
  <si>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</si>
  <si>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</si>
  <si>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</si>
  <si>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</si>
  <si>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</si>
  <si>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</si>
  <si>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</si>
  <si>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</si>
  <si>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</si>
  <si>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</si>
  <si>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</si>
  <si>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</si>
  <si>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</si>
  <si>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</si>
  <si>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</si>
  <si>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</si>
  <si>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</si>
  <si>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</si>
  <si>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</si>
  <si>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</si>
  <si>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</si>
  <si>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</si>
  <si>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</si>
  <si>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</si>
  <si>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</si>
  <si>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</si>
  <si>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</si>
  <si>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</si>
  <si>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</si>
  <si>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</si>
  <si>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</si>
  <si>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</si>
  <si>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</si>
  <si>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</si>
  <si>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</si>
  <si>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</si>
  <si>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</si>
  <si>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</si>
  <si>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</si>
  <si>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</si>
  <si>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</si>
  <si>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</si>
  <si>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</si>
  <si>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</si>
  <si>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</si>
  <si>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</si>
  <si>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</si>
  <si>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</si>
  <si>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</si>
  <si>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</si>
  <si>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</si>
  <si>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</si>
  <si>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</si>
  <si>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</si>
  <si>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</si>
  <si>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</si>
  <si>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</si>
  <si>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</si>
  <si>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</si>
  <si>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</si>
  <si>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</si>
  <si>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</si>
  <si>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</si>
  <si>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</si>
  <si>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</si>
  <si>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</si>
  <si>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</si>
  <si>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</si>
  <si>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</si>
  <si>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</si>
  <si>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</si>
  <si>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</si>
  <si>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</si>
  <si>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</si>
  <si>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</si>
  <si>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</si>
  <si>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</si>
  <si>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</si>
  <si>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</si>
  <si>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</si>
  <si>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</si>
  <si>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</si>
  <si>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</si>
  <si>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</si>
  <si>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"DZI Life Insurance" JSC</t>
  </si>
  <si>
    <t>"Bulstrad Life Vienna Insurance Group" EAD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</si>
  <si>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</si>
  <si>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</si>
  <si>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</si>
  <si>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</si>
  <si>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</si>
  <si>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</si>
  <si>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</si>
  <si>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ACTIVITY** AS AT 31.03.2021*</t>
  </si>
  <si>
    <t>CLAIMS PAID BY LIFE INSURERS AND INSURERS WITH MIXED ACTIVITY** AS AT 31.03.2021*</t>
  </si>
  <si>
    <t xml:space="preserve"> TECHNICAL PROVISIONS AS AT 31.03.2021* - І part</t>
  </si>
  <si>
    <t xml:space="preserve"> TECHNICAL PROVISIONS AS AT 31.03.2021* - ІI part</t>
  </si>
  <si>
    <t>EXPENSES RELATED TO INSURANCE OPERATIONS AS AT 31.03.2021*</t>
  </si>
  <si>
    <t xml:space="preserve"> GENERAL INFORMATION ABOUT THE INSURANCE PORTFOLIO AS AT 31.03.2021*</t>
  </si>
  <si>
    <t>OUTWARD REINSURANCE AS AT 31.03.2021*</t>
  </si>
  <si>
    <t>INWARD REINSURANCE AS AT 31.03.2021*</t>
  </si>
  <si>
    <t>Transactions concluded under the right of establishment or the freedom to provide services within the EEA as at 31.03.2021*</t>
  </si>
  <si>
    <t xml:space="preserve"> STATEMENT OF FINANCIAL POSITION AS AT 31.03.2021*</t>
  </si>
  <si>
    <t>STATEMENTS OF PROFIT OR LOSS AND OTHER COMPREHENSIVE INCOME AS AT 31.03.2021*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</si>
</sst>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2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  <xf numFmtId="0" fontId="2" fillId="0" borderId="0"/>
    <xf numFmtId="165" fontId="8" fillId="0" borderId="0" applyFont="0" applyFill="0" applyBorder="0" applyAlignment="0" applyProtection="0"/>
  </cellStyleXfs>
  <cellXfs count="236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5" applyFont="1" applyFill="1" applyBorder="1" applyAlignment="1">
      <alignment horizontal="center" vertical="center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4" fillId="3" borderId="0" xfId="14" applyFont="1" applyFill="1"/>
    <xf numFmtId="0" fontId="3" fillId="3" borderId="0" xfId="14" applyFont="1" applyFill="1" applyBorder="1"/>
    <xf numFmtId="3" fontId="3" fillId="3" borderId="3" xfId="14" applyNumberFormat="1" applyFont="1" applyFill="1" applyBorder="1"/>
    <xf numFmtId="0" fontId="3" fillId="3" borderId="0" xfId="14" applyFont="1" applyFill="1"/>
    <xf numFmtId="3" fontId="4" fillId="3" borderId="3" xfId="14" applyNumberFormat="1" applyFont="1" applyFill="1" applyBorder="1"/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3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4" fillId="3" borderId="3" xfId="7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5" fillId="3" borderId="0" xfId="11" applyNumberFormat="1" applyFont="1" applyFill="1" applyBorder="1" applyAlignment="1" applyProtection="1">
      <alignment horizontal="left" vertical="center"/>
    </xf>
    <xf numFmtId="3" fontId="15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  <xf numFmtId="0" fontId="3" fillId="0" borderId="0" xfId="2" applyFont="1" applyFill="1" applyAlignment="1" applyProtection="1">
      <alignment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4" borderId="3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3" fillId="4" borderId="3" xfId="19" applyFont="1" applyFill="1" applyBorder="1" applyAlignment="1" applyProtection="1">
      <alignment horizontal="left" vertical="center" wrapText="1"/>
    </xf>
    <xf numFmtId="0" fontId="3" fillId="4" borderId="1" xfId="19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6" xfId="3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>
      <alignment vertical="center" wrapText="1"/>
    </xf>
    <xf numFmtId="0" fontId="10" fillId="3" borderId="0" xfId="15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14" xfId="3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0" fillId="0" borderId="3" xfId="9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3" xfId="8" applyFont="1" applyFill="1" applyBorder="1" applyAlignment="1" applyProtection="1">
      <alignment horizontal="center" vertical="center" wrapText="1"/>
    </xf>
    <xf numFmtId="3" fontId="17" fillId="0" borderId="1" xfId="8" applyNumberFormat="1" applyFont="1" applyFill="1" applyBorder="1" applyAlignment="1" applyProtection="1">
      <alignment horizontal="center" vertical="center" wrapText="1"/>
    </xf>
    <xf numFmtId="3" fontId="17" fillId="0" borderId="2" xfId="8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3" fontId="3" fillId="0" borderId="3" xfId="8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5" xfId="3" applyFont="1" applyFill="1" applyBorder="1" applyAlignment="1" applyProtection="1">
      <alignment horizontal="center" vertical="center" wrapText="1"/>
    </xf>
    <xf numFmtId="0" fontId="3" fillId="3" borderId="16" xfId="3" applyFont="1" applyFill="1" applyBorder="1" applyAlignment="1" applyProtection="1">
      <alignment horizontal="center" vertical="center" wrapText="1"/>
    </xf>
    <xf numFmtId="0" fontId="3" fillId="0" borderId="7" xfId="9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5" xfId="9" applyFont="1" applyFill="1" applyBorder="1" applyAlignment="1" applyProtection="1">
      <alignment horizontal="center" vertical="center" wrapText="1"/>
    </xf>
    <xf numFmtId="0" fontId="3" fillId="0" borderId="3" xfId="9" applyFont="1" applyFill="1" applyBorder="1" applyAlignment="1" applyProtection="1">
      <alignment horizontal="center" vertical="center" wrapText="1"/>
    </xf>
    <xf numFmtId="0" fontId="3" fillId="0" borderId="17" xfId="9" applyFont="1" applyFill="1" applyBorder="1" applyAlignment="1" applyProtection="1">
      <alignment horizontal="center" vertical="center" wrapText="1"/>
    </xf>
    <xf numFmtId="0" fontId="3" fillId="0" borderId="1" xfId="9" applyFont="1" applyFill="1" applyBorder="1" applyAlignment="1" applyProtection="1">
      <alignment horizontal="center" vertical="center" wrapText="1"/>
    </xf>
    <xf numFmtId="0" fontId="3" fillId="0" borderId="12" xfId="9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2" xfId="9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top" wrapText="1"/>
    </xf>
    <xf numFmtId="0" fontId="3" fillId="0" borderId="3" xfId="9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/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3" fontId="3" fillId="0" borderId="3" xfId="20" applyNumberFormat="1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/>
    <xf numFmtId="0" fontId="3" fillId="0" borderId="0" xfId="3" applyFont="1" applyFill="1" applyBorder="1" applyAlignment="1" applyProtection="1">
      <alignment horizontal="center" vertical="center"/>
    </xf>
    <xf numFmtId="0" fontId="3" fillId="3" borderId="0" xfId="14" applyFont="1" applyFill="1" applyBorder="1" applyAlignment="1" applyProtection="1">
      <alignment horizontal="left" wrapText="1"/>
    </xf>
    <xf numFmtId="0" fontId="17" fillId="3" borderId="15" xfId="3" applyFont="1" applyFill="1" applyBorder="1" applyAlignment="1" applyProtection="1">
      <alignment horizontal="center" vertical="center" wrapText="1"/>
    </xf>
    <xf numFmtId="0" fontId="17" fillId="3" borderId="16" xfId="3" applyFont="1" applyFill="1" applyBorder="1" applyAlignment="1" applyProtection="1">
      <alignment horizontal="center" vertical="center" wrapText="1"/>
    </xf>
    <xf numFmtId="0" fontId="3" fillId="0" borderId="3" xfId="14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left" vertical="center" wrapText="1"/>
    </xf>
    <xf numFmtId="0" fontId="17" fillId="0" borderId="3" xfId="11" applyNumberFormat="1" applyFont="1" applyFill="1" applyBorder="1" applyAlignment="1" applyProtection="1">
      <alignment horizontal="center" vertical="center" wrapText="1"/>
    </xf>
    <xf numFmtId="0" fontId="17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7" fillId="0" borderId="3" xfId="11" applyNumberFormat="1" applyFont="1" applyFill="1" applyBorder="1" applyAlignment="1" applyProtection="1">
      <alignment horizontal="center" vertical="center"/>
    </xf>
    <xf numFmtId="0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 wrapText="1"/>
    </xf>
    <xf numFmtId="0" fontId="10" fillId="0" borderId="3" xfId="11" applyNumberFormat="1" applyFont="1" applyFill="1" applyBorder="1" applyAlignment="1" applyProtection="1">
      <alignment horizontal="center" vertical="center" wrapText="1"/>
    </xf>
    <xf numFmtId="3" fontId="19" fillId="0" borderId="3" xfId="11" applyNumberFormat="1" applyFont="1" applyFill="1" applyBorder="1" applyAlignment="1" applyProtection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/>
    </xf>
    <xf numFmtId="3" fontId="3" fillId="0" borderId="3" xfId="11" applyNumberFormat="1" applyFont="1" applyFill="1" applyBorder="1" applyAlignment="1" applyProtection="1">
      <alignment horizontal="left" wrapText="1"/>
    </xf>
    <xf numFmtId="3" fontId="4" fillId="0" borderId="3" xfId="11" applyNumberFormat="1" applyFont="1" applyFill="1" applyBorder="1" applyAlignment="1" applyProtection="1">
      <alignment horizontal="center" vertical="center"/>
    </xf>
    <xf numFmtId="3" fontId="4" fillId="0" borderId="3" xfId="11" applyNumberFormat="1" applyFont="1" applyFill="1" applyBorder="1" applyAlignment="1" applyProtection="1">
      <alignment horizontal="left" vertical="center" wrapText="1"/>
    </xf>
    <xf numFmtId="3" fontId="4" fillId="0" borderId="18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right" vertical="center"/>
    </xf>
    <xf numFmtId="3" fontId="3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center" vertical="center" wrapText="1"/>
    </xf>
    <xf numFmtId="3" fontId="4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 vertical="center"/>
    </xf>
    <xf numFmtId="3" fontId="3" fillId="0" borderId="3" xfId="11" applyNumberFormat="1" applyFont="1" applyFill="1" applyBorder="1" applyAlignment="1" applyProtection="1">
      <alignment horizontal="left" vertical="center" wrapText="1"/>
    </xf>
    <xf numFmtId="3" fontId="4" fillId="0" borderId="3" xfId="11" applyNumberFormat="1" applyFont="1" applyFill="1" applyBorder="1" applyAlignment="1">
      <alignment horizontal="right" vertical="center" wrapText="1"/>
    </xf>
    <xf numFmtId="3" fontId="4" fillId="0" borderId="3" xfId="11" applyNumberFormat="1" applyFont="1" applyFill="1" applyBorder="1" applyAlignment="1">
      <alignment horizontal="left" vertical="center" wrapText="1"/>
    </xf>
    <xf numFmtId="3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3" fontId="4" fillId="0" borderId="3" xfId="11" applyNumberFormat="1" applyFont="1" applyFill="1" applyBorder="1" applyAlignment="1">
      <alignment horizontal="right" vertical="center"/>
    </xf>
    <xf numFmtId="3" fontId="4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 applyProtection="1">
      <alignment horizontal="left"/>
    </xf>
    <xf numFmtId="3" fontId="3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>
      <alignment horizontal="left"/>
    </xf>
    <xf numFmtId="3" fontId="4" fillId="0" borderId="18" xfId="11" applyNumberFormat="1" applyFont="1" applyFill="1" applyBorder="1" applyProtection="1">
      <alignment horizontal="center" vertical="center" wrapText="1"/>
    </xf>
    <xf numFmtId="3" fontId="4" fillId="0" borderId="18" xfId="11" applyNumberFormat="1" applyFont="1" applyFill="1" applyBorder="1" applyAlignment="1" applyProtection="1">
      <alignment horizontal="right" vertical="center"/>
    </xf>
    <xf numFmtId="3" fontId="4" fillId="0" borderId="18" xfId="11" applyNumberFormat="1" applyFont="1" applyFill="1" applyBorder="1" applyAlignment="1" applyProtection="1">
      <alignment horizontal="right"/>
    </xf>
    <xf numFmtId="3" fontId="4" fillId="0" borderId="18" xfId="11" applyNumberFormat="1" applyFont="1" applyFill="1" applyBorder="1" applyAlignment="1" applyProtection="1">
      <alignment horizontal="center" vertical="center"/>
    </xf>
  </cellXfs>
  <cellStyles count="21">
    <cellStyle name="Bad" xfId="1" builtinId="27"/>
    <cellStyle name="Comma 2" xfId="10"/>
    <cellStyle name="Comma_Quaterlyl_L_2" xfId="20"/>
    <cellStyle name="Normal" xfId="0" builtinId="0"/>
    <cellStyle name="Normal 2" xfId="7"/>
    <cellStyle name="Normal 2 2" xfId="13"/>
    <cellStyle name="Normal 3 2" xfId="19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GROSS WRITTEN PREMIUMS BY CLASSES OF LIFE INSURANCE AS AT </a:t>
            </a:r>
            <a:r>
              <a:rPr lang="bg-BG" sz="1200" b="1" i="0" baseline="0">
                <a:effectLst/>
              </a:rPr>
              <a:t>3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3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7.0034051532707003E-2"/>
                  <c:y val="-0.2790389520531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3165610809289194"/>
                  <c:y val="-0.14157176662480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59533155.964871421</c:v>
                </c:pt>
                <c:pt idx="1">
                  <c:v>1747355.4229022767</c:v>
                </c:pt>
                <c:pt idx="2">
                  <c:v>50361996.366455682</c:v>
                </c:pt>
                <c:pt idx="3">
                  <c:v>0</c:v>
                </c:pt>
                <c:pt idx="4">
                  <c:v>9717410.8968972787</c:v>
                </c:pt>
                <c:pt idx="5">
                  <c:v>3797633.6105999993</c:v>
                </c:pt>
                <c:pt idx="6">
                  <c:v>24662657.089999996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CLAIMS PAID BY CLASSES OF LIFE INSURANCE AS AT </a:t>
            </a:r>
            <a:r>
              <a:rPr lang="bg-BG" sz="1200" b="1" i="0" baseline="0">
                <a:effectLst/>
              </a:rPr>
              <a:t>3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03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35326902.017235644</c:v>
                </c:pt>
                <c:pt idx="1">
                  <c:v>1422254.3440902426</c:v>
                </c:pt>
                <c:pt idx="2">
                  <c:v>10269406.107990954</c:v>
                </c:pt>
                <c:pt idx="3">
                  <c:v>0</c:v>
                </c:pt>
                <c:pt idx="4">
                  <c:v>2088611.3767800962</c:v>
                </c:pt>
                <c:pt idx="5">
                  <c:v>255500.63999999998</c:v>
                </c:pt>
                <c:pt idx="6">
                  <c:v>7807234.0600000005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20</xdr:row>
      <xdr:rowOff>34019</xdr:rowOff>
    </xdr:from>
    <xdr:to>
      <xdr:col>8</xdr:col>
      <xdr:colOff>1361</xdr:colOff>
      <xdr:row>46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29936</xdr:rowOff>
    </xdr:from>
    <xdr:to>
      <xdr:col>7</xdr:col>
      <xdr:colOff>911677</xdr:colOff>
      <xdr:row>46</xdr:row>
      <xdr:rowOff>176893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zoomScaleSheetLayoutView="70" workbookViewId="0">
      <selection activeCell="C5" sqref="C5"/>
    </sheetView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117" t="s">
        <v>391</v>
      </c>
    </row>
    <row r="2" spans="1:24" ht="15.75" x14ac:dyDescent="0.25">
      <c r="W2" s="128" t="s">
        <v>49</v>
      </c>
      <c r="X2" s="128"/>
    </row>
    <row r="3" spans="1:24" ht="50.25" customHeight="1" x14ac:dyDescent="0.25">
      <c r="A3" s="118" t="s">
        <v>0</v>
      </c>
      <c r="B3" s="118" t="s">
        <v>31</v>
      </c>
      <c r="C3" s="96" t="s">
        <v>54</v>
      </c>
      <c r="D3" s="97"/>
      <c r="E3" s="96" t="s">
        <v>382</v>
      </c>
      <c r="F3" s="97"/>
      <c r="G3" s="96" t="s">
        <v>383</v>
      </c>
      <c r="H3" s="97"/>
      <c r="I3" s="96" t="s">
        <v>384</v>
      </c>
      <c r="J3" s="97"/>
      <c r="K3" s="96" t="s">
        <v>385</v>
      </c>
      <c r="L3" s="97"/>
      <c r="M3" s="96" t="s">
        <v>386</v>
      </c>
      <c r="N3" s="97"/>
      <c r="O3" s="96" t="s">
        <v>387</v>
      </c>
      <c r="P3" s="97"/>
      <c r="Q3" s="96" t="s">
        <v>388</v>
      </c>
      <c r="R3" s="97"/>
      <c r="S3" s="96" t="s">
        <v>389</v>
      </c>
      <c r="T3" s="97"/>
      <c r="U3" s="96" t="s">
        <v>390</v>
      </c>
      <c r="V3" s="97"/>
      <c r="W3" s="100" t="s">
        <v>48</v>
      </c>
      <c r="X3" s="100"/>
    </row>
    <row r="4" spans="1:24" ht="31.5" x14ac:dyDescent="0.25">
      <c r="A4" s="119"/>
      <c r="B4" s="119"/>
      <c r="C4" s="1" t="s">
        <v>51</v>
      </c>
      <c r="D4" s="133" t="s">
        <v>52</v>
      </c>
      <c r="E4" s="1" t="s">
        <v>51</v>
      </c>
      <c r="F4" s="133" t="s">
        <v>52</v>
      </c>
      <c r="G4" s="1" t="s">
        <v>51</v>
      </c>
      <c r="H4" s="133" t="s">
        <v>52</v>
      </c>
      <c r="I4" s="1" t="s">
        <v>51</v>
      </c>
      <c r="J4" s="133" t="s">
        <v>52</v>
      </c>
      <c r="K4" s="1" t="s">
        <v>51</v>
      </c>
      <c r="L4" s="133" t="s">
        <v>52</v>
      </c>
      <c r="M4" s="1" t="s">
        <v>51</v>
      </c>
      <c r="N4" s="133" t="s">
        <v>52</v>
      </c>
      <c r="O4" s="1" t="s">
        <v>51</v>
      </c>
      <c r="P4" s="133" t="s">
        <v>52</v>
      </c>
      <c r="Q4" s="1" t="s">
        <v>51</v>
      </c>
      <c r="R4" s="133" t="s">
        <v>52</v>
      </c>
      <c r="S4" s="1" t="s">
        <v>51</v>
      </c>
      <c r="T4" s="133" t="s">
        <v>52</v>
      </c>
      <c r="U4" s="1" t="s">
        <v>51</v>
      </c>
      <c r="V4" s="133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120" t="s">
        <v>32</v>
      </c>
      <c r="C5" s="8">
        <v>8751970.7076169234</v>
      </c>
      <c r="D5" s="8">
        <v>0</v>
      </c>
      <c r="E5" s="8">
        <v>11849537.213587841</v>
      </c>
      <c r="F5" s="8">
        <v>0</v>
      </c>
      <c r="G5" s="8">
        <v>15858800.82</v>
      </c>
      <c r="H5" s="8">
        <v>2651091</v>
      </c>
      <c r="I5" s="8">
        <v>9317185.0899999999</v>
      </c>
      <c r="J5" s="8">
        <v>0</v>
      </c>
      <c r="K5" s="8">
        <v>5787157.8000000007</v>
      </c>
      <c r="L5" s="8">
        <v>0</v>
      </c>
      <c r="M5" s="8">
        <v>4562256.2499999991</v>
      </c>
      <c r="N5" s="8">
        <v>145300.68</v>
      </c>
      <c r="O5" s="8">
        <v>1598045.293666654</v>
      </c>
      <c r="P5" s="8">
        <v>0</v>
      </c>
      <c r="Q5" s="8">
        <v>1012221</v>
      </c>
      <c r="R5" s="8">
        <v>0</v>
      </c>
      <c r="S5" s="8">
        <v>780195.26</v>
      </c>
      <c r="T5" s="8">
        <v>0</v>
      </c>
      <c r="U5" s="8">
        <v>15786.529999999999</v>
      </c>
      <c r="V5" s="8">
        <v>0</v>
      </c>
      <c r="W5" s="8">
        <v>59533155.964871421</v>
      </c>
      <c r="X5" s="8">
        <v>2796391.68</v>
      </c>
    </row>
    <row r="6" spans="1:24" ht="15.75" x14ac:dyDescent="0.25">
      <c r="A6" s="2"/>
      <c r="B6" s="121" t="s">
        <v>33</v>
      </c>
      <c r="C6" s="8">
        <v>6254935.712020779</v>
      </c>
      <c r="D6" s="8">
        <v>0</v>
      </c>
      <c r="E6" s="8">
        <v>11848597.40358784</v>
      </c>
      <c r="F6" s="8">
        <v>0</v>
      </c>
      <c r="G6" s="8">
        <v>10354171.83</v>
      </c>
      <c r="H6" s="8">
        <v>2651091</v>
      </c>
      <c r="I6" s="8">
        <v>9317034.0899999999</v>
      </c>
      <c r="J6" s="8">
        <v>0</v>
      </c>
      <c r="K6" s="8">
        <v>5787157.8000000007</v>
      </c>
      <c r="L6" s="8">
        <v>0</v>
      </c>
      <c r="M6" s="8">
        <v>4562256.2499999991</v>
      </c>
      <c r="N6" s="8">
        <v>145300.68</v>
      </c>
      <c r="O6" s="8">
        <v>1598045.293666654</v>
      </c>
      <c r="P6" s="8">
        <v>0</v>
      </c>
      <c r="Q6" s="8">
        <v>1012221</v>
      </c>
      <c r="R6" s="8">
        <v>0</v>
      </c>
      <c r="S6" s="8">
        <v>780195.08</v>
      </c>
      <c r="T6" s="8">
        <v>0</v>
      </c>
      <c r="U6" s="8">
        <v>15786.529999999999</v>
      </c>
      <c r="V6" s="8">
        <v>0</v>
      </c>
      <c r="W6" s="8">
        <v>51530400.989275269</v>
      </c>
      <c r="X6" s="8">
        <v>2796391.68</v>
      </c>
    </row>
    <row r="7" spans="1:24" ht="15.75" x14ac:dyDescent="0.25">
      <c r="A7" s="2"/>
      <c r="B7" s="121" t="s">
        <v>34</v>
      </c>
      <c r="C7" s="8">
        <v>4527635.2198643871</v>
      </c>
      <c r="D7" s="8">
        <v>0</v>
      </c>
      <c r="E7" s="8">
        <v>9433688.3845878392</v>
      </c>
      <c r="F7" s="8">
        <v>0</v>
      </c>
      <c r="G7" s="8">
        <v>4272914.09</v>
      </c>
      <c r="H7" s="8">
        <v>0</v>
      </c>
      <c r="I7" s="8">
        <v>3462411.37</v>
      </c>
      <c r="J7" s="8">
        <v>0</v>
      </c>
      <c r="K7" s="8">
        <v>5787157.8000000007</v>
      </c>
      <c r="L7" s="8">
        <v>0</v>
      </c>
      <c r="M7" s="8">
        <v>218075.31</v>
      </c>
      <c r="N7" s="8">
        <v>0</v>
      </c>
      <c r="O7" s="8">
        <v>99878.98</v>
      </c>
      <c r="P7" s="8">
        <v>0</v>
      </c>
      <c r="Q7" s="8">
        <v>330466</v>
      </c>
      <c r="R7" s="8">
        <v>0</v>
      </c>
      <c r="S7" s="8">
        <v>625906.93999999994</v>
      </c>
      <c r="T7" s="8">
        <v>0</v>
      </c>
      <c r="U7" s="8">
        <v>15786.529999999999</v>
      </c>
      <c r="V7" s="8">
        <v>0</v>
      </c>
      <c r="W7" s="8">
        <v>28773920.62445223</v>
      </c>
      <c r="X7" s="8">
        <v>0</v>
      </c>
    </row>
    <row r="8" spans="1:24" ht="15.75" x14ac:dyDescent="0.25">
      <c r="A8" s="2"/>
      <c r="B8" s="121" t="s">
        <v>35</v>
      </c>
      <c r="C8" s="8">
        <v>1727300.492156392</v>
      </c>
      <c r="D8" s="8">
        <v>0</v>
      </c>
      <c r="E8" s="8">
        <v>2414909.0190000003</v>
      </c>
      <c r="F8" s="8">
        <v>0</v>
      </c>
      <c r="G8" s="8">
        <v>6081257.7400000002</v>
      </c>
      <c r="H8" s="8">
        <v>2651091</v>
      </c>
      <c r="I8" s="8">
        <v>5854622.7199999997</v>
      </c>
      <c r="J8" s="8">
        <v>0</v>
      </c>
      <c r="K8" s="8">
        <v>0</v>
      </c>
      <c r="L8" s="8">
        <v>0</v>
      </c>
      <c r="M8" s="8">
        <v>4344180.9399999995</v>
      </c>
      <c r="N8" s="8">
        <v>145300.68</v>
      </c>
      <c r="O8" s="8">
        <v>1498166.3136666541</v>
      </c>
      <c r="P8" s="8">
        <v>0</v>
      </c>
      <c r="Q8" s="8">
        <v>681755</v>
      </c>
      <c r="R8" s="8">
        <v>0</v>
      </c>
      <c r="S8" s="8">
        <v>154288.14000000001</v>
      </c>
      <c r="T8" s="8">
        <v>0</v>
      </c>
      <c r="U8" s="8">
        <v>0</v>
      </c>
      <c r="V8" s="8">
        <v>0</v>
      </c>
      <c r="W8" s="8">
        <v>22756480.364823047</v>
      </c>
      <c r="X8" s="8">
        <v>2796391.68</v>
      </c>
    </row>
    <row r="9" spans="1:24" ht="15.75" x14ac:dyDescent="0.25">
      <c r="A9" s="2"/>
      <c r="B9" s="121" t="s">
        <v>36</v>
      </c>
      <c r="C9" s="8">
        <v>2497034.9955961448</v>
      </c>
      <c r="D9" s="8">
        <v>0</v>
      </c>
      <c r="E9" s="8">
        <v>939.81</v>
      </c>
      <c r="F9" s="8">
        <v>0</v>
      </c>
      <c r="G9" s="8">
        <v>5504628.9900000002</v>
      </c>
      <c r="H9" s="8">
        <v>0</v>
      </c>
      <c r="I9" s="8">
        <v>151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0.18</v>
      </c>
      <c r="T9" s="8">
        <v>0</v>
      </c>
      <c r="U9" s="8">
        <v>0</v>
      </c>
      <c r="V9" s="8">
        <v>0</v>
      </c>
      <c r="W9" s="8">
        <v>8002754.9755961448</v>
      </c>
      <c r="X9" s="8">
        <v>0</v>
      </c>
    </row>
    <row r="10" spans="1:24" ht="15.75" x14ac:dyDescent="0.25">
      <c r="A10" s="2" t="s">
        <v>2</v>
      </c>
      <c r="B10" s="120" t="s">
        <v>37</v>
      </c>
      <c r="C10" s="8">
        <v>996343.4811177766</v>
      </c>
      <c r="D10" s="8">
        <v>0</v>
      </c>
      <c r="E10" s="8">
        <v>50066.71178450001</v>
      </c>
      <c r="F10" s="8">
        <v>0</v>
      </c>
      <c r="G10" s="8">
        <v>154099.93</v>
      </c>
      <c r="H10" s="8">
        <v>0</v>
      </c>
      <c r="I10" s="8">
        <v>408837.50999999995</v>
      </c>
      <c r="J10" s="8">
        <v>0</v>
      </c>
      <c r="K10" s="8">
        <v>0</v>
      </c>
      <c r="L10" s="8">
        <v>0</v>
      </c>
      <c r="M10" s="8">
        <v>30168.699999999997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107839.09</v>
      </c>
      <c r="T10" s="8">
        <v>0</v>
      </c>
      <c r="U10" s="8">
        <v>0</v>
      </c>
      <c r="V10" s="8">
        <v>0</v>
      </c>
      <c r="W10" s="8">
        <v>1747355.4229022767</v>
      </c>
      <c r="X10" s="8">
        <v>0</v>
      </c>
    </row>
    <row r="11" spans="1:24" ht="15.75" x14ac:dyDescent="0.25">
      <c r="A11" s="2" t="s">
        <v>3</v>
      </c>
      <c r="B11" s="120" t="s">
        <v>38</v>
      </c>
      <c r="C11" s="8">
        <v>31464797.661265302</v>
      </c>
      <c r="D11" s="8">
        <v>0</v>
      </c>
      <c r="E11" s="8">
        <v>15446653.57519038</v>
      </c>
      <c r="F11" s="8">
        <v>0</v>
      </c>
      <c r="G11" s="8">
        <v>2385802.64</v>
      </c>
      <c r="H11" s="8">
        <v>0</v>
      </c>
      <c r="I11" s="8">
        <v>187647.22000000003</v>
      </c>
      <c r="J11" s="8">
        <v>0</v>
      </c>
      <c r="K11" s="8">
        <v>628306.34000000008</v>
      </c>
      <c r="L11" s="8">
        <v>0</v>
      </c>
      <c r="M11" s="8">
        <v>140428.60999999999</v>
      </c>
      <c r="N11" s="8">
        <v>0</v>
      </c>
      <c r="O11" s="8">
        <v>1533.32</v>
      </c>
      <c r="P11" s="8">
        <v>0</v>
      </c>
      <c r="Q11" s="8">
        <v>0</v>
      </c>
      <c r="R11" s="8">
        <v>0</v>
      </c>
      <c r="S11" s="8">
        <v>106827</v>
      </c>
      <c r="T11" s="8">
        <v>0</v>
      </c>
      <c r="U11" s="8">
        <v>0</v>
      </c>
      <c r="V11" s="8">
        <v>0</v>
      </c>
      <c r="W11" s="8">
        <v>50361996.366455682</v>
      </c>
      <c r="X11" s="8">
        <v>0</v>
      </c>
    </row>
    <row r="12" spans="1:24" ht="15.75" x14ac:dyDescent="0.25">
      <c r="A12" s="2" t="s">
        <v>4</v>
      </c>
      <c r="B12" s="122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23" t="s">
        <v>40</v>
      </c>
      <c r="C13" s="8">
        <v>0</v>
      </c>
      <c r="D13" s="8">
        <v>0</v>
      </c>
      <c r="E13" s="8">
        <v>2977197.9294372778</v>
      </c>
      <c r="F13" s="8">
        <v>0</v>
      </c>
      <c r="G13" s="8">
        <v>5126405.37</v>
      </c>
      <c r="H13" s="8">
        <v>2538432</v>
      </c>
      <c r="I13" s="8">
        <v>0</v>
      </c>
      <c r="J13" s="8">
        <v>0</v>
      </c>
      <c r="K13" s="8">
        <v>345498.28</v>
      </c>
      <c r="L13" s="8">
        <v>0</v>
      </c>
      <c r="M13" s="8">
        <v>0</v>
      </c>
      <c r="N13" s="8">
        <v>0</v>
      </c>
      <c r="O13" s="8">
        <v>488484.5874600003</v>
      </c>
      <c r="P13" s="8">
        <v>0</v>
      </c>
      <c r="Q13" s="8">
        <v>0</v>
      </c>
      <c r="R13" s="8">
        <v>0</v>
      </c>
      <c r="S13" s="8">
        <v>42696.639999999999</v>
      </c>
      <c r="T13" s="8">
        <v>0</v>
      </c>
      <c r="U13" s="8">
        <v>737128.09</v>
      </c>
      <c r="V13" s="8">
        <v>0</v>
      </c>
      <c r="W13" s="8">
        <v>9717410.8968972787</v>
      </c>
      <c r="X13" s="8">
        <v>2538432</v>
      </c>
    </row>
    <row r="14" spans="1:24" ht="15.75" x14ac:dyDescent="0.25">
      <c r="A14" s="3" t="s">
        <v>6</v>
      </c>
      <c r="B14" s="123" t="s">
        <v>41</v>
      </c>
      <c r="C14" s="8">
        <v>195303.52000000002</v>
      </c>
      <c r="D14" s="8">
        <v>0</v>
      </c>
      <c r="E14" s="8">
        <v>1582816.4399999997</v>
      </c>
      <c r="F14" s="8">
        <v>0</v>
      </c>
      <c r="G14" s="8">
        <v>456605.18060000002</v>
      </c>
      <c r="H14" s="8">
        <v>0</v>
      </c>
      <c r="I14" s="8">
        <v>800321.43</v>
      </c>
      <c r="J14" s="8">
        <v>0</v>
      </c>
      <c r="K14" s="8">
        <v>0</v>
      </c>
      <c r="L14" s="8">
        <v>0</v>
      </c>
      <c r="M14" s="8">
        <v>221410.28</v>
      </c>
      <c r="N14" s="8">
        <v>0</v>
      </c>
      <c r="O14" s="8">
        <v>0</v>
      </c>
      <c r="P14" s="8">
        <v>0</v>
      </c>
      <c r="Q14" s="8">
        <v>493702</v>
      </c>
      <c r="R14" s="8">
        <v>0</v>
      </c>
      <c r="S14" s="8">
        <v>47474.76</v>
      </c>
      <c r="T14" s="8">
        <v>0</v>
      </c>
      <c r="U14" s="8">
        <v>0</v>
      </c>
      <c r="V14" s="8">
        <v>0</v>
      </c>
      <c r="W14" s="8">
        <v>3797633.6105999993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23" t="s">
        <v>43</v>
      </c>
      <c r="C16" s="8">
        <v>1122306.79</v>
      </c>
      <c r="D16" s="8">
        <v>0</v>
      </c>
      <c r="E16" s="8">
        <v>5935540.04</v>
      </c>
      <c r="F16" s="8">
        <v>0</v>
      </c>
      <c r="G16" s="8">
        <v>11331750.789999999</v>
      </c>
      <c r="H16" s="8">
        <v>0</v>
      </c>
      <c r="I16" s="8">
        <v>5753007.96</v>
      </c>
      <c r="J16" s="8">
        <v>0</v>
      </c>
      <c r="K16" s="8">
        <v>47054.79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470440</v>
      </c>
      <c r="R16" s="8">
        <v>0</v>
      </c>
      <c r="S16" s="8">
        <v>0</v>
      </c>
      <c r="T16" s="8">
        <v>0</v>
      </c>
      <c r="U16" s="8">
        <v>2556.7199999999993</v>
      </c>
      <c r="V16" s="8">
        <v>0</v>
      </c>
      <c r="W16" s="8">
        <v>24662657.089999996</v>
      </c>
      <c r="X16" s="8">
        <v>0</v>
      </c>
    </row>
    <row r="17" spans="1:24" ht="15.75" x14ac:dyDescent="0.25">
      <c r="A17" s="124" t="s">
        <v>44</v>
      </c>
      <c r="B17" s="125"/>
      <c r="C17" s="9">
        <v>42530722.160000004</v>
      </c>
      <c r="D17" s="9">
        <v>0</v>
      </c>
      <c r="E17" s="9">
        <v>37841811.909999996</v>
      </c>
      <c r="F17" s="9">
        <v>0</v>
      </c>
      <c r="G17" s="9">
        <v>35313464.730599999</v>
      </c>
      <c r="H17" s="9">
        <v>5189523</v>
      </c>
      <c r="I17" s="9">
        <v>16466999.210000001</v>
      </c>
      <c r="J17" s="9">
        <v>0</v>
      </c>
      <c r="K17" s="9">
        <v>6808017.2100000009</v>
      </c>
      <c r="L17" s="9">
        <v>0</v>
      </c>
      <c r="M17" s="9">
        <v>4954263.84</v>
      </c>
      <c r="N17" s="9">
        <v>145300.68</v>
      </c>
      <c r="O17" s="9">
        <v>2088063.2011266544</v>
      </c>
      <c r="P17" s="9">
        <v>0</v>
      </c>
      <c r="Q17" s="9">
        <v>1976363</v>
      </c>
      <c r="R17" s="9">
        <v>0</v>
      </c>
      <c r="S17" s="9">
        <v>1085032.75</v>
      </c>
      <c r="T17" s="9">
        <v>0</v>
      </c>
      <c r="U17" s="9">
        <v>755471.34</v>
      </c>
      <c r="V17" s="9">
        <v>0</v>
      </c>
      <c r="W17" s="9">
        <v>149820209.35172668</v>
      </c>
      <c r="X17" s="9">
        <v>5334823.68</v>
      </c>
    </row>
    <row r="18" spans="1:24" ht="33" customHeight="1" x14ac:dyDescent="0.25">
      <c r="A18" s="126" t="s">
        <v>45</v>
      </c>
      <c r="B18" s="127"/>
      <c r="C18" s="98">
        <v>0.28387840561717809</v>
      </c>
      <c r="D18" s="99">
        <v>0</v>
      </c>
      <c r="E18" s="98">
        <v>0.2525814913337916</v>
      </c>
      <c r="F18" s="99">
        <v>0</v>
      </c>
      <c r="G18" s="98">
        <v>0.23570561597398415</v>
      </c>
      <c r="H18" s="99">
        <v>0</v>
      </c>
      <c r="I18" s="98">
        <v>0.10991173541442004</v>
      </c>
      <c r="J18" s="99">
        <v>0</v>
      </c>
      <c r="K18" s="98">
        <v>4.5441247475613268E-2</v>
      </c>
      <c r="L18" s="99">
        <v>0</v>
      </c>
      <c r="M18" s="98">
        <v>3.306806112097388E-2</v>
      </c>
      <c r="N18" s="99">
        <v>0</v>
      </c>
      <c r="O18" s="98">
        <v>1.3937126440830123E-2</v>
      </c>
      <c r="P18" s="99">
        <v>0</v>
      </c>
      <c r="Q18" s="98">
        <v>1.3191564799914107E-2</v>
      </c>
      <c r="R18" s="99">
        <v>0</v>
      </c>
      <c r="S18" s="98">
        <v>7.2422322375262048E-3</v>
      </c>
      <c r="T18" s="99">
        <v>0</v>
      </c>
      <c r="U18" s="98">
        <v>5.0425195857683744E-3</v>
      </c>
      <c r="V18" s="99">
        <v>0</v>
      </c>
      <c r="W18" s="98">
        <v>0.99999999999999989</v>
      </c>
      <c r="X18" s="99">
        <v>0</v>
      </c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0.39736398862658051</v>
      </c>
      <c r="B27" s="10" t="s">
        <v>32</v>
      </c>
      <c r="C27" s="11">
        <f>W5</f>
        <v>59533155.964871421</v>
      </c>
    </row>
    <row r="28" spans="1:24" ht="15.75" x14ac:dyDescent="0.25">
      <c r="A28" s="12">
        <f t="shared" si="0"/>
        <v>1.1663015493457784E-2</v>
      </c>
      <c r="B28" s="10" t="s">
        <v>37</v>
      </c>
      <c r="C28" s="11">
        <f>W10</f>
        <v>1747355.4229022767</v>
      </c>
    </row>
    <row r="29" spans="1:24" ht="15.75" x14ac:dyDescent="0.25">
      <c r="A29" s="12">
        <f t="shared" si="0"/>
        <v>0.33614955274974234</v>
      </c>
      <c r="B29" s="10" t="s">
        <v>38</v>
      </c>
      <c r="C29" s="11">
        <f>W11</f>
        <v>50361996.366455682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6.4860481365929201E-2</v>
      </c>
      <c r="B31" s="10" t="s">
        <v>40</v>
      </c>
      <c r="C31" s="11">
        <f>W13</f>
        <v>9717410.8968972787</v>
      </c>
    </row>
    <row r="32" spans="1:24" ht="15.75" x14ac:dyDescent="0.25">
      <c r="A32" s="12">
        <f t="shared" si="0"/>
        <v>2.534793955389859E-2</v>
      </c>
      <c r="B32" s="10" t="s">
        <v>41</v>
      </c>
      <c r="C32" s="11">
        <f>W14</f>
        <v>3797633.6105999993</v>
      </c>
    </row>
    <row r="33" spans="1:3" ht="15.75" x14ac:dyDescent="0.25">
      <c r="A33" s="12">
        <f t="shared" si="0"/>
        <v>0.16461502221039157</v>
      </c>
      <c r="B33" s="10" t="s">
        <v>43</v>
      </c>
      <c r="C33" s="11">
        <f>W16</f>
        <v>24662657.089999996</v>
      </c>
    </row>
    <row r="34" spans="1:3" ht="15.75" x14ac:dyDescent="0.25">
      <c r="A34" s="10"/>
      <c r="B34" s="10"/>
      <c r="C34" s="11">
        <f>SUM(C27:C33)</f>
        <v>149820209.35172665</v>
      </c>
    </row>
    <row r="35" spans="1:3" ht="15.75" x14ac:dyDescent="0.25">
      <c r="B35" s="134"/>
    </row>
    <row r="36" spans="1:3" ht="15.75" x14ac:dyDescent="0.25">
      <c r="B36" s="134"/>
    </row>
    <row r="37" spans="1:3" ht="15.75" x14ac:dyDescent="0.25">
      <c r="B37" s="134"/>
    </row>
    <row r="38" spans="1:3" ht="15.75" x14ac:dyDescent="0.25">
      <c r="B38" s="134"/>
    </row>
    <row r="39" spans="1:3" ht="15.75" x14ac:dyDescent="0.25">
      <c r="B39" s="134"/>
    </row>
    <row r="40" spans="1:3" ht="15.75" x14ac:dyDescent="0.25">
      <c r="B40" s="134"/>
    </row>
    <row r="41" spans="1:3" ht="15.75" x14ac:dyDescent="0.25">
      <c r="B41" s="134"/>
    </row>
  </sheetData>
  <mergeCells count="27">
    <mergeCell ref="W2:X2"/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A3:A4"/>
    <mergeCell ref="B3:B4"/>
    <mergeCell ref="W3:X3"/>
    <mergeCell ref="C3:D3"/>
    <mergeCell ref="E3:F3"/>
    <mergeCell ref="G3:H3"/>
    <mergeCell ref="I3:J3"/>
    <mergeCell ref="K3:L3"/>
    <mergeCell ref="M3:N3"/>
    <mergeCell ref="O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60" customWidth="1"/>
    <col min="2" max="2" width="76.85546875" style="60" customWidth="1"/>
    <col min="3" max="5" width="16.7109375" style="60" customWidth="1"/>
    <col min="6" max="6" width="19.5703125" style="60" customWidth="1"/>
    <col min="7" max="8" width="15.7109375" style="60" customWidth="1"/>
    <col min="9" max="9" width="16.7109375" style="60" customWidth="1"/>
    <col min="10" max="13" width="15.7109375" style="60" customWidth="1"/>
    <col min="14" max="16384" width="9.140625" style="60"/>
  </cols>
  <sheetData>
    <row r="1" spans="1:14" s="59" customFormat="1" ht="20.25" customHeight="1" x14ac:dyDescent="0.25">
      <c r="A1" s="104" t="s">
        <v>400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4" s="59" customFormat="1" ht="20.25" customHeight="1" x14ac:dyDescent="0.25">
      <c r="M2" s="131" t="s">
        <v>50</v>
      </c>
    </row>
    <row r="3" spans="1:14" ht="21" customHeight="1" x14ac:dyDescent="0.25">
      <c r="A3" s="105"/>
      <c r="B3" s="106"/>
      <c r="C3" s="185" t="s">
        <v>54</v>
      </c>
      <c r="D3" s="111" t="s">
        <v>383</v>
      </c>
      <c r="E3" s="111" t="s">
        <v>384</v>
      </c>
      <c r="F3" s="111" t="s">
        <v>385</v>
      </c>
      <c r="G3" s="111" t="s">
        <v>382</v>
      </c>
      <c r="H3" s="111" t="s">
        <v>386</v>
      </c>
      <c r="I3" s="111" t="s">
        <v>388</v>
      </c>
      <c r="J3" s="111" t="s">
        <v>389</v>
      </c>
      <c r="K3" s="111" t="s">
        <v>390</v>
      </c>
      <c r="L3" s="111" t="s">
        <v>387</v>
      </c>
      <c r="M3" s="115" t="s">
        <v>48</v>
      </c>
    </row>
    <row r="4" spans="1:14" ht="20.25" customHeight="1" x14ac:dyDescent="0.25">
      <c r="A4" s="107"/>
      <c r="B4" s="108"/>
      <c r="C4" s="186"/>
      <c r="D4" s="112"/>
      <c r="E4" s="112"/>
      <c r="F4" s="112"/>
      <c r="G4" s="112"/>
      <c r="H4" s="112"/>
      <c r="I4" s="112"/>
      <c r="J4" s="112"/>
      <c r="K4" s="112"/>
      <c r="L4" s="112"/>
      <c r="M4" s="115"/>
    </row>
    <row r="5" spans="1:14" ht="27.75" customHeight="1" x14ac:dyDescent="0.25">
      <c r="A5" s="109"/>
      <c r="B5" s="110"/>
      <c r="C5" s="187"/>
      <c r="D5" s="113"/>
      <c r="E5" s="113"/>
      <c r="F5" s="113"/>
      <c r="G5" s="113"/>
      <c r="H5" s="113"/>
      <c r="I5" s="113"/>
      <c r="J5" s="113"/>
      <c r="K5" s="113"/>
      <c r="L5" s="113"/>
      <c r="M5" s="115"/>
    </row>
    <row r="6" spans="1:14" x14ac:dyDescent="0.25">
      <c r="A6" s="188" t="s">
        <v>172</v>
      </c>
      <c r="B6" s="189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4" x14ac:dyDescent="0.25">
      <c r="A7" s="190" t="s">
        <v>8</v>
      </c>
      <c r="B7" s="191" t="s">
        <v>173</v>
      </c>
      <c r="C7" s="64">
        <v>4575.66</v>
      </c>
      <c r="D7" s="64">
        <v>1809</v>
      </c>
      <c r="E7" s="64">
        <v>243</v>
      </c>
      <c r="F7" s="64">
        <v>9</v>
      </c>
      <c r="G7" s="64">
        <v>9963</v>
      </c>
      <c r="H7" s="64">
        <v>410.16733000000005</v>
      </c>
      <c r="I7" s="64">
        <v>0</v>
      </c>
      <c r="J7" s="64">
        <v>1</v>
      </c>
      <c r="K7" s="64">
        <v>185</v>
      </c>
      <c r="L7" s="64">
        <v>129</v>
      </c>
      <c r="M7" s="65">
        <v>17324.82733</v>
      </c>
      <c r="N7" s="66"/>
    </row>
    <row r="8" spans="1:14" x14ac:dyDescent="0.25">
      <c r="A8" s="190" t="s">
        <v>9</v>
      </c>
      <c r="B8" s="192" t="s">
        <v>174</v>
      </c>
      <c r="C8" s="64">
        <v>70.796999999999997</v>
      </c>
      <c r="D8" s="64">
        <v>1571</v>
      </c>
      <c r="E8" s="64">
        <v>221</v>
      </c>
      <c r="F8" s="64">
        <v>9</v>
      </c>
      <c r="G8" s="64">
        <v>1541</v>
      </c>
      <c r="H8" s="64">
        <v>405.40899000000002</v>
      </c>
      <c r="I8" s="64">
        <v>0</v>
      </c>
      <c r="J8" s="64">
        <v>1</v>
      </c>
      <c r="K8" s="64">
        <v>185</v>
      </c>
      <c r="L8" s="64">
        <v>129</v>
      </c>
      <c r="M8" s="65">
        <v>4133.2059900000004</v>
      </c>
    </row>
    <row r="9" spans="1:14" x14ac:dyDescent="0.25">
      <c r="A9" s="190" t="s">
        <v>9</v>
      </c>
      <c r="B9" s="192" t="s">
        <v>175</v>
      </c>
      <c r="C9" s="64">
        <v>0</v>
      </c>
      <c r="D9" s="64">
        <v>0</v>
      </c>
      <c r="E9" s="64">
        <v>0</v>
      </c>
      <c r="F9" s="64">
        <v>0</v>
      </c>
      <c r="G9" s="64">
        <v>2023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5">
        <v>2023</v>
      </c>
    </row>
    <row r="10" spans="1:14" x14ac:dyDescent="0.25">
      <c r="A10" s="190" t="s">
        <v>9</v>
      </c>
      <c r="B10" s="192" t="s">
        <v>176</v>
      </c>
      <c r="C10" s="64">
        <v>4504.8630000000003</v>
      </c>
      <c r="D10" s="64">
        <v>238</v>
      </c>
      <c r="E10" s="64">
        <v>22</v>
      </c>
      <c r="F10" s="64">
        <v>0</v>
      </c>
      <c r="G10" s="64">
        <v>6399</v>
      </c>
      <c r="H10" s="64">
        <v>4.7583400000000111</v>
      </c>
      <c r="I10" s="64">
        <v>0</v>
      </c>
      <c r="J10" s="64">
        <v>0</v>
      </c>
      <c r="K10" s="64">
        <v>0</v>
      </c>
      <c r="L10" s="64">
        <v>0</v>
      </c>
      <c r="M10" s="65">
        <v>11168.621340000002</v>
      </c>
    </row>
    <row r="11" spans="1:14" x14ac:dyDescent="0.25">
      <c r="A11" s="193" t="s">
        <v>177</v>
      </c>
      <c r="B11" s="194" t="s">
        <v>178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5"/>
    </row>
    <row r="12" spans="1:14" x14ac:dyDescent="0.25">
      <c r="A12" s="190" t="s">
        <v>10</v>
      </c>
      <c r="B12" s="192" t="s">
        <v>179</v>
      </c>
      <c r="C12" s="64">
        <v>16217.942999999999</v>
      </c>
      <c r="D12" s="64">
        <v>4394</v>
      </c>
      <c r="E12" s="64">
        <v>0</v>
      </c>
      <c r="F12" s="64">
        <v>7798</v>
      </c>
      <c r="G12" s="64">
        <v>20861</v>
      </c>
      <c r="H12" s="64">
        <v>0</v>
      </c>
      <c r="I12" s="64">
        <v>0</v>
      </c>
      <c r="J12" s="64">
        <v>103</v>
      </c>
      <c r="K12" s="64">
        <v>596</v>
      </c>
      <c r="L12" s="64">
        <v>0</v>
      </c>
      <c r="M12" s="65">
        <v>49969.942999999999</v>
      </c>
    </row>
    <row r="13" spans="1:14" x14ac:dyDescent="0.25">
      <c r="A13" s="195">
        <v>1</v>
      </c>
      <c r="B13" s="196" t="s">
        <v>180</v>
      </c>
      <c r="C13" s="64">
        <v>0</v>
      </c>
      <c r="D13" s="64">
        <v>4394</v>
      </c>
      <c r="E13" s="64">
        <v>0</v>
      </c>
      <c r="F13" s="64">
        <v>0</v>
      </c>
      <c r="G13" s="64">
        <v>8095</v>
      </c>
      <c r="H13" s="64">
        <v>0</v>
      </c>
      <c r="I13" s="64">
        <v>0</v>
      </c>
      <c r="J13" s="64">
        <v>0</v>
      </c>
      <c r="K13" s="64">
        <v>208</v>
      </c>
      <c r="L13" s="64">
        <v>0</v>
      </c>
      <c r="M13" s="65">
        <v>12697</v>
      </c>
    </row>
    <row r="14" spans="1:14" ht="25.5" x14ac:dyDescent="0.25">
      <c r="A14" s="190" t="s">
        <v>11</v>
      </c>
      <c r="B14" s="197" t="s">
        <v>181</v>
      </c>
      <c r="C14" s="64">
        <v>0</v>
      </c>
      <c r="D14" s="64">
        <v>199</v>
      </c>
      <c r="E14" s="64">
        <v>61</v>
      </c>
      <c r="F14" s="64">
        <v>0</v>
      </c>
      <c r="G14" s="64">
        <v>115613</v>
      </c>
      <c r="H14" s="64">
        <v>0</v>
      </c>
      <c r="I14" s="64">
        <v>7793</v>
      </c>
      <c r="J14" s="64">
        <v>0</v>
      </c>
      <c r="K14" s="64">
        <v>0</v>
      </c>
      <c r="L14" s="64">
        <v>0</v>
      </c>
      <c r="M14" s="65">
        <v>123666</v>
      </c>
      <c r="N14" s="66"/>
    </row>
    <row r="15" spans="1:14" x14ac:dyDescent="0.25">
      <c r="A15" s="190" t="s">
        <v>1</v>
      </c>
      <c r="B15" s="192" t="s">
        <v>182</v>
      </c>
      <c r="C15" s="64">
        <v>0</v>
      </c>
      <c r="D15" s="64">
        <v>169</v>
      </c>
      <c r="E15" s="64">
        <v>61</v>
      </c>
      <c r="F15" s="64">
        <v>0</v>
      </c>
      <c r="G15" s="64">
        <v>115425</v>
      </c>
      <c r="H15" s="64">
        <v>0</v>
      </c>
      <c r="I15" s="64">
        <v>7793</v>
      </c>
      <c r="J15" s="64">
        <v>0</v>
      </c>
      <c r="K15" s="64">
        <v>0</v>
      </c>
      <c r="L15" s="64">
        <v>0</v>
      </c>
      <c r="M15" s="65">
        <v>123448</v>
      </c>
    </row>
    <row r="16" spans="1:14" ht="30" x14ac:dyDescent="0.25">
      <c r="A16" s="190" t="s">
        <v>2</v>
      </c>
      <c r="B16" s="192" t="s">
        <v>183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5">
        <v>0</v>
      </c>
    </row>
    <row r="17" spans="1:14" x14ac:dyDescent="0.25">
      <c r="A17" s="190" t="s">
        <v>3</v>
      </c>
      <c r="B17" s="192" t="s">
        <v>184</v>
      </c>
      <c r="C17" s="64">
        <v>0</v>
      </c>
      <c r="D17" s="64">
        <v>30</v>
      </c>
      <c r="E17" s="64">
        <v>0</v>
      </c>
      <c r="F17" s="64">
        <v>0</v>
      </c>
      <c r="G17" s="64">
        <v>188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5">
        <v>218</v>
      </c>
    </row>
    <row r="18" spans="1:14" ht="30" x14ac:dyDescent="0.25">
      <c r="A18" s="190" t="s">
        <v>4</v>
      </c>
      <c r="B18" s="192" t="s">
        <v>185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5">
        <v>0</v>
      </c>
    </row>
    <row r="19" spans="1:14" x14ac:dyDescent="0.25">
      <c r="A19" s="190" t="s">
        <v>12</v>
      </c>
      <c r="B19" s="192" t="s">
        <v>186</v>
      </c>
      <c r="C19" s="64">
        <v>395119.06099999999</v>
      </c>
      <c r="D19" s="64">
        <v>159956</v>
      </c>
      <c r="E19" s="64">
        <v>139413</v>
      </c>
      <c r="F19" s="64">
        <v>271589</v>
      </c>
      <c r="G19" s="64">
        <v>189718</v>
      </c>
      <c r="H19" s="64">
        <v>48910.371890000002</v>
      </c>
      <c r="I19" s="64">
        <v>5485</v>
      </c>
      <c r="J19" s="64">
        <v>23744</v>
      </c>
      <c r="K19" s="64">
        <v>6953</v>
      </c>
      <c r="L19" s="64">
        <v>14077</v>
      </c>
      <c r="M19" s="65">
        <v>1254964.4328900001</v>
      </c>
      <c r="N19" s="66"/>
    </row>
    <row r="20" spans="1:14" x14ac:dyDescent="0.25">
      <c r="A20" s="190" t="s">
        <v>1</v>
      </c>
      <c r="B20" s="192" t="s">
        <v>187</v>
      </c>
      <c r="C20" s="64">
        <v>80986.994000000006</v>
      </c>
      <c r="D20" s="64">
        <v>8913</v>
      </c>
      <c r="E20" s="64">
        <v>15372</v>
      </c>
      <c r="F20" s="64">
        <v>39086</v>
      </c>
      <c r="G20" s="64">
        <v>0</v>
      </c>
      <c r="H20" s="64">
        <v>317.19947999999999</v>
      </c>
      <c r="I20" s="64">
        <v>0</v>
      </c>
      <c r="J20" s="64">
        <v>14589</v>
      </c>
      <c r="K20" s="64">
        <v>5142</v>
      </c>
      <c r="L20" s="64">
        <v>5923</v>
      </c>
      <c r="M20" s="65">
        <v>170329.19348000002</v>
      </c>
    </row>
    <row r="21" spans="1:14" x14ac:dyDescent="0.25">
      <c r="A21" s="190" t="s">
        <v>2</v>
      </c>
      <c r="B21" s="192" t="s">
        <v>188</v>
      </c>
      <c r="C21" s="64">
        <v>313098.77799999999</v>
      </c>
      <c r="D21" s="64">
        <v>149473</v>
      </c>
      <c r="E21" s="64">
        <v>119624</v>
      </c>
      <c r="F21" s="64">
        <v>232105</v>
      </c>
      <c r="G21" s="64">
        <v>187710</v>
      </c>
      <c r="H21" s="64">
        <v>39701.65221</v>
      </c>
      <c r="I21" s="64">
        <v>5485</v>
      </c>
      <c r="J21" s="64">
        <v>9155</v>
      </c>
      <c r="K21" s="64">
        <v>785</v>
      </c>
      <c r="L21" s="64">
        <v>469</v>
      </c>
      <c r="M21" s="65">
        <v>1057606.4302099999</v>
      </c>
    </row>
    <row r="22" spans="1:14" x14ac:dyDescent="0.25">
      <c r="A22" s="190"/>
      <c r="B22" s="192" t="s">
        <v>189</v>
      </c>
      <c r="C22" s="64">
        <v>313098.77799999999</v>
      </c>
      <c r="D22" s="64">
        <v>136669</v>
      </c>
      <c r="E22" s="64">
        <v>82045</v>
      </c>
      <c r="F22" s="64">
        <v>201014</v>
      </c>
      <c r="G22" s="64">
        <v>121146</v>
      </c>
      <c r="H22" s="64">
        <v>39701.65221</v>
      </c>
      <c r="I22" s="64">
        <v>1938</v>
      </c>
      <c r="J22" s="64">
        <v>6326</v>
      </c>
      <c r="K22" s="64">
        <v>785</v>
      </c>
      <c r="L22" s="64">
        <v>0</v>
      </c>
      <c r="M22" s="65">
        <v>902723.4302099999</v>
      </c>
    </row>
    <row r="23" spans="1:14" x14ac:dyDescent="0.25">
      <c r="A23" s="190" t="s">
        <v>3</v>
      </c>
      <c r="B23" s="192" t="s">
        <v>190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5">
        <v>0</v>
      </c>
    </row>
    <row r="24" spans="1:14" x14ac:dyDescent="0.25">
      <c r="A24" s="190" t="s">
        <v>4</v>
      </c>
      <c r="B24" s="192" t="s">
        <v>191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5">
        <v>0</v>
      </c>
    </row>
    <row r="25" spans="1:14" x14ac:dyDescent="0.25">
      <c r="A25" s="190" t="s">
        <v>5</v>
      </c>
      <c r="B25" s="192" t="s">
        <v>192</v>
      </c>
      <c r="C25" s="64">
        <v>209.99100000000001</v>
      </c>
      <c r="D25" s="64">
        <v>1559</v>
      </c>
      <c r="E25" s="64">
        <v>0</v>
      </c>
      <c r="F25" s="64">
        <v>0</v>
      </c>
      <c r="G25" s="64">
        <v>2008</v>
      </c>
      <c r="H25" s="64">
        <v>0</v>
      </c>
      <c r="I25" s="64">
        <v>0</v>
      </c>
      <c r="J25" s="64">
        <v>0</v>
      </c>
      <c r="K25" s="64">
        <v>923</v>
      </c>
      <c r="L25" s="64">
        <v>7685</v>
      </c>
      <c r="M25" s="65">
        <v>12384.991</v>
      </c>
    </row>
    <row r="26" spans="1:14" x14ac:dyDescent="0.25">
      <c r="A26" s="190" t="s">
        <v>6</v>
      </c>
      <c r="B26" s="192" t="s">
        <v>193</v>
      </c>
      <c r="C26" s="64">
        <v>0</v>
      </c>
      <c r="D26" s="64">
        <v>0</v>
      </c>
      <c r="E26" s="64">
        <v>4417</v>
      </c>
      <c r="F26" s="64">
        <v>0</v>
      </c>
      <c r="G26" s="64">
        <v>0</v>
      </c>
      <c r="H26" s="64">
        <v>8891.520199999999</v>
      </c>
      <c r="I26" s="64">
        <v>0</v>
      </c>
      <c r="J26" s="64">
        <v>0</v>
      </c>
      <c r="K26" s="64">
        <v>103</v>
      </c>
      <c r="L26" s="64">
        <v>0</v>
      </c>
      <c r="M26" s="65">
        <v>13411.520199999999</v>
      </c>
    </row>
    <row r="27" spans="1:14" x14ac:dyDescent="0.25">
      <c r="A27" s="190" t="s">
        <v>7</v>
      </c>
      <c r="B27" s="192" t="s">
        <v>176</v>
      </c>
      <c r="C27" s="64">
        <v>823.298</v>
      </c>
      <c r="D27" s="64">
        <v>11</v>
      </c>
      <c r="E27" s="64">
        <v>0</v>
      </c>
      <c r="F27" s="64">
        <v>398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5">
        <v>1232.298</v>
      </c>
    </row>
    <row r="28" spans="1:14" x14ac:dyDescent="0.25">
      <c r="A28" s="190" t="s">
        <v>13</v>
      </c>
      <c r="B28" s="192" t="s">
        <v>194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5">
        <v>0</v>
      </c>
    </row>
    <row r="29" spans="1:14" x14ac:dyDescent="0.25">
      <c r="A29" s="190"/>
      <c r="B29" s="194" t="s">
        <v>195</v>
      </c>
      <c r="C29" s="64">
        <v>411337.00399999996</v>
      </c>
      <c r="D29" s="64">
        <v>164549</v>
      </c>
      <c r="E29" s="64">
        <v>139474</v>
      </c>
      <c r="F29" s="64">
        <v>279387</v>
      </c>
      <c r="G29" s="64">
        <v>326192</v>
      </c>
      <c r="H29" s="64">
        <v>48910.371890000002</v>
      </c>
      <c r="I29" s="64">
        <v>13278</v>
      </c>
      <c r="J29" s="64">
        <v>23847</v>
      </c>
      <c r="K29" s="64">
        <v>7549</v>
      </c>
      <c r="L29" s="64">
        <v>14077</v>
      </c>
      <c r="M29" s="65">
        <v>1428600.37589</v>
      </c>
      <c r="N29" s="66"/>
    </row>
    <row r="30" spans="1:14" x14ac:dyDescent="0.25">
      <c r="A30" s="193" t="s">
        <v>196</v>
      </c>
      <c r="B30" s="194" t="s">
        <v>197</v>
      </c>
      <c r="C30" s="64">
        <v>249301.36799999999</v>
      </c>
      <c r="D30" s="64">
        <v>33989</v>
      </c>
      <c r="E30" s="64">
        <v>17876</v>
      </c>
      <c r="F30" s="64">
        <v>16965</v>
      </c>
      <c r="G30" s="64">
        <v>140436</v>
      </c>
      <c r="H30" s="64">
        <v>6162.7833599999994</v>
      </c>
      <c r="I30" s="64">
        <v>0</v>
      </c>
      <c r="J30" s="64">
        <v>4758</v>
      </c>
      <c r="K30" s="64">
        <v>0</v>
      </c>
      <c r="L30" s="64">
        <v>98</v>
      </c>
      <c r="M30" s="65">
        <v>469586.15136000002</v>
      </c>
    </row>
    <row r="31" spans="1:14" s="69" customFormat="1" x14ac:dyDescent="0.25">
      <c r="A31" s="193" t="s">
        <v>198</v>
      </c>
      <c r="B31" s="194" t="s">
        <v>199</v>
      </c>
      <c r="C31" s="64">
        <v>637.14200000000005</v>
      </c>
      <c r="D31" s="64">
        <v>25863</v>
      </c>
      <c r="E31" s="64">
        <v>13124</v>
      </c>
      <c r="F31" s="64">
        <v>8408</v>
      </c>
      <c r="G31" s="64">
        <v>14781.78825</v>
      </c>
      <c r="H31" s="64">
        <v>10949.279879999998</v>
      </c>
      <c r="I31" s="64">
        <v>2604</v>
      </c>
      <c r="J31" s="64">
        <v>552</v>
      </c>
      <c r="K31" s="64">
        <v>3906</v>
      </c>
      <c r="L31" s="64">
        <v>1013</v>
      </c>
      <c r="M31" s="65">
        <v>81838.210129999992</v>
      </c>
      <c r="N31" s="66"/>
    </row>
    <row r="32" spans="1:14" s="69" customFormat="1" x14ac:dyDescent="0.25">
      <c r="A32" s="193" t="s">
        <v>10</v>
      </c>
      <c r="B32" s="192" t="s">
        <v>200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3"/>
    </row>
    <row r="33" spans="1:14" s="69" customFormat="1" x14ac:dyDescent="0.25">
      <c r="A33" s="193" t="s">
        <v>1</v>
      </c>
      <c r="B33" s="192" t="s">
        <v>201</v>
      </c>
      <c r="C33" s="64">
        <v>498.73</v>
      </c>
      <c r="D33" s="64">
        <v>23898</v>
      </c>
      <c r="E33" s="64">
        <v>11986</v>
      </c>
      <c r="F33" s="64">
        <v>717</v>
      </c>
      <c r="G33" s="64">
        <v>13977</v>
      </c>
      <c r="H33" s="64">
        <v>9799.6112299999986</v>
      </c>
      <c r="I33" s="64">
        <v>2204</v>
      </c>
      <c r="J33" s="64">
        <v>221</v>
      </c>
      <c r="K33" s="64">
        <v>416</v>
      </c>
      <c r="L33" s="64">
        <v>520</v>
      </c>
      <c r="M33" s="65">
        <v>64237.341229999991</v>
      </c>
      <c r="N33" s="66"/>
    </row>
    <row r="34" spans="1:14" s="69" customFormat="1" x14ac:dyDescent="0.25">
      <c r="A34" s="193" t="s">
        <v>9</v>
      </c>
      <c r="B34" s="192" t="s">
        <v>202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5">
        <v>0</v>
      </c>
    </row>
    <row r="35" spans="1:14" s="69" customFormat="1" x14ac:dyDescent="0.25">
      <c r="A35" s="193" t="s">
        <v>9</v>
      </c>
      <c r="B35" s="192" t="s">
        <v>203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5">
        <v>0</v>
      </c>
    </row>
    <row r="36" spans="1:14" x14ac:dyDescent="0.25">
      <c r="A36" s="193" t="s">
        <v>2</v>
      </c>
      <c r="B36" s="192" t="s">
        <v>204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5">
        <v>0</v>
      </c>
    </row>
    <row r="37" spans="1:14" x14ac:dyDescent="0.25">
      <c r="A37" s="193" t="s">
        <v>9</v>
      </c>
      <c r="B37" s="192" t="s">
        <v>202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</row>
    <row r="38" spans="1:14" x14ac:dyDescent="0.25">
      <c r="A38" s="193" t="s">
        <v>9</v>
      </c>
      <c r="B38" s="192" t="s">
        <v>203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5">
        <v>0</v>
      </c>
    </row>
    <row r="39" spans="1:14" x14ac:dyDescent="0.25">
      <c r="A39" s="193" t="s">
        <v>14</v>
      </c>
      <c r="B39" s="194" t="s">
        <v>205</v>
      </c>
      <c r="C39" s="64">
        <v>498.73</v>
      </c>
      <c r="D39" s="64">
        <v>23898</v>
      </c>
      <c r="E39" s="64">
        <v>11986</v>
      </c>
      <c r="F39" s="64">
        <v>717</v>
      </c>
      <c r="G39" s="64">
        <v>13977</v>
      </c>
      <c r="H39" s="64">
        <v>9799.6112299999986</v>
      </c>
      <c r="I39" s="64">
        <v>2204</v>
      </c>
      <c r="J39" s="64">
        <v>221</v>
      </c>
      <c r="K39" s="64">
        <v>416</v>
      </c>
      <c r="L39" s="64">
        <v>520</v>
      </c>
      <c r="M39" s="65">
        <v>64237.341229999991</v>
      </c>
      <c r="N39" s="66"/>
    </row>
    <row r="40" spans="1:14" x14ac:dyDescent="0.25">
      <c r="A40" s="190" t="s">
        <v>11</v>
      </c>
      <c r="B40" s="192" t="s">
        <v>206</v>
      </c>
      <c r="C40" s="64">
        <v>53.99</v>
      </c>
      <c r="D40" s="64">
        <v>873</v>
      </c>
      <c r="E40" s="64">
        <v>949</v>
      </c>
      <c r="F40" s="64">
        <v>68</v>
      </c>
      <c r="G40" s="64">
        <v>0</v>
      </c>
      <c r="H40" s="64">
        <v>661.96660999999995</v>
      </c>
      <c r="I40" s="64">
        <v>0</v>
      </c>
      <c r="J40" s="64">
        <v>0</v>
      </c>
      <c r="K40" s="64">
        <v>0</v>
      </c>
      <c r="L40" s="64">
        <v>21</v>
      </c>
      <c r="M40" s="65">
        <v>2626.9566100000002</v>
      </c>
    </row>
    <row r="41" spans="1:14" x14ac:dyDescent="0.25">
      <c r="A41" s="190" t="s">
        <v>9</v>
      </c>
      <c r="B41" s="192" t="s">
        <v>202</v>
      </c>
      <c r="C41" s="64">
        <v>0</v>
      </c>
      <c r="D41" s="64">
        <v>0</v>
      </c>
      <c r="E41" s="64">
        <v>0</v>
      </c>
      <c r="F41" s="64">
        <v>68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5">
        <v>68</v>
      </c>
    </row>
    <row r="42" spans="1:14" x14ac:dyDescent="0.25">
      <c r="A42" s="190" t="s">
        <v>9</v>
      </c>
      <c r="B42" s="192" t="s">
        <v>203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5">
        <v>0</v>
      </c>
    </row>
    <row r="43" spans="1:14" x14ac:dyDescent="0.25">
      <c r="A43" s="190" t="s">
        <v>12</v>
      </c>
      <c r="B43" s="192" t="s">
        <v>207</v>
      </c>
      <c r="C43" s="64">
        <v>84.421999999999997</v>
      </c>
      <c r="D43" s="64">
        <v>1092</v>
      </c>
      <c r="E43" s="64">
        <v>189</v>
      </c>
      <c r="F43" s="64">
        <v>7623</v>
      </c>
      <c r="G43" s="64">
        <v>804.78825000000006</v>
      </c>
      <c r="H43" s="64">
        <v>487.70204000000001</v>
      </c>
      <c r="I43" s="64">
        <v>400</v>
      </c>
      <c r="J43" s="64">
        <v>331</v>
      </c>
      <c r="K43" s="64">
        <v>3490</v>
      </c>
      <c r="L43" s="64">
        <v>472</v>
      </c>
      <c r="M43" s="65">
        <v>14973.91229</v>
      </c>
    </row>
    <row r="44" spans="1:14" x14ac:dyDescent="0.25">
      <c r="A44" s="190" t="s">
        <v>9</v>
      </c>
      <c r="B44" s="192" t="s">
        <v>202</v>
      </c>
      <c r="C44" s="64">
        <v>0</v>
      </c>
      <c r="D44" s="64">
        <v>0</v>
      </c>
      <c r="E44" s="64">
        <v>7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5">
        <v>7</v>
      </c>
    </row>
    <row r="45" spans="1:14" x14ac:dyDescent="0.25">
      <c r="A45" s="190" t="s">
        <v>9</v>
      </c>
      <c r="B45" s="192" t="s">
        <v>203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5">
        <v>0</v>
      </c>
    </row>
    <row r="46" spans="1:14" x14ac:dyDescent="0.25">
      <c r="A46" s="190" t="s">
        <v>208</v>
      </c>
      <c r="B46" s="198" t="s">
        <v>209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65"/>
    </row>
    <row r="47" spans="1:14" x14ac:dyDescent="0.25">
      <c r="A47" s="190" t="s">
        <v>1</v>
      </c>
      <c r="B47" s="199" t="s">
        <v>210</v>
      </c>
      <c r="C47" s="64">
        <v>754.53599999999994</v>
      </c>
      <c r="D47" s="64">
        <v>6441</v>
      </c>
      <c r="E47" s="64">
        <v>406</v>
      </c>
      <c r="F47" s="64">
        <v>602</v>
      </c>
      <c r="G47" s="64">
        <v>1808</v>
      </c>
      <c r="H47" s="64">
        <v>0</v>
      </c>
      <c r="I47" s="64">
        <v>0</v>
      </c>
      <c r="J47" s="64">
        <v>0</v>
      </c>
      <c r="K47" s="64">
        <v>0</v>
      </c>
      <c r="L47" s="64">
        <v>71</v>
      </c>
      <c r="M47" s="65">
        <v>10082.536</v>
      </c>
    </row>
    <row r="48" spans="1:14" x14ac:dyDescent="0.25">
      <c r="A48" s="190">
        <v>2</v>
      </c>
      <c r="B48" s="199" t="s">
        <v>211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5">
        <v>0</v>
      </c>
    </row>
    <row r="49" spans="1:14" x14ac:dyDescent="0.25">
      <c r="A49" s="190">
        <v>3</v>
      </c>
      <c r="B49" s="199" t="s">
        <v>212</v>
      </c>
      <c r="C49" s="64">
        <v>0</v>
      </c>
      <c r="D49" s="64">
        <v>224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21</v>
      </c>
      <c r="K49" s="64">
        <v>0</v>
      </c>
      <c r="L49" s="64">
        <v>0</v>
      </c>
      <c r="M49" s="65">
        <v>245</v>
      </c>
    </row>
    <row r="50" spans="1:14" x14ac:dyDescent="0.25">
      <c r="A50" s="190">
        <v>4</v>
      </c>
      <c r="B50" s="199" t="s">
        <v>213</v>
      </c>
      <c r="C50" s="64">
        <v>2093.2170000000001</v>
      </c>
      <c r="D50" s="64">
        <v>2272</v>
      </c>
      <c r="E50" s="64">
        <v>77</v>
      </c>
      <c r="F50" s="64">
        <v>202</v>
      </c>
      <c r="G50" s="64">
        <v>0</v>
      </c>
      <c r="H50" s="64">
        <v>85.645520000000005</v>
      </c>
      <c r="I50" s="64">
        <v>0</v>
      </c>
      <c r="J50" s="64">
        <v>0</v>
      </c>
      <c r="K50" s="64">
        <v>0</v>
      </c>
      <c r="L50" s="64">
        <v>70</v>
      </c>
      <c r="M50" s="65">
        <v>4799.8625200000006</v>
      </c>
    </row>
    <row r="51" spans="1:14" x14ac:dyDescent="0.25">
      <c r="A51" s="190">
        <v>5</v>
      </c>
      <c r="B51" s="199" t="s">
        <v>214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5">
        <v>0</v>
      </c>
    </row>
    <row r="52" spans="1:14" x14ac:dyDescent="0.25">
      <c r="A52" s="190">
        <v>6</v>
      </c>
      <c r="B52" s="199" t="s">
        <v>215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5">
        <v>0</v>
      </c>
    </row>
    <row r="53" spans="1:14" ht="31.5" x14ac:dyDescent="0.25">
      <c r="A53" s="190">
        <v>7</v>
      </c>
      <c r="B53" s="199" t="s">
        <v>216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5">
        <v>0</v>
      </c>
    </row>
    <row r="54" spans="1:14" x14ac:dyDescent="0.25">
      <c r="A54" s="190">
        <v>8</v>
      </c>
      <c r="B54" s="199" t="s">
        <v>217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5">
        <v>0</v>
      </c>
    </row>
    <row r="55" spans="1:14" x14ac:dyDescent="0.25">
      <c r="A55" s="190"/>
      <c r="B55" s="200" t="s">
        <v>218</v>
      </c>
      <c r="C55" s="64">
        <v>2847.7530000000002</v>
      </c>
      <c r="D55" s="64">
        <v>8937</v>
      </c>
      <c r="E55" s="64">
        <v>483</v>
      </c>
      <c r="F55" s="64">
        <v>804</v>
      </c>
      <c r="G55" s="64">
        <v>1808</v>
      </c>
      <c r="H55" s="64">
        <v>85.645520000000005</v>
      </c>
      <c r="I55" s="64">
        <v>0</v>
      </c>
      <c r="J55" s="64">
        <v>21</v>
      </c>
      <c r="K55" s="64">
        <v>0</v>
      </c>
      <c r="L55" s="64">
        <v>141</v>
      </c>
      <c r="M55" s="65">
        <v>15127.398520000001</v>
      </c>
      <c r="N55" s="66"/>
    </row>
    <row r="56" spans="1:14" x14ac:dyDescent="0.25">
      <c r="A56" s="193" t="s">
        <v>219</v>
      </c>
      <c r="B56" s="194" t="s">
        <v>220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71"/>
    </row>
    <row r="57" spans="1:14" x14ac:dyDescent="0.25">
      <c r="A57" s="193" t="s">
        <v>10</v>
      </c>
      <c r="B57" s="192" t="s">
        <v>221</v>
      </c>
      <c r="C57" s="64">
        <v>710.25900000000001</v>
      </c>
      <c r="D57" s="64">
        <v>722</v>
      </c>
      <c r="E57" s="64">
        <v>721</v>
      </c>
      <c r="F57" s="64">
        <v>83</v>
      </c>
      <c r="G57" s="64">
        <v>1168</v>
      </c>
      <c r="H57" s="64">
        <v>317.33062000000001</v>
      </c>
      <c r="I57" s="64">
        <v>0</v>
      </c>
      <c r="J57" s="64">
        <v>792</v>
      </c>
      <c r="K57" s="64">
        <v>5</v>
      </c>
      <c r="L57" s="64">
        <v>451</v>
      </c>
      <c r="M57" s="65">
        <v>4969.5896200000007</v>
      </c>
      <c r="N57" s="66"/>
    </row>
    <row r="58" spans="1:14" x14ac:dyDescent="0.25">
      <c r="A58" s="193" t="s">
        <v>1</v>
      </c>
      <c r="B58" s="192" t="s">
        <v>222</v>
      </c>
      <c r="C58" s="64">
        <v>13.744</v>
      </c>
      <c r="D58" s="64">
        <v>353</v>
      </c>
      <c r="E58" s="64">
        <v>132</v>
      </c>
      <c r="F58" s="64">
        <v>30</v>
      </c>
      <c r="G58" s="64">
        <v>1100</v>
      </c>
      <c r="H58" s="64">
        <v>50.66056999999995</v>
      </c>
      <c r="I58" s="64">
        <v>0</v>
      </c>
      <c r="J58" s="64">
        <v>0</v>
      </c>
      <c r="K58" s="64">
        <v>5</v>
      </c>
      <c r="L58" s="64">
        <v>1</v>
      </c>
      <c r="M58" s="65">
        <v>1685.4045700000001</v>
      </c>
    </row>
    <row r="59" spans="1:14" x14ac:dyDescent="0.25">
      <c r="A59" s="193" t="s">
        <v>2</v>
      </c>
      <c r="B59" s="192" t="s">
        <v>176</v>
      </c>
      <c r="C59" s="64">
        <v>696.51499999999999</v>
      </c>
      <c r="D59" s="64">
        <v>369</v>
      </c>
      <c r="E59" s="64">
        <v>589</v>
      </c>
      <c r="F59" s="64">
        <v>53</v>
      </c>
      <c r="G59" s="64">
        <v>68</v>
      </c>
      <c r="H59" s="64">
        <v>266.67005000000006</v>
      </c>
      <c r="I59" s="64">
        <v>0</v>
      </c>
      <c r="J59" s="64">
        <v>792</v>
      </c>
      <c r="K59" s="64">
        <v>0</v>
      </c>
      <c r="L59" s="64">
        <v>450</v>
      </c>
      <c r="M59" s="65">
        <v>3284.18505</v>
      </c>
    </row>
    <row r="60" spans="1:14" x14ac:dyDescent="0.25">
      <c r="A60" s="193" t="s">
        <v>11</v>
      </c>
      <c r="B60" s="192" t="s">
        <v>223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3"/>
    </row>
    <row r="61" spans="1:14" x14ac:dyDescent="0.25">
      <c r="A61" s="193" t="s">
        <v>1</v>
      </c>
      <c r="B61" s="192" t="s">
        <v>224</v>
      </c>
      <c r="C61" s="64">
        <v>8573.2880000000005</v>
      </c>
      <c r="D61" s="64">
        <v>14654</v>
      </c>
      <c r="E61" s="64">
        <v>2240</v>
      </c>
      <c r="F61" s="64">
        <v>859</v>
      </c>
      <c r="G61" s="64">
        <v>11176</v>
      </c>
      <c r="H61" s="64">
        <v>4550.5879000000004</v>
      </c>
      <c r="I61" s="64">
        <v>1224</v>
      </c>
      <c r="J61" s="64">
        <v>292</v>
      </c>
      <c r="K61" s="64">
        <v>45</v>
      </c>
      <c r="L61" s="64">
        <v>153</v>
      </c>
      <c r="M61" s="65">
        <v>43766.875899999999</v>
      </c>
    </row>
    <row r="62" spans="1:14" x14ac:dyDescent="0.25">
      <c r="A62" s="193" t="s">
        <v>2</v>
      </c>
      <c r="B62" s="192" t="s">
        <v>225</v>
      </c>
      <c r="C62" s="64">
        <v>0.248</v>
      </c>
      <c r="D62" s="64">
        <v>6</v>
      </c>
      <c r="E62" s="64">
        <v>9</v>
      </c>
      <c r="F62" s="64">
        <v>4</v>
      </c>
      <c r="G62" s="64">
        <v>11</v>
      </c>
      <c r="H62" s="64">
        <v>4.7492399999999995</v>
      </c>
      <c r="I62" s="64">
        <v>378</v>
      </c>
      <c r="J62" s="64">
        <v>0</v>
      </c>
      <c r="K62" s="64">
        <v>1</v>
      </c>
      <c r="L62" s="64">
        <v>2</v>
      </c>
      <c r="M62" s="65">
        <v>415.99723999999998</v>
      </c>
    </row>
    <row r="63" spans="1:14" x14ac:dyDescent="0.25">
      <c r="A63" s="193" t="s">
        <v>3</v>
      </c>
      <c r="B63" s="192" t="s">
        <v>226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 t="s">
        <v>14</v>
      </c>
      <c r="J63" s="64">
        <v>0</v>
      </c>
      <c r="K63" s="64">
        <v>3</v>
      </c>
      <c r="L63" s="64">
        <v>0</v>
      </c>
      <c r="M63" s="65">
        <v>3</v>
      </c>
    </row>
    <row r="64" spans="1:14" x14ac:dyDescent="0.25">
      <c r="A64" s="190"/>
      <c r="B64" s="194" t="s">
        <v>227</v>
      </c>
      <c r="C64" s="64">
        <v>8573.5360000000001</v>
      </c>
      <c r="D64" s="64">
        <v>14660</v>
      </c>
      <c r="E64" s="64">
        <v>2249</v>
      </c>
      <c r="F64" s="64">
        <v>863</v>
      </c>
      <c r="G64" s="64">
        <v>11187</v>
      </c>
      <c r="H64" s="64">
        <v>4555.3371400000005</v>
      </c>
      <c r="I64" s="64">
        <v>1602</v>
      </c>
      <c r="J64" s="64">
        <v>292</v>
      </c>
      <c r="K64" s="64">
        <v>49</v>
      </c>
      <c r="L64" s="64">
        <v>155</v>
      </c>
      <c r="M64" s="65">
        <v>44185.873140000003</v>
      </c>
      <c r="N64" s="66"/>
    </row>
    <row r="65" spans="1:14" x14ac:dyDescent="0.25">
      <c r="A65" s="190" t="s">
        <v>16</v>
      </c>
      <c r="B65" s="192" t="s">
        <v>176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124.52825999999999</v>
      </c>
      <c r="I65" s="64">
        <v>136</v>
      </c>
      <c r="J65" s="64">
        <v>0</v>
      </c>
      <c r="K65" s="64">
        <v>0</v>
      </c>
      <c r="L65" s="64">
        <v>138</v>
      </c>
      <c r="M65" s="65">
        <v>398.52825999999999</v>
      </c>
    </row>
    <row r="66" spans="1:14" x14ac:dyDescent="0.25">
      <c r="A66" s="190"/>
      <c r="B66" s="194" t="s">
        <v>228</v>
      </c>
      <c r="C66" s="64">
        <v>9283.7950000000001</v>
      </c>
      <c r="D66" s="64">
        <v>15382</v>
      </c>
      <c r="E66" s="64">
        <v>2970</v>
      </c>
      <c r="F66" s="64">
        <v>946</v>
      </c>
      <c r="G66" s="64">
        <v>12355</v>
      </c>
      <c r="H66" s="64">
        <v>4997.1960200000003</v>
      </c>
      <c r="I66" s="64">
        <v>1738</v>
      </c>
      <c r="J66" s="64">
        <v>1084</v>
      </c>
      <c r="K66" s="64">
        <v>54</v>
      </c>
      <c r="L66" s="64">
        <v>744</v>
      </c>
      <c r="M66" s="65">
        <v>49553.991020000001</v>
      </c>
      <c r="N66" s="66"/>
    </row>
    <row r="67" spans="1:14" x14ac:dyDescent="0.25">
      <c r="A67" s="193" t="s">
        <v>229</v>
      </c>
      <c r="B67" s="194" t="s">
        <v>230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71"/>
    </row>
    <row r="68" spans="1:14" x14ac:dyDescent="0.25">
      <c r="A68" s="193" t="s">
        <v>10</v>
      </c>
      <c r="B68" s="192" t="s">
        <v>231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5">
        <v>0</v>
      </c>
    </row>
    <row r="69" spans="1:14" x14ac:dyDescent="0.25">
      <c r="A69" s="193" t="s">
        <v>11</v>
      </c>
      <c r="B69" s="192" t="s">
        <v>232</v>
      </c>
      <c r="C69" s="64">
        <v>11103.994000000001</v>
      </c>
      <c r="D69" s="64">
        <v>26706</v>
      </c>
      <c r="E69" s="64">
        <v>0</v>
      </c>
      <c r="F69" s="64">
        <v>0</v>
      </c>
      <c r="G69" s="64">
        <v>3848</v>
      </c>
      <c r="H69" s="64">
        <v>1253.5071799999998</v>
      </c>
      <c r="I69" s="64">
        <v>0</v>
      </c>
      <c r="J69" s="64">
        <v>0</v>
      </c>
      <c r="K69" s="64">
        <v>0</v>
      </c>
      <c r="L69" s="64">
        <v>0</v>
      </c>
      <c r="M69" s="65">
        <v>42911.501179999999</v>
      </c>
    </row>
    <row r="70" spans="1:14" x14ac:dyDescent="0.25">
      <c r="A70" s="193" t="s">
        <v>12</v>
      </c>
      <c r="B70" s="192" t="s">
        <v>233</v>
      </c>
      <c r="C70" s="64">
        <v>121.747</v>
      </c>
      <c r="D70" s="64">
        <v>240</v>
      </c>
      <c r="E70" s="64">
        <v>106</v>
      </c>
      <c r="F70" s="64">
        <v>56</v>
      </c>
      <c r="G70" s="64">
        <v>192</v>
      </c>
      <c r="H70" s="64">
        <v>214.15595999999999</v>
      </c>
      <c r="I70" s="64">
        <v>0</v>
      </c>
      <c r="J70" s="64">
        <v>45</v>
      </c>
      <c r="K70" s="64">
        <v>106</v>
      </c>
      <c r="L70" s="64">
        <v>163</v>
      </c>
      <c r="M70" s="65">
        <v>1243.9029600000001</v>
      </c>
    </row>
    <row r="71" spans="1:14" x14ac:dyDescent="0.25">
      <c r="A71" s="193"/>
      <c r="B71" s="194" t="s">
        <v>234</v>
      </c>
      <c r="C71" s="64">
        <v>11225.741</v>
      </c>
      <c r="D71" s="64">
        <v>26946</v>
      </c>
      <c r="E71" s="64">
        <v>106</v>
      </c>
      <c r="F71" s="64">
        <v>56</v>
      </c>
      <c r="G71" s="64">
        <v>4040</v>
      </c>
      <c r="H71" s="64">
        <v>1467.6631399999999</v>
      </c>
      <c r="I71" s="64">
        <v>0</v>
      </c>
      <c r="J71" s="64">
        <v>45</v>
      </c>
      <c r="K71" s="64">
        <v>106</v>
      </c>
      <c r="L71" s="64">
        <v>163</v>
      </c>
      <c r="M71" s="65">
        <v>44155.404139999999</v>
      </c>
      <c r="N71" s="66"/>
    </row>
    <row r="72" spans="1:14" x14ac:dyDescent="0.25">
      <c r="A72" s="193"/>
      <c r="B72" s="201" t="s">
        <v>235</v>
      </c>
      <c r="C72" s="64">
        <v>689208.46299999999</v>
      </c>
      <c r="D72" s="64">
        <v>277475</v>
      </c>
      <c r="E72" s="64">
        <v>174276</v>
      </c>
      <c r="F72" s="64">
        <v>306575</v>
      </c>
      <c r="G72" s="64">
        <v>509575.78824999998</v>
      </c>
      <c r="H72" s="64">
        <v>72983.107140000007</v>
      </c>
      <c r="I72" s="64">
        <v>17620</v>
      </c>
      <c r="J72" s="64">
        <v>30308</v>
      </c>
      <c r="K72" s="64">
        <v>11800</v>
      </c>
      <c r="L72" s="64">
        <v>16365</v>
      </c>
      <c r="M72" s="65">
        <v>2106186.3583899997</v>
      </c>
      <c r="N72" s="66"/>
    </row>
    <row r="73" spans="1:14" x14ac:dyDescent="0.25">
      <c r="A73" s="193" t="s">
        <v>236</v>
      </c>
      <c r="B73" s="194" t="s">
        <v>237</v>
      </c>
      <c r="C73" s="64">
        <v>0</v>
      </c>
      <c r="D73" s="64">
        <v>28</v>
      </c>
      <c r="E73" s="64">
        <v>0</v>
      </c>
      <c r="F73" s="64">
        <v>0</v>
      </c>
      <c r="G73" s="64">
        <v>359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5">
        <v>387</v>
      </c>
    </row>
    <row r="74" spans="1:14" x14ac:dyDescent="0.25">
      <c r="A74" s="202" t="s">
        <v>238</v>
      </c>
      <c r="B74" s="202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3"/>
    </row>
    <row r="75" spans="1:14" x14ac:dyDescent="0.25">
      <c r="A75" s="203" t="s">
        <v>239</v>
      </c>
      <c r="B75" s="204" t="s">
        <v>240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71"/>
    </row>
    <row r="76" spans="1:14" x14ac:dyDescent="0.25">
      <c r="A76" s="193" t="s">
        <v>10</v>
      </c>
      <c r="B76" s="192" t="s">
        <v>241</v>
      </c>
      <c r="C76" s="64">
        <v>18640.008000000002</v>
      </c>
      <c r="D76" s="64">
        <v>32136</v>
      </c>
      <c r="E76" s="64">
        <v>13652</v>
      </c>
      <c r="F76" s="64">
        <v>12400</v>
      </c>
      <c r="G76" s="64">
        <v>38600</v>
      </c>
      <c r="H76" s="64">
        <v>7400</v>
      </c>
      <c r="I76" s="64">
        <v>12769</v>
      </c>
      <c r="J76" s="64">
        <v>11800</v>
      </c>
      <c r="K76" s="64">
        <v>7400</v>
      </c>
      <c r="L76" s="64">
        <v>11375</v>
      </c>
      <c r="M76" s="65">
        <v>166172.008</v>
      </c>
    </row>
    <row r="77" spans="1:14" x14ac:dyDescent="0.25">
      <c r="A77" s="205" t="s">
        <v>9</v>
      </c>
      <c r="B77" s="192" t="s">
        <v>242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5">
        <v>0</v>
      </c>
    </row>
    <row r="78" spans="1:14" x14ac:dyDescent="0.25">
      <c r="A78" s="205" t="s">
        <v>9</v>
      </c>
      <c r="B78" s="192" t="s">
        <v>243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5">
        <v>0</v>
      </c>
    </row>
    <row r="79" spans="1:14" x14ac:dyDescent="0.25">
      <c r="A79" s="193" t="s">
        <v>11</v>
      </c>
      <c r="B79" s="192" t="s">
        <v>244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5">
        <v>0</v>
      </c>
    </row>
    <row r="80" spans="1:14" x14ac:dyDescent="0.25">
      <c r="A80" s="193" t="s">
        <v>12</v>
      </c>
      <c r="B80" s="192" t="s">
        <v>245</v>
      </c>
      <c r="C80" s="64">
        <v>37452.053</v>
      </c>
      <c r="D80" s="64">
        <v>13322</v>
      </c>
      <c r="E80" s="64">
        <v>0</v>
      </c>
      <c r="F80" s="64">
        <v>23296</v>
      </c>
      <c r="G80" s="64">
        <v>13543.719950000001</v>
      </c>
      <c r="H80" s="64">
        <v>2511.5312799999997</v>
      </c>
      <c r="I80" s="64">
        <v>0</v>
      </c>
      <c r="J80" s="64">
        <v>-29</v>
      </c>
      <c r="K80" s="64">
        <v>15</v>
      </c>
      <c r="L80" s="64">
        <v>0</v>
      </c>
      <c r="M80" s="65">
        <v>90111.304229999994</v>
      </c>
    </row>
    <row r="81" spans="1:14" x14ac:dyDescent="0.25">
      <c r="A81" s="193" t="s">
        <v>13</v>
      </c>
      <c r="B81" s="192" t="s">
        <v>246</v>
      </c>
      <c r="C81" s="64">
        <v>4929.1890000000003</v>
      </c>
      <c r="D81" s="64">
        <v>5963</v>
      </c>
      <c r="E81" s="64">
        <v>1831</v>
      </c>
      <c r="F81" s="64">
        <v>14965</v>
      </c>
      <c r="G81" s="64">
        <v>34542</v>
      </c>
      <c r="H81" s="64">
        <v>14399.73345</v>
      </c>
      <c r="I81" s="64">
        <v>58</v>
      </c>
      <c r="J81" s="64">
        <v>262</v>
      </c>
      <c r="K81" s="64">
        <v>1772</v>
      </c>
      <c r="L81" s="64">
        <v>0</v>
      </c>
      <c r="M81" s="65">
        <v>78721.922449999998</v>
      </c>
    </row>
    <row r="82" spans="1:14" x14ac:dyDescent="0.25">
      <c r="A82" s="193" t="s">
        <v>17</v>
      </c>
      <c r="B82" s="192" t="s">
        <v>247</v>
      </c>
      <c r="C82" s="64">
        <v>43538.546000000002</v>
      </c>
      <c r="D82" s="64">
        <v>4064</v>
      </c>
      <c r="E82" s="64">
        <v>17146</v>
      </c>
      <c r="F82" s="64">
        <v>22430</v>
      </c>
      <c r="G82" s="64">
        <v>101637.40357000001</v>
      </c>
      <c r="H82" s="64">
        <v>3411.0545999999999</v>
      </c>
      <c r="I82" s="64">
        <v>48</v>
      </c>
      <c r="J82" s="64">
        <v>1784</v>
      </c>
      <c r="K82" s="64">
        <v>26</v>
      </c>
      <c r="L82" s="64">
        <v>58</v>
      </c>
      <c r="M82" s="65">
        <v>194143.00417</v>
      </c>
    </row>
    <row r="83" spans="1:14" x14ac:dyDescent="0.25">
      <c r="A83" s="193" t="s">
        <v>18</v>
      </c>
      <c r="B83" s="192" t="s">
        <v>248</v>
      </c>
      <c r="C83" s="64">
        <v>0</v>
      </c>
      <c r="D83" s="64">
        <v>0</v>
      </c>
      <c r="E83" s="64">
        <v>0</v>
      </c>
      <c r="F83" s="64">
        <v>0</v>
      </c>
      <c r="G83" s="64">
        <v>-148</v>
      </c>
      <c r="H83" s="64">
        <v>0</v>
      </c>
      <c r="I83" s="64">
        <v>-284</v>
      </c>
      <c r="J83" s="64">
        <v>0</v>
      </c>
      <c r="K83" s="64">
        <v>0</v>
      </c>
      <c r="L83" s="64">
        <v>-3733</v>
      </c>
      <c r="M83" s="65">
        <v>-4165</v>
      </c>
    </row>
    <row r="84" spans="1:14" x14ac:dyDescent="0.25">
      <c r="A84" s="193" t="s">
        <v>19</v>
      </c>
      <c r="B84" s="192" t="s">
        <v>249</v>
      </c>
      <c r="C84" s="64">
        <v>-48.51065000000105</v>
      </c>
      <c r="D84" s="64">
        <v>1210</v>
      </c>
      <c r="E84" s="64">
        <v>170</v>
      </c>
      <c r="F84" s="64">
        <v>335</v>
      </c>
      <c r="G84" s="64">
        <v>1733.2792112719906</v>
      </c>
      <c r="H84" s="64">
        <v>-269.42243000000315</v>
      </c>
      <c r="I84" s="64">
        <v>156</v>
      </c>
      <c r="J84" s="64">
        <v>-1595</v>
      </c>
      <c r="K84" s="64">
        <v>-143</v>
      </c>
      <c r="L84" s="64">
        <v>-100</v>
      </c>
      <c r="M84" s="65">
        <v>1448.3461312719865</v>
      </c>
    </row>
    <row r="85" spans="1:14" x14ac:dyDescent="0.25">
      <c r="A85" s="205"/>
      <c r="B85" s="194" t="s">
        <v>250</v>
      </c>
      <c r="C85" s="64">
        <v>104511.28535000001</v>
      </c>
      <c r="D85" s="64">
        <v>56695</v>
      </c>
      <c r="E85" s="64">
        <v>32799</v>
      </c>
      <c r="F85" s="64">
        <v>73426</v>
      </c>
      <c r="G85" s="64">
        <v>189908.40273127201</v>
      </c>
      <c r="H85" s="64">
        <v>27452.896899999996</v>
      </c>
      <c r="I85" s="64">
        <v>12747</v>
      </c>
      <c r="J85" s="64">
        <v>12222</v>
      </c>
      <c r="K85" s="64">
        <v>9070</v>
      </c>
      <c r="L85" s="64">
        <v>7600</v>
      </c>
      <c r="M85" s="65">
        <v>526431.584981272</v>
      </c>
      <c r="N85" s="66"/>
    </row>
    <row r="86" spans="1:14" x14ac:dyDescent="0.25">
      <c r="A86" s="193" t="s">
        <v>177</v>
      </c>
      <c r="B86" s="194" t="s">
        <v>251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700</v>
      </c>
      <c r="J86" s="64">
        <v>0</v>
      </c>
      <c r="K86" s="64">
        <v>0</v>
      </c>
      <c r="L86" s="64">
        <v>0</v>
      </c>
      <c r="M86" s="65">
        <v>700</v>
      </c>
    </row>
    <row r="87" spans="1:14" x14ac:dyDescent="0.25">
      <c r="A87" s="190" t="s">
        <v>252</v>
      </c>
      <c r="B87" s="198" t="s">
        <v>253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5">
        <v>0</v>
      </c>
    </row>
    <row r="88" spans="1:14" x14ac:dyDescent="0.25">
      <c r="A88" s="190" t="s">
        <v>196</v>
      </c>
      <c r="B88" s="194" t="s">
        <v>254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71"/>
    </row>
    <row r="89" spans="1:14" x14ac:dyDescent="0.25">
      <c r="A89" s="190" t="s">
        <v>1</v>
      </c>
      <c r="B89" s="199" t="s">
        <v>255</v>
      </c>
      <c r="C89" s="64">
        <v>3529.2289999999998</v>
      </c>
      <c r="D89" s="64">
        <v>45610</v>
      </c>
      <c r="E89" s="64">
        <v>17354</v>
      </c>
      <c r="F89" s="64">
        <v>15022</v>
      </c>
      <c r="G89" s="64">
        <v>9405</v>
      </c>
      <c r="H89" s="64">
        <v>3592.8708199999996</v>
      </c>
      <c r="I89" s="64">
        <v>1787</v>
      </c>
      <c r="J89" s="64">
        <v>642</v>
      </c>
      <c r="K89" s="64">
        <v>906</v>
      </c>
      <c r="L89" s="64">
        <v>944</v>
      </c>
      <c r="M89" s="65">
        <v>98792.099819999989</v>
      </c>
    </row>
    <row r="90" spans="1:14" x14ac:dyDescent="0.25">
      <c r="A90" s="190" t="s">
        <v>2</v>
      </c>
      <c r="B90" s="199" t="s">
        <v>256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84</v>
      </c>
      <c r="M90" s="65">
        <v>84</v>
      </c>
    </row>
    <row r="91" spans="1:14" x14ac:dyDescent="0.25">
      <c r="A91" s="190" t="s">
        <v>3</v>
      </c>
      <c r="B91" s="199" t="s">
        <v>257</v>
      </c>
      <c r="C91" s="64">
        <v>231813.88200000004</v>
      </c>
      <c r="D91" s="64">
        <v>105814</v>
      </c>
      <c r="E91" s="64">
        <v>87941</v>
      </c>
      <c r="F91" s="64">
        <v>188824</v>
      </c>
      <c r="G91" s="64">
        <v>134447</v>
      </c>
      <c r="H91" s="64">
        <v>13707.266039999999</v>
      </c>
      <c r="I91" s="64">
        <v>1137</v>
      </c>
      <c r="J91" s="64">
        <v>8103</v>
      </c>
      <c r="K91" s="64">
        <v>591</v>
      </c>
      <c r="L91" s="64">
        <v>4737</v>
      </c>
      <c r="M91" s="65">
        <v>777115.14804</v>
      </c>
    </row>
    <row r="92" spans="1:14" x14ac:dyDescent="0.25">
      <c r="A92" s="190" t="s">
        <v>4</v>
      </c>
      <c r="B92" s="199" t="s">
        <v>258</v>
      </c>
      <c r="C92" s="64">
        <v>13067.293</v>
      </c>
      <c r="D92" s="64">
        <v>15527</v>
      </c>
      <c r="E92" s="64">
        <v>7643</v>
      </c>
      <c r="F92" s="64">
        <v>1952</v>
      </c>
      <c r="G92" s="64">
        <v>12088</v>
      </c>
      <c r="H92" s="64">
        <v>10811.826080000001</v>
      </c>
      <c r="I92" s="64">
        <v>520</v>
      </c>
      <c r="J92" s="64">
        <v>258</v>
      </c>
      <c r="K92" s="64">
        <v>423</v>
      </c>
      <c r="L92" s="64">
        <v>471</v>
      </c>
      <c r="M92" s="65">
        <v>62761.119079999997</v>
      </c>
    </row>
    <row r="93" spans="1:14" x14ac:dyDescent="0.25">
      <c r="A93" s="190" t="s">
        <v>5</v>
      </c>
      <c r="B93" s="199" t="s">
        <v>259</v>
      </c>
      <c r="C93" s="64">
        <v>0</v>
      </c>
      <c r="D93" s="64">
        <v>172</v>
      </c>
      <c r="E93" s="64">
        <v>0</v>
      </c>
      <c r="F93" s="64">
        <v>0</v>
      </c>
      <c r="G93" s="64">
        <v>0</v>
      </c>
      <c r="H93" s="64">
        <v>0</v>
      </c>
      <c r="I93" s="64">
        <v>2</v>
      </c>
      <c r="J93" s="64">
        <v>0</v>
      </c>
      <c r="K93" s="64">
        <v>0</v>
      </c>
      <c r="L93" s="64">
        <v>0</v>
      </c>
      <c r="M93" s="65">
        <v>174</v>
      </c>
    </row>
    <row r="94" spans="1:14" x14ac:dyDescent="0.25">
      <c r="A94" s="190" t="s">
        <v>6</v>
      </c>
      <c r="B94" s="199" t="s">
        <v>260</v>
      </c>
      <c r="C94" s="64">
        <v>75457.582999999999</v>
      </c>
      <c r="D94" s="64">
        <v>4230</v>
      </c>
      <c r="E94" s="64">
        <v>18</v>
      </c>
      <c r="F94" s="64">
        <v>0</v>
      </c>
      <c r="G94" s="64">
        <v>675</v>
      </c>
      <c r="H94" s="64">
        <v>0</v>
      </c>
      <c r="I94" s="64">
        <v>0</v>
      </c>
      <c r="J94" s="64">
        <v>16</v>
      </c>
      <c r="K94" s="64">
        <v>0</v>
      </c>
      <c r="L94" s="64">
        <v>0</v>
      </c>
      <c r="M94" s="65">
        <v>80396.582999999999</v>
      </c>
    </row>
    <row r="95" spans="1:14" x14ac:dyDescent="0.25">
      <c r="A95" s="190" t="s">
        <v>7</v>
      </c>
      <c r="B95" s="199" t="s">
        <v>261</v>
      </c>
      <c r="C95" s="64">
        <v>0</v>
      </c>
      <c r="D95" s="64">
        <v>407</v>
      </c>
      <c r="E95" s="64">
        <v>0</v>
      </c>
      <c r="F95" s="64">
        <v>998</v>
      </c>
      <c r="G95" s="64">
        <v>2533</v>
      </c>
      <c r="H95" s="64">
        <v>8.8426399999999994</v>
      </c>
      <c r="I95" s="64">
        <v>0</v>
      </c>
      <c r="J95" s="64">
        <v>0</v>
      </c>
      <c r="K95" s="64">
        <v>0</v>
      </c>
      <c r="L95" s="64">
        <v>0</v>
      </c>
      <c r="M95" s="65">
        <v>3946.8426399999998</v>
      </c>
    </row>
    <row r="96" spans="1:14" x14ac:dyDescent="0.25">
      <c r="A96" s="190" t="s">
        <v>15</v>
      </c>
      <c r="B96" s="199" t="s">
        <v>262</v>
      </c>
      <c r="C96" s="64">
        <v>0</v>
      </c>
      <c r="D96" s="64">
        <v>1050</v>
      </c>
      <c r="E96" s="64">
        <v>0</v>
      </c>
      <c r="F96" s="64">
        <v>0</v>
      </c>
      <c r="G96" s="64">
        <v>28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5">
        <v>1078</v>
      </c>
    </row>
    <row r="97" spans="1:14" x14ac:dyDescent="0.25">
      <c r="A97" s="190" t="s">
        <v>20</v>
      </c>
      <c r="B97" s="199" t="s">
        <v>263</v>
      </c>
      <c r="C97" s="64">
        <v>0</v>
      </c>
      <c r="D97" s="64">
        <v>268</v>
      </c>
      <c r="E97" s="64">
        <v>0</v>
      </c>
      <c r="F97" s="64">
        <v>0</v>
      </c>
      <c r="G97" s="64">
        <v>9243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5">
        <v>9511</v>
      </c>
    </row>
    <row r="98" spans="1:14" x14ac:dyDescent="0.25">
      <c r="A98" s="206"/>
      <c r="B98" s="198" t="s">
        <v>264</v>
      </c>
      <c r="C98" s="64">
        <v>323867.98700000002</v>
      </c>
      <c r="D98" s="64">
        <v>173078</v>
      </c>
      <c r="E98" s="64">
        <v>112956</v>
      </c>
      <c r="F98" s="64">
        <v>206796</v>
      </c>
      <c r="G98" s="64">
        <v>168419</v>
      </c>
      <c r="H98" s="64">
        <v>28120.805579999997</v>
      </c>
      <c r="I98" s="64">
        <v>3446</v>
      </c>
      <c r="J98" s="64">
        <v>9019</v>
      </c>
      <c r="K98" s="64">
        <v>1920</v>
      </c>
      <c r="L98" s="64">
        <v>6236</v>
      </c>
      <c r="M98" s="65">
        <v>1033858.79258</v>
      </c>
      <c r="N98" s="66"/>
    </row>
    <row r="99" spans="1:14" x14ac:dyDescent="0.25">
      <c r="A99" s="190" t="s">
        <v>198</v>
      </c>
      <c r="B99" s="198" t="s">
        <v>83</v>
      </c>
      <c r="C99" s="64">
        <v>249301.36799999999</v>
      </c>
      <c r="D99" s="64">
        <v>33989</v>
      </c>
      <c r="E99" s="64">
        <v>17876</v>
      </c>
      <c r="F99" s="64">
        <v>16965</v>
      </c>
      <c r="G99" s="64">
        <v>140684</v>
      </c>
      <c r="H99" s="64">
        <v>6131.9227300000002</v>
      </c>
      <c r="I99" s="64">
        <v>0</v>
      </c>
      <c r="J99" s="64">
        <v>4343</v>
      </c>
      <c r="K99" s="64">
        <v>0</v>
      </c>
      <c r="L99" s="64">
        <v>98</v>
      </c>
      <c r="M99" s="65">
        <v>469388.29073000001</v>
      </c>
    </row>
    <row r="100" spans="1:14" s="72" customFormat="1" x14ac:dyDescent="0.25">
      <c r="A100" s="195" t="s">
        <v>265</v>
      </c>
      <c r="B100" s="200" t="s">
        <v>266</v>
      </c>
      <c r="C100" s="64">
        <v>0</v>
      </c>
      <c r="D100" s="64">
        <v>216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5">
        <v>216</v>
      </c>
      <c r="N100" s="66"/>
    </row>
    <row r="101" spans="1:14" s="72" customFormat="1" x14ac:dyDescent="0.25">
      <c r="A101" s="207" t="s">
        <v>1</v>
      </c>
      <c r="B101" s="196" t="s">
        <v>267</v>
      </c>
      <c r="C101" s="64">
        <v>0</v>
      </c>
      <c r="D101" s="64">
        <v>216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5">
        <v>216</v>
      </c>
      <c r="N101" s="60"/>
    </row>
    <row r="102" spans="1:14" s="72" customFormat="1" x14ac:dyDescent="0.25">
      <c r="A102" s="207" t="s">
        <v>2</v>
      </c>
      <c r="B102" s="196" t="s">
        <v>268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5">
        <v>0</v>
      </c>
      <c r="N102" s="60"/>
    </row>
    <row r="103" spans="1:14" s="72" customFormat="1" x14ac:dyDescent="0.25">
      <c r="A103" s="207" t="s">
        <v>3</v>
      </c>
      <c r="B103" s="196" t="s">
        <v>269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5">
        <v>0</v>
      </c>
      <c r="N103" s="60"/>
    </row>
    <row r="104" spans="1:14" x14ac:dyDescent="0.25">
      <c r="A104" s="193" t="s">
        <v>219</v>
      </c>
      <c r="B104" s="194" t="s">
        <v>270</v>
      </c>
      <c r="C104" s="64">
        <v>0</v>
      </c>
      <c r="D104" s="64">
        <v>1258</v>
      </c>
      <c r="E104" s="64">
        <v>0</v>
      </c>
      <c r="F104" s="64">
        <v>0</v>
      </c>
      <c r="G104" s="64">
        <v>0</v>
      </c>
      <c r="H104" s="64">
        <v>337.17647999999997</v>
      </c>
      <c r="I104" s="64">
        <v>0</v>
      </c>
      <c r="J104" s="64">
        <v>0</v>
      </c>
      <c r="K104" s="64">
        <v>0</v>
      </c>
      <c r="L104" s="64">
        <v>0</v>
      </c>
      <c r="M104" s="65">
        <v>1595.1764800000001</v>
      </c>
    </row>
    <row r="105" spans="1:14" x14ac:dyDescent="0.25">
      <c r="A105" s="193" t="s">
        <v>229</v>
      </c>
      <c r="B105" s="194" t="s">
        <v>271</v>
      </c>
      <c r="C105" s="64">
        <v>11527.827000000001</v>
      </c>
      <c r="D105" s="64">
        <v>11992</v>
      </c>
      <c r="E105" s="64">
        <v>10645</v>
      </c>
      <c r="F105" s="64">
        <v>9388</v>
      </c>
      <c r="G105" s="64">
        <v>10564.22884</v>
      </c>
      <c r="H105" s="64">
        <v>10940.30545</v>
      </c>
      <c r="I105" s="64">
        <v>727</v>
      </c>
      <c r="J105" s="64">
        <v>4724</v>
      </c>
      <c r="K105" s="64">
        <v>810</v>
      </c>
      <c r="L105" s="64">
        <v>2431</v>
      </c>
      <c r="M105" s="65">
        <v>73749.361290000001</v>
      </c>
      <c r="N105" s="66"/>
    </row>
    <row r="106" spans="1:14" x14ac:dyDescent="0.25">
      <c r="A106" s="193" t="s">
        <v>10</v>
      </c>
      <c r="B106" s="192" t="s">
        <v>272</v>
      </c>
      <c r="C106" s="64">
        <v>6370.7730000000001</v>
      </c>
      <c r="D106" s="64">
        <v>7657</v>
      </c>
      <c r="E106" s="64">
        <v>4932</v>
      </c>
      <c r="F106" s="64">
        <v>4816</v>
      </c>
      <c r="G106" s="64">
        <v>3212</v>
      </c>
      <c r="H106" s="64">
        <v>9337.2667000000001</v>
      </c>
      <c r="I106" s="64">
        <v>0</v>
      </c>
      <c r="J106" s="64">
        <v>209</v>
      </c>
      <c r="K106" s="64">
        <v>284</v>
      </c>
      <c r="L106" s="64">
        <v>277</v>
      </c>
      <c r="M106" s="65">
        <v>37095.039700000001</v>
      </c>
    </row>
    <row r="107" spans="1:14" x14ac:dyDescent="0.25">
      <c r="A107" s="193" t="s">
        <v>9</v>
      </c>
      <c r="B107" s="192" t="s">
        <v>273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5">
        <v>0</v>
      </c>
    </row>
    <row r="108" spans="1:14" x14ac:dyDescent="0.25">
      <c r="A108" s="193" t="s">
        <v>9</v>
      </c>
      <c r="B108" s="192" t="s">
        <v>274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5">
        <v>0</v>
      </c>
    </row>
    <row r="109" spans="1:14" x14ac:dyDescent="0.25">
      <c r="A109" s="193" t="s">
        <v>11</v>
      </c>
      <c r="B109" s="192" t="s">
        <v>275</v>
      </c>
      <c r="C109" s="64">
        <v>621.42600000000004</v>
      </c>
      <c r="D109" s="64">
        <v>2082</v>
      </c>
      <c r="E109" s="64">
        <v>1579</v>
      </c>
      <c r="F109" s="64">
        <v>91</v>
      </c>
      <c r="G109" s="64">
        <v>2069</v>
      </c>
      <c r="H109" s="64">
        <v>3.8760700000000003</v>
      </c>
      <c r="I109" s="64">
        <v>0</v>
      </c>
      <c r="J109" s="64">
        <v>53</v>
      </c>
      <c r="K109" s="64">
        <v>80</v>
      </c>
      <c r="L109" s="64">
        <v>0</v>
      </c>
      <c r="M109" s="65">
        <v>6579.3020699999997</v>
      </c>
    </row>
    <row r="110" spans="1:14" x14ac:dyDescent="0.25">
      <c r="A110" s="193" t="s">
        <v>9</v>
      </c>
      <c r="B110" s="192" t="s">
        <v>273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5">
        <v>0</v>
      </c>
    </row>
    <row r="111" spans="1:14" x14ac:dyDescent="0.25">
      <c r="A111" s="193" t="s">
        <v>9</v>
      </c>
      <c r="B111" s="192" t="s">
        <v>274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5">
        <v>0</v>
      </c>
    </row>
    <row r="112" spans="1:14" x14ac:dyDescent="0.25">
      <c r="A112" s="193" t="s">
        <v>12</v>
      </c>
      <c r="B112" s="192" t="s">
        <v>276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5">
        <v>0</v>
      </c>
      <c r="N112" s="66"/>
    </row>
    <row r="113" spans="1:13" x14ac:dyDescent="0.25">
      <c r="A113" s="193" t="s">
        <v>1</v>
      </c>
      <c r="B113" s="192" t="s">
        <v>277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5">
        <v>0</v>
      </c>
    </row>
    <row r="114" spans="1:13" x14ac:dyDescent="0.25">
      <c r="A114" s="193" t="s">
        <v>9</v>
      </c>
      <c r="B114" s="192" t="s">
        <v>273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5">
        <v>0</v>
      </c>
    </row>
    <row r="115" spans="1:13" x14ac:dyDescent="0.25">
      <c r="A115" s="193" t="s">
        <v>9</v>
      </c>
      <c r="B115" s="192" t="s">
        <v>274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5">
        <v>0</v>
      </c>
    </row>
    <row r="116" spans="1:13" x14ac:dyDescent="0.25">
      <c r="A116" s="193" t="s">
        <v>2</v>
      </c>
      <c r="B116" s="192" t="s">
        <v>278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5">
        <v>0</v>
      </c>
    </row>
    <row r="117" spans="1:13" x14ac:dyDescent="0.25">
      <c r="A117" s="193" t="s">
        <v>9</v>
      </c>
      <c r="B117" s="192" t="s">
        <v>273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5">
        <v>0</v>
      </c>
    </row>
    <row r="118" spans="1:13" x14ac:dyDescent="0.25">
      <c r="A118" s="193" t="s">
        <v>9</v>
      </c>
      <c r="B118" s="192" t="s">
        <v>274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5">
        <v>0</v>
      </c>
    </row>
    <row r="119" spans="1:13" x14ac:dyDescent="0.25">
      <c r="A119" s="193" t="s">
        <v>13</v>
      </c>
      <c r="B119" s="192" t="s">
        <v>279</v>
      </c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5">
        <v>0</v>
      </c>
    </row>
    <row r="120" spans="1:13" x14ac:dyDescent="0.25">
      <c r="A120" s="193" t="s">
        <v>9</v>
      </c>
      <c r="B120" s="192" t="s">
        <v>273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5">
        <v>0</v>
      </c>
    </row>
    <row r="121" spans="1:13" x14ac:dyDescent="0.25">
      <c r="A121" s="193" t="s">
        <v>9</v>
      </c>
      <c r="B121" s="192" t="s">
        <v>274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5">
        <v>0</v>
      </c>
    </row>
    <row r="122" spans="1:13" x14ac:dyDescent="0.25">
      <c r="A122" s="193" t="s">
        <v>17</v>
      </c>
      <c r="B122" s="192" t="s">
        <v>280</v>
      </c>
      <c r="C122" s="64">
        <v>4535.6279999999997</v>
      </c>
      <c r="D122" s="64">
        <v>2253</v>
      </c>
      <c r="E122" s="64">
        <v>4134</v>
      </c>
      <c r="F122" s="64">
        <v>4481</v>
      </c>
      <c r="G122" s="64">
        <v>5283.2288400000007</v>
      </c>
      <c r="H122" s="64">
        <v>1599.1626799999995</v>
      </c>
      <c r="I122" s="64">
        <v>727</v>
      </c>
      <c r="J122" s="64">
        <v>4462</v>
      </c>
      <c r="K122" s="64">
        <v>446</v>
      </c>
      <c r="L122" s="64">
        <v>2154</v>
      </c>
      <c r="M122" s="65">
        <v>30075.019520000002</v>
      </c>
    </row>
    <row r="123" spans="1:13" x14ac:dyDescent="0.25">
      <c r="A123" s="193" t="s">
        <v>9</v>
      </c>
      <c r="B123" s="192" t="s">
        <v>273</v>
      </c>
      <c r="C123" s="64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  <c r="J123" s="64">
        <v>10</v>
      </c>
      <c r="K123" s="64">
        <v>0</v>
      </c>
      <c r="L123" s="64">
        <v>0</v>
      </c>
      <c r="M123" s="65">
        <v>10</v>
      </c>
    </row>
    <row r="124" spans="1:13" x14ac:dyDescent="0.25">
      <c r="A124" s="193" t="s">
        <v>9</v>
      </c>
      <c r="B124" s="192" t="s">
        <v>274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5">
        <v>0</v>
      </c>
    </row>
    <row r="125" spans="1:13" x14ac:dyDescent="0.25">
      <c r="A125" s="193" t="s">
        <v>9</v>
      </c>
      <c r="B125" s="192" t="s">
        <v>281</v>
      </c>
      <c r="C125" s="64">
        <v>59.496000000000002</v>
      </c>
      <c r="D125" s="64">
        <v>488</v>
      </c>
      <c r="E125" s="64">
        <v>1583</v>
      </c>
      <c r="F125" s="64">
        <v>11</v>
      </c>
      <c r="G125" s="64">
        <v>1909</v>
      </c>
      <c r="H125" s="64">
        <v>612.28681000000006</v>
      </c>
      <c r="I125" s="64">
        <v>0</v>
      </c>
      <c r="J125" s="64">
        <v>81</v>
      </c>
      <c r="K125" s="64">
        <v>156</v>
      </c>
      <c r="L125" s="64">
        <v>20</v>
      </c>
      <c r="M125" s="65">
        <v>4919.7828100000006</v>
      </c>
    </row>
    <row r="126" spans="1:13" x14ac:dyDescent="0.25">
      <c r="A126" s="193" t="s">
        <v>9</v>
      </c>
      <c r="B126" s="192" t="s">
        <v>282</v>
      </c>
      <c r="C126" s="64">
        <v>853.86400000000003</v>
      </c>
      <c r="D126" s="64">
        <v>458</v>
      </c>
      <c r="E126" s="64">
        <v>233</v>
      </c>
      <c r="F126" s="64">
        <v>58</v>
      </c>
      <c r="G126" s="64">
        <v>387</v>
      </c>
      <c r="H126" s="64">
        <v>11.02366</v>
      </c>
      <c r="I126" s="64">
        <v>0</v>
      </c>
      <c r="J126" s="64">
        <v>29</v>
      </c>
      <c r="K126" s="64">
        <v>20</v>
      </c>
      <c r="L126" s="64">
        <v>18</v>
      </c>
      <c r="M126" s="65">
        <v>2067.8876600000003</v>
      </c>
    </row>
    <row r="127" spans="1:13" x14ac:dyDescent="0.25">
      <c r="A127" s="193" t="s">
        <v>9</v>
      </c>
      <c r="B127" s="192" t="s">
        <v>283</v>
      </c>
      <c r="C127" s="64">
        <v>52.192</v>
      </c>
      <c r="D127" s="64">
        <v>0</v>
      </c>
      <c r="E127" s="64">
        <v>25</v>
      </c>
      <c r="F127" s="64">
        <v>25</v>
      </c>
      <c r="G127" s="64">
        <v>377</v>
      </c>
      <c r="H127" s="64">
        <v>0</v>
      </c>
      <c r="I127" s="64">
        <v>0</v>
      </c>
      <c r="J127" s="64">
        <v>14</v>
      </c>
      <c r="K127" s="64">
        <v>16</v>
      </c>
      <c r="L127" s="64">
        <v>8</v>
      </c>
      <c r="M127" s="65">
        <v>517.19200000000001</v>
      </c>
    </row>
    <row r="128" spans="1:13" x14ac:dyDescent="0.25">
      <c r="A128" s="193" t="s">
        <v>236</v>
      </c>
      <c r="B128" s="208" t="s">
        <v>284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3"/>
    </row>
    <row r="129" spans="1:15" x14ac:dyDescent="0.25">
      <c r="A129" s="209" t="s">
        <v>10</v>
      </c>
      <c r="B129" s="192" t="s">
        <v>285</v>
      </c>
      <c r="C129" s="64">
        <v>0</v>
      </c>
      <c r="D129" s="64">
        <v>247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5">
        <v>247</v>
      </c>
    </row>
    <row r="130" spans="1:15" x14ac:dyDescent="0.25">
      <c r="A130" s="209" t="s">
        <v>11</v>
      </c>
      <c r="B130" s="192" t="s">
        <v>286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5">
        <v>0</v>
      </c>
    </row>
    <row r="131" spans="1:15" x14ac:dyDescent="0.25">
      <c r="A131" s="209"/>
      <c r="B131" s="194" t="s">
        <v>287</v>
      </c>
      <c r="C131" s="64">
        <v>0</v>
      </c>
      <c r="D131" s="64">
        <v>247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5">
        <v>247</v>
      </c>
      <c r="N131" s="66"/>
    </row>
    <row r="132" spans="1:15" x14ac:dyDescent="0.25">
      <c r="A132" s="210"/>
      <c r="B132" s="208" t="s">
        <v>288</v>
      </c>
      <c r="C132" s="64">
        <v>689208.46735000005</v>
      </c>
      <c r="D132" s="64">
        <v>277475</v>
      </c>
      <c r="E132" s="64">
        <v>174276</v>
      </c>
      <c r="F132" s="64">
        <v>306575</v>
      </c>
      <c r="G132" s="64">
        <v>509575.63157127204</v>
      </c>
      <c r="H132" s="64">
        <v>72983.107139999993</v>
      </c>
      <c r="I132" s="64">
        <v>17620</v>
      </c>
      <c r="J132" s="64">
        <v>30308</v>
      </c>
      <c r="K132" s="64">
        <v>11800</v>
      </c>
      <c r="L132" s="64">
        <v>16365</v>
      </c>
      <c r="M132" s="65">
        <v>2106186.206061272</v>
      </c>
      <c r="N132" s="66"/>
    </row>
    <row r="133" spans="1:15" x14ac:dyDescent="0.25">
      <c r="A133" s="211" t="s">
        <v>289</v>
      </c>
      <c r="B133" s="208" t="s">
        <v>290</v>
      </c>
      <c r="C133" s="64">
        <v>0</v>
      </c>
      <c r="D133" s="64">
        <v>28</v>
      </c>
      <c r="E133" s="64">
        <v>0</v>
      </c>
      <c r="F133" s="64">
        <v>0</v>
      </c>
      <c r="G133" s="64">
        <v>359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5">
        <v>387</v>
      </c>
    </row>
    <row r="134" spans="1:15" x14ac:dyDescent="0.2">
      <c r="A134" s="5" t="s">
        <v>60</v>
      </c>
      <c r="B134" s="73"/>
    </row>
    <row r="135" spans="1:15" x14ac:dyDescent="0.25">
      <c r="A135" s="73"/>
      <c r="B135" s="7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114"/>
      <c r="O135" s="114"/>
    </row>
    <row r="136" spans="1:15" x14ac:dyDescent="0.25">
      <c r="A136" s="73"/>
      <c r="B136" s="73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114"/>
      <c r="O136" s="114"/>
    </row>
    <row r="137" spans="1:15" x14ac:dyDescent="0.25">
      <c r="A137" s="73"/>
      <c r="B137" s="73"/>
    </row>
    <row r="138" spans="1:15" x14ac:dyDescent="0.25">
      <c r="A138" s="73"/>
      <c r="B138" s="73"/>
    </row>
    <row r="139" spans="1:15" x14ac:dyDescent="0.25">
      <c r="A139" s="73"/>
      <c r="B139" s="73"/>
    </row>
    <row r="140" spans="1:15" x14ac:dyDescent="0.25">
      <c r="A140" s="73"/>
      <c r="B140" s="73"/>
    </row>
    <row r="141" spans="1:15" x14ac:dyDescent="0.25">
      <c r="A141" s="73"/>
      <c r="B141" s="73"/>
    </row>
    <row r="142" spans="1:15" x14ac:dyDescent="0.25">
      <c r="A142" s="73"/>
      <c r="B142" s="73"/>
    </row>
    <row r="143" spans="1:15" x14ac:dyDescent="0.25">
      <c r="A143" s="73"/>
      <c r="B143" s="73"/>
    </row>
    <row r="144" spans="1:15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  <row r="201" spans="1:2" x14ac:dyDescent="0.25">
      <c r="A201" s="73"/>
      <c r="B201" s="73"/>
    </row>
    <row r="202" spans="1:2" x14ac:dyDescent="0.25">
      <c r="A202" s="73"/>
      <c r="B202" s="73"/>
    </row>
    <row r="203" spans="1:2" x14ac:dyDescent="0.25">
      <c r="A203" s="73"/>
      <c r="B203" s="73"/>
    </row>
    <row r="204" spans="1:2" x14ac:dyDescent="0.25">
      <c r="A204" s="73"/>
      <c r="B204" s="73"/>
    </row>
    <row r="205" spans="1:2" x14ac:dyDescent="0.25">
      <c r="A205" s="73"/>
      <c r="B205" s="73"/>
    </row>
    <row r="206" spans="1:2" x14ac:dyDescent="0.25">
      <c r="A206" s="73"/>
      <c r="B206" s="73"/>
    </row>
    <row r="207" spans="1:2" x14ac:dyDescent="0.25">
      <c r="A207" s="73"/>
      <c r="B207" s="73"/>
    </row>
    <row r="208" spans="1:2" x14ac:dyDescent="0.25">
      <c r="A208" s="73"/>
      <c r="B208" s="73"/>
    </row>
    <row r="209" spans="1:2" x14ac:dyDescent="0.25">
      <c r="A209" s="73"/>
      <c r="B209" s="73"/>
    </row>
    <row r="210" spans="1:2" x14ac:dyDescent="0.25">
      <c r="A210" s="73"/>
      <c r="B210" s="73"/>
    </row>
    <row r="211" spans="1:2" x14ac:dyDescent="0.25">
      <c r="A211" s="73"/>
      <c r="B211" s="73"/>
    </row>
    <row r="212" spans="1:2" x14ac:dyDescent="0.25">
      <c r="A212" s="73"/>
      <c r="B212" s="73"/>
    </row>
    <row r="213" spans="1:2" x14ac:dyDescent="0.25">
      <c r="A213" s="73"/>
      <c r="B213" s="73"/>
    </row>
    <row r="214" spans="1:2" x14ac:dyDescent="0.25">
      <c r="A214" s="73"/>
      <c r="B214" s="73"/>
    </row>
    <row r="215" spans="1:2" x14ac:dyDescent="0.25">
      <c r="A215" s="73"/>
      <c r="B215" s="73"/>
    </row>
    <row r="216" spans="1:2" x14ac:dyDescent="0.25">
      <c r="A216" s="73"/>
      <c r="B216" s="73"/>
    </row>
    <row r="217" spans="1:2" x14ac:dyDescent="0.25">
      <c r="A217" s="73"/>
      <c r="B217" s="73"/>
    </row>
    <row r="218" spans="1:2" x14ac:dyDescent="0.25">
      <c r="A218" s="73"/>
      <c r="B218" s="73"/>
    </row>
    <row r="219" spans="1:2" x14ac:dyDescent="0.25">
      <c r="A219" s="73"/>
      <c r="B219" s="73"/>
    </row>
    <row r="220" spans="1:2" x14ac:dyDescent="0.25">
      <c r="A220" s="73"/>
      <c r="B220" s="73"/>
    </row>
    <row r="221" spans="1:2" x14ac:dyDescent="0.25">
      <c r="A221" s="73"/>
      <c r="B221" s="73"/>
    </row>
    <row r="222" spans="1:2" x14ac:dyDescent="0.25">
      <c r="A222" s="73"/>
      <c r="B222" s="73"/>
    </row>
    <row r="223" spans="1:2" x14ac:dyDescent="0.25">
      <c r="A223" s="73"/>
      <c r="B223" s="73"/>
    </row>
    <row r="224" spans="1:2" x14ac:dyDescent="0.25">
      <c r="A224" s="73"/>
      <c r="B224" s="73"/>
    </row>
    <row r="225" spans="1:2" x14ac:dyDescent="0.25">
      <c r="A225" s="73"/>
      <c r="B225" s="73"/>
    </row>
    <row r="226" spans="1:2" x14ac:dyDescent="0.25">
      <c r="A226" s="73"/>
      <c r="B226" s="73"/>
    </row>
    <row r="227" spans="1:2" x14ac:dyDescent="0.25">
      <c r="A227" s="73"/>
      <c r="B227" s="73"/>
    </row>
    <row r="228" spans="1:2" x14ac:dyDescent="0.25">
      <c r="A228" s="73"/>
      <c r="B228" s="73"/>
    </row>
    <row r="229" spans="1:2" x14ac:dyDescent="0.25">
      <c r="A229" s="73"/>
      <c r="B229" s="73"/>
    </row>
    <row r="230" spans="1:2" x14ac:dyDescent="0.25">
      <c r="A230" s="73"/>
      <c r="B230" s="73"/>
    </row>
    <row r="231" spans="1:2" x14ac:dyDescent="0.25">
      <c r="A231" s="73"/>
      <c r="B231" s="73"/>
    </row>
    <row r="232" spans="1:2" x14ac:dyDescent="0.25">
      <c r="A232" s="73"/>
      <c r="B232" s="73"/>
    </row>
    <row r="233" spans="1:2" x14ac:dyDescent="0.25">
      <c r="A233" s="73"/>
      <c r="B233" s="73"/>
    </row>
    <row r="234" spans="1:2" x14ac:dyDescent="0.25">
      <c r="A234" s="73"/>
      <c r="B234" s="73"/>
    </row>
    <row r="235" spans="1:2" x14ac:dyDescent="0.25">
      <c r="A235" s="73"/>
      <c r="B235" s="73"/>
    </row>
    <row r="236" spans="1:2" x14ac:dyDescent="0.25">
      <c r="A236" s="73"/>
      <c r="B236" s="73"/>
    </row>
    <row r="237" spans="1:2" x14ac:dyDescent="0.25">
      <c r="A237" s="73"/>
      <c r="B237" s="73"/>
    </row>
    <row r="238" spans="1:2" x14ac:dyDescent="0.25">
      <c r="A238" s="73"/>
      <c r="B238" s="73"/>
    </row>
    <row r="239" spans="1:2" x14ac:dyDescent="0.25">
      <c r="A239" s="73"/>
      <c r="B239" s="73"/>
    </row>
    <row r="240" spans="1:2" x14ac:dyDescent="0.25">
      <c r="A240" s="73"/>
      <c r="B240" s="73"/>
    </row>
    <row r="241" spans="1:2" x14ac:dyDescent="0.25">
      <c r="A241" s="73"/>
      <c r="B241" s="73"/>
    </row>
    <row r="242" spans="1:2" x14ac:dyDescent="0.25">
      <c r="A242" s="73"/>
      <c r="B242" s="73"/>
    </row>
    <row r="243" spans="1:2" x14ac:dyDescent="0.25">
      <c r="A243" s="73"/>
      <c r="B243" s="73"/>
    </row>
    <row r="244" spans="1:2" x14ac:dyDescent="0.25">
      <c r="A244" s="73"/>
      <c r="B244" s="73"/>
    </row>
    <row r="245" spans="1:2" x14ac:dyDescent="0.25">
      <c r="A245" s="73"/>
      <c r="B245" s="73"/>
    </row>
    <row r="246" spans="1:2" x14ac:dyDescent="0.25">
      <c r="A246" s="73"/>
      <c r="B246" s="73"/>
    </row>
    <row r="247" spans="1:2" x14ac:dyDescent="0.25">
      <c r="A247" s="73"/>
      <c r="B247" s="73"/>
    </row>
    <row r="248" spans="1:2" x14ac:dyDescent="0.25">
      <c r="A248" s="73"/>
      <c r="B248" s="73"/>
    </row>
    <row r="249" spans="1:2" x14ac:dyDescent="0.25">
      <c r="A249" s="73"/>
      <c r="B249" s="73"/>
    </row>
    <row r="250" spans="1:2" x14ac:dyDescent="0.25">
      <c r="A250" s="73"/>
      <c r="B250" s="73"/>
    </row>
    <row r="251" spans="1:2" x14ac:dyDescent="0.25">
      <c r="A251" s="73"/>
      <c r="B251" s="73"/>
    </row>
    <row r="252" spans="1:2" x14ac:dyDescent="0.25">
      <c r="A252" s="73"/>
      <c r="B252" s="73"/>
    </row>
    <row r="253" spans="1:2" x14ac:dyDescent="0.25">
      <c r="A253" s="73"/>
      <c r="B253" s="73"/>
    </row>
    <row r="254" spans="1:2" x14ac:dyDescent="0.25">
      <c r="A254" s="73"/>
      <c r="B254" s="73"/>
    </row>
    <row r="255" spans="1:2" x14ac:dyDescent="0.25">
      <c r="A255" s="73"/>
      <c r="B255" s="73"/>
    </row>
    <row r="256" spans="1:2" x14ac:dyDescent="0.25">
      <c r="A256" s="73"/>
      <c r="B256" s="73"/>
    </row>
    <row r="257" spans="1:2" x14ac:dyDescent="0.25">
      <c r="A257" s="73"/>
      <c r="B257" s="73"/>
    </row>
    <row r="258" spans="1:2" x14ac:dyDescent="0.25">
      <c r="A258" s="73"/>
      <c r="B258" s="73"/>
    </row>
    <row r="259" spans="1:2" x14ac:dyDescent="0.25">
      <c r="A259" s="73"/>
      <c r="B259" s="73"/>
    </row>
    <row r="260" spans="1:2" x14ac:dyDescent="0.25">
      <c r="A260" s="73"/>
      <c r="B260" s="73"/>
    </row>
    <row r="261" spans="1:2" x14ac:dyDescent="0.25">
      <c r="A261" s="73"/>
      <c r="B261" s="73"/>
    </row>
    <row r="262" spans="1:2" x14ac:dyDescent="0.25">
      <c r="A262" s="73"/>
      <c r="B262" s="73"/>
    </row>
    <row r="263" spans="1:2" x14ac:dyDescent="0.25">
      <c r="A263" s="73"/>
      <c r="B263" s="73"/>
    </row>
    <row r="264" spans="1:2" x14ac:dyDescent="0.25">
      <c r="A264" s="73"/>
      <c r="B264" s="73"/>
    </row>
    <row r="265" spans="1:2" x14ac:dyDescent="0.25">
      <c r="A265" s="73"/>
      <c r="B265" s="73"/>
    </row>
    <row r="266" spans="1:2" x14ac:dyDescent="0.25">
      <c r="A266" s="73"/>
      <c r="B266" s="73"/>
    </row>
    <row r="267" spans="1:2" x14ac:dyDescent="0.25">
      <c r="A267" s="73"/>
      <c r="B267" s="73"/>
    </row>
    <row r="268" spans="1:2" x14ac:dyDescent="0.25">
      <c r="A268" s="73"/>
      <c r="B268" s="73"/>
    </row>
    <row r="269" spans="1:2" x14ac:dyDescent="0.25">
      <c r="A269" s="73"/>
      <c r="B269" s="73"/>
    </row>
    <row r="270" spans="1:2" x14ac:dyDescent="0.25">
      <c r="A270" s="73"/>
      <c r="B270" s="73"/>
    </row>
    <row r="271" spans="1:2" x14ac:dyDescent="0.25">
      <c r="A271" s="73"/>
      <c r="B271" s="73"/>
    </row>
    <row r="272" spans="1:2" x14ac:dyDescent="0.25">
      <c r="A272" s="73"/>
      <c r="B272" s="73"/>
    </row>
    <row r="273" spans="1:2" x14ac:dyDescent="0.25">
      <c r="A273" s="73"/>
      <c r="B273" s="73"/>
    </row>
    <row r="274" spans="1:2" x14ac:dyDescent="0.25">
      <c r="A274" s="73"/>
      <c r="B274" s="73"/>
    </row>
    <row r="275" spans="1:2" x14ac:dyDescent="0.25">
      <c r="A275" s="73"/>
      <c r="B275" s="73"/>
    </row>
    <row r="276" spans="1:2" x14ac:dyDescent="0.25">
      <c r="A276" s="73"/>
      <c r="B276" s="73"/>
    </row>
    <row r="277" spans="1:2" x14ac:dyDescent="0.25">
      <c r="A277" s="73"/>
      <c r="B277" s="73"/>
    </row>
    <row r="278" spans="1:2" x14ac:dyDescent="0.25">
      <c r="A278" s="73"/>
      <c r="B278" s="73"/>
    </row>
    <row r="279" spans="1:2" x14ac:dyDescent="0.25">
      <c r="A279" s="73"/>
      <c r="B279" s="73"/>
    </row>
    <row r="280" spans="1:2" x14ac:dyDescent="0.25">
      <c r="A280" s="73"/>
      <c r="B280" s="73"/>
    </row>
    <row r="281" spans="1:2" x14ac:dyDescent="0.25">
      <c r="A281" s="73"/>
      <c r="B281" s="73"/>
    </row>
    <row r="282" spans="1:2" x14ac:dyDescent="0.25">
      <c r="A282" s="73"/>
      <c r="B282" s="73"/>
    </row>
    <row r="283" spans="1:2" x14ac:dyDescent="0.25">
      <c r="A283" s="73"/>
      <c r="B283" s="73"/>
    </row>
    <row r="284" spans="1:2" x14ac:dyDescent="0.25">
      <c r="A284" s="73"/>
      <c r="B284" s="73"/>
    </row>
    <row r="285" spans="1:2" x14ac:dyDescent="0.25">
      <c r="A285" s="73"/>
      <c r="B285" s="73"/>
    </row>
    <row r="286" spans="1:2" x14ac:dyDescent="0.25">
      <c r="A286" s="73"/>
      <c r="B286" s="73"/>
    </row>
    <row r="287" spans="1:2" x14ac:dyDescent="0.25">
      <c r="A287" s="73"/>
      <c r="B287" s="73"/>
    </row>
    <row r="288" spans="1:2" x14ac:dyDescent="0.25">
      <c r="A288" s="73"/>
      <c r="B288" s="73"/>
    </row>
    <row r="289" spans="1:2" x14ac:dyDescent="0.25">
      <c r="A289" s="73"/>
      <c r="B289" s="73"/>
    </row>
    <row r="290" spans="1:2" x14ac:dyDescent="0.25">
      <c r="A290" s="73"/>
      <c r="B290" s="73"/>
    </row>
    <row r="291" spans="1:2" x14ac:dyDescent="0.25">
      <c r="A291" s="73"/>
      <c r="B291" s="73"/>
    </row>
    <row r="292" spans="1:2" x14ac:dyDescent="0.25">
      <c r="A292" s="73"/>
      <c r="B292" s="73"/>
    </row>
    <row r="293" spans="1:2" x14ac:dyDescent="0.25">
      <c r="A293" s="73"/>
      <c r="B293" s="73"/>
    </row>
    <row r="294" spans="1:2" x14ac:dyDescent="0.25">
      <c r="A294" s="73"/>
      <c r="B294" s="73"/>
    </row>
    <row r="295" spans="1:2" x14ac:dyDescent="0.25">
      <c r="A295" s="73"/>
      <c r="B295" s="73"/>
    </row>
    <row r="296" spans="1:2" x14ac:dyDescent="0.25">
      <c r="A296" s="73"/>
      <c r="B296" s="73"/>
    </row>
    <row r="297" spans="1:2" x14ac:dyDescent="0.25">
      <c r="A297" s="73"/>
      <c r="B297" s="73"/>
    </row>
    <row r="298" spans="1:2" x14ac:dyDescent="0.25">
      <c r="A298" s="73"/>
      <c r="B298" s="73"/>
    </row>
    <row r="299" spans="1:2" x14ac:dyDescent="0.25">
      <c r="A299" s="73"/>
      <c r="B299" s="73"/>
    </row>
    <row r="300" spans="1:2" x14ac:dyDescent="0.25">
      <c r="A300" s="73"/>
      <c r="B300" s="73"/>
    </row>
    <row r="301" spans="1:2" x14ac:dyDescent="0.25">
      <c r="A301" s="73"/>
      <c r="B301" s="73"/>
    </row>
    <row r="302" spans="1:2" x14ac:dyDescent="0.25">
      <c r="A302" s="73"/>
      <c r="B302" s="73"/>
    </row>
    <row r="303" spans="1:2" x14ac:dyDescent="0.25">
      <c r="A303" s="73"/>
      <c r="B303" s="73"/>
    </row>
    <row r="304" spans="1:2" x14ac:dyDescent="0.25">
      <c r="A304" s="73"/>
      <c r="B304" s="73"/>
    </row>
    <row r="305" spans="1:2" x14ac:dyDescent="0.25">
      <c r="A305" s="73"/>
      <c r="B305" s="73"/>
    </row>
    <row r="306" spans="1:2" x14ac:dyDescent="0.25">
      <c r="A306" s="73"/>
      <c r="B306" s="73"/>
    </row>
    <row r="307" spans="1:2" x14ac:dyDescent="0.25">
      <c r="A307" s="73"/>
      <c r="B307" s="73"/>
    </row>
    <row r="308" spans="1:2" x14ac:dyDescent="0.25">
      <c r="A308" s="73"/>
      <c r="B308" s="73"/>
    </row>
    <row r="309" spans="1:2" x14ac:dyDescent="0.25">
      <c r="A309" s="73"/>
      <c r="B309" s="73"/>
    </row>
    <row r="310" spans="1:2" x14ac:dyDescent="0.25">
      <c r="A310" s="73"/>
      <c r="B310" s="73"/>
    </row>
    <row r="311" spans="1:2" x14ac:dyDescent="0.25">
      <c r="A311" s="73"/>
      <c r="B311" s="73"/>
    </row>
    <row r="312" spans="1:2" x14ac:dyDescent="0.25">
      <c r="A312" s="73"/>
      <c r="B312" s="73"/>
    </row>
    <row r="313" spans="1:2" x14ac:dyDescent="0.25">
      <c r="A313" s="73"/>
      <c r="B313" s="73"/>
    </row>
    <row r="314" spans="1:2" x14ac:dyDescent="0.25">
      <c r="A314" s="73"/>
      <c r="B314" s="73"/>
    </row>
    <row r="315" spans="1:2" x14ac:dyDescent="0.25">
      <c r="A315" s="73"/>
      <c r="B315" s="73"/>
    </row>
    <row r="316" spans="1:2" x14ac:dyDescent="0.25">
      <c r="A316" s="73"/>
      <c r="B316" s="73"/>
    </row>
    <row r="317" spans="1:2" x14ac:dyDescent="0.25">
      <c r="A317" s="73"/>
      <c r="B317" s="73"/>
    </row>
    <row r="318" spans="1:2" x14ac:dyDescent="0.25">
      <c r="A318" s="73"/>
      <c r="B318" s="73"/>
    </row>
    <row r="319" spans="1:2" x14ac:dyDescent="0.25">
      <c r="A319" s="73"/>
      <c r="B319" s="73"/>
    </row>
    <row r="320" spans="1:2" x14ac:dyDescent="0.25">
      <c r="A320" s="73"/>
      <c r="B320" s="73"/>
    </row>
    <row r="321" spans="1:2" x14ac:dyDescent="0.25">
      <c r="A321" s="73"/>
      <c r="B321" s="73"/>
    </row>
    <row r="322" spans="1:2" x14ac:dyDescent="0.25">
      <c r="A322" s="73"/>
      <c r="B322" s="73"/>
    </row>
    <row r="323" spans="1:2" x14ac:dyDescent="0.25">
      <c r="A323" s="73"/>
      <c r="B323" s="73"/>
    </row>
    <row r="324" spans="1:2" x14ac:dyDescent="0.25">
      <c r="A324" s="73"/>
      <c r="B324" s="73"/>
    </row>
    <row r="325" spans="1:2" x14ac:dyDescent="0.25">
      <c r="A325" s="73"/>
      <c r="B325" s="73"/>
    </row>
    <row r="326" spans="1:2" x14ac:dyDescent="0.25">
      <c r="A326" s="73"/>
      <c r="B326" s="73"/>
    </row>
    <row r="327" spans="1:2" x14ac:dyDescent="0.25">
      <c r="A327" s="73"/>
      <c r="B327" s="73"/>
    </row>
    <row r="328" spans="1:2" x14ac:dyDescent="0.25">
      <c r="A328" s="73"/>
      <c r="B328" s="73"/>
    </row>
    <row r="329" spans="1:2" x14ac:dyDescent="0.25">
      <c r="A329" s="73"/>
      <c r="B329" s="73"/>
    </row>
    <row r="330" spans="1:2" x14ac:dyDescent="0.25">
      <c r="A330" s="73"/>
      <c r="B330" s="73"/>
    </row>
    <row r="331" spans="1:2" x14ac:dyDescent="0.25">
      <c r="A331" s="73"/>
      <c r="B331" s="73"/>
    </row>
    <row r="332" spans="1:2" x14ac:dyDescent="0.25">
      <c r="A332" s="73"/>
      <c r="B332" s="73"/>
    </row>
    <row r="333" spans="1:2" x14ac:dyDescent="0.25">
      <c r="A333" s="73"/>
      <c r="B333" s="73"/>
    </row>
    <row r="334" spans="1:2" x14ac:dyDescent="0.25">
      <c r="A334" s="73"/>
      <c r="B334" s="73"/>
    </row>
    <row r="335" spans="1:2" x14ac:dyDescent="0.25">
      <c r="A335" s="73"/>
      <c r="B335" s="73"/>
    </row>
    <row r="336" spans="1:2" x14ac:dyDescent="0.25">
      <c r="A336" s="73"/>
      <c r="B336" s="73"/>
    </row>
    <row r="337" spans="1:2" x14ac:dyDescent="0.25">
      <c r="A337" s="73"/>
      <c r="B337" s="73"/>
    </row>
    <row r="338" spans="1:2" x14ac:dyDescent="0.25">
      <c r="A338" s="73"/>
      <c r="B338" s="73"/>
    </row>
    <row r="339" spans="1:2" x14ac:dyDescent="0.25">
      <c r="A339" s="73"/>
      <c r="B339" s="73"/>
    </row>
    <row r="340" spans="1:2" x14ac:dyDescent="0.25">
      <c r="A340" s="73"/>
      <c r="B340" s="73"/>
    </row>
    <row r="341" spans="1:2" x14ac:dyDescent="0.25">
      <c r="A341" s="73"/>
      <c r="B341" s="73"/>
    </row>
    <row r="342" spans="1:2" x14ac:dyDescent="0.25">
      <c r="A342" s="73"/>
      <c r="B342" s="73"/>
    </row>
    <row r="343" spans="1:2" x14ac:dyDescent="0.25">
      <c r="A343" s="73"/>
      <c r="B343" s="73"/>
    </row>
    <row r="344" spans="1:2" x14ac:dyDescent="0.25">
      <c r="A344" s="73"/>
      <c r="B344" s="73"/>
    </row>
    <row r="345" spans="1:2" x14ac:dyDescent="0.25">
      <c r="A345" s="73"/>
      <c r="B345" s="73"/>
    </row>
    <row r="346" spans="1:2" x14ac:dyDescent="0.25">
      <c r="A346" s="73"/>
      <c r="B346" s="73"/>
    </row>
    <row r="347" spans="1:2" x14ac:dyDescent="0.25">
      <c r="A347" s="73"/>
      <c r="B347" s="73"/>
    </row>
    <row r="348" spans="1:2" x14ac:dyDescent="0.25">
      <c r="A348" s="73"/>
      <c r="B348" s="73"/>
    </row>
    <row r="349" spans="1:2" x14ac:dyDescent="0.25">
      <c r="A349" s="73"/>
      <c r="B349" s="73"/>
    </row>
    <row r="350" spans="1:2" x14ac:dyDescent="0.25">
      <c r="A350" s="73"/>
      <c r="B350" s="73"/>
    </row>
    <row r="351" spans="1:2" x14ac:dyDescent="0.25">
      <c r="A351" s="73"/>
      <c r="B351" s="73"/>
    </row>
    <row r="352" spans="1:2" x14ac:dyDescent="0.25">
      <c r="A352" s="73"/>
      <c r="B352" s="73"/>
    </row>
    <row r="353" spans="1:2" x14ac:dyDescent="0.25">
      <c r="A353" s="73"/>
      <c r="B353" s="73"/>
    </row>
    <row r="354" spans="1:2" x14ac:dyDescent="0.25">
      <c r="A354" s="73"/>
      <c r="B354" s="73"/>
    </row>
    <row r="355" spans="1:2" x14ac:dyDescent="0.25">
      <c r="A355" s="73"/>
      <c r="B355" s="73"/>
    </row>
    <row r="356" spans="1:2" x14ac:dyDescent="0.25">
      <c r="A356" s="73"/>
      <c r="B356" s="73"/>
    </row>
    <row r="357" spans="1:2" x14ac:dyDescent="0.25">
      <c r="A357" s="73"/>
      <c r="B357" s="73"/>
    </row>
    <row r="358" spans="1:2" x14ac:dyDescent="0.25">
      <c r="A358" s="73"/>
      <c r="B358" s="73"/>
    </row>
    <row r="359" spans="1:2" x14ac:dyDescent="0.25">
      <c r="A359" s="73"/>
      <c r="B359" s="73"/>
    </row>
    <row r="360" spans="1:2" x14ac:dyDescent="0.25">
      <c r="A360" s="73"/>
      <c r="B360" s="73"/>
    </row>
    <row r="361" spans="1:2" x14ac:dyDescent="0.25">
      <c r="A361" s="73"/>
      <c r="B361" s="73"/>
    </row>
    <row r="362" spans="1:2" x14ac:dyDescent="0.25">
      <c r="A362" s="73"/>
      <c r="B362" s="73"/>
    </row>
    <row r="363" spans="1:2" x14ac:dyDescent="0.25">
      <c r="A363" s="73"/>
      <c r="B363" s="73"/>
    </row>
    <row r="364" spans="1:2" x14ac:dyDescent="0.25">
      <c r="A364" s="73"/>
      <c r="B364" s="73"/>
    </row>
    <row r="365" spans="1:2" x14ac:dyDescent="0.25">
      <c r="A365" s="73"/>
      <c r="B365" s="73"/>
    </row>
    <row r="366" spans="1:2" x14ac:dyDescent="0.25">
      <c r="A366" s="73"/>
      <c r="B366" s="73"/>
    </row>
    <row r="367" spans="1:2" x14ac:dyDescent="0.25">
      <c r="A367" s="73"/>
      <c r="B367" s="73"/>
    </row>
    <row r="368" spans="1:2" x14ac:dyDescent="0.25">
      <c r="A368" s="73"/>
      <c r="B368" s="73"/>
    </row>
    <row r="369" spans="1:2" x14ac:dyDescent="0.25">
      <c r="A369" s="73"/>
      <c r="B369" s="73"/>
    </row>
    <row r="370" spans="1:2" x14ac:dyDescent="0.25">
      <c r="A370" s="73"/>
      <c r="B370" s="73"/>
    </row>
    <row r="371" spans="1:2" x14ac:dyDescent="0.25">
      <c r="A371" s="73"/>
      <c r="B371" s="73"/>
    </row>
    <row r="372" spans="1:2" x14ac:dyDescent="0.25">
      <c r="A372" s="73"/>
      <c r="B372" s="73"/>
    </row>
    <row r="373" spans="1:2" x14ac:dyDescent="0.25">
      <c r="A373" s="73"/>
      <c r="B373" s="73"/>
    </row>
    <row r="374" spans="1:2" x14ac:dyDescent="0.25">
      <c r="A374" s="73"/>
      <c r="B374" s="73"/>
    </row>
    <row r="375" spans="1:2" x14ac:dyDescent="0.25">
      <c r="A375" s="73"/>
      <c r="B375" s="73"/>
    </row>
    <row r="376" spans="1:2" x14ac:dyDescent="0.25">
      <c r="A376" s="73"/>
      <c r="B376" s="73"/>
    </row>
    <row r="377" spans="1:2" x14ac:dyDescent="0.25">
      <c r="A377" s="73"/>
      <c r="B377" s="73"/>
    </row>
    <row r="378" spans="1:2" x14ac:dyDescent="0.25">
      <c r="A378" s="73"/>
      <c r="B378" s="73"/>
    </row>
    <row r="379" spans="1:2" x14ac:dyDescent="0.25">
      <c r="A379" s="73"/>
      <c r="B379" s="73"/>
    </row>
    <row r="380" spans="1:2" x14ac:dyDescent="0.25">
      <c r="A380" s="73"/>
      <c r="B380" s="73"/>
    </row>
    <row r="381" spans="1:2" x14ac:dyDescent="0.25">
      <c r="A381" s="73"/>
      <c r="B381" s="73"/>
    </row>
    <row r="382" spans="1:2" x14ac:dyDescent="0.25">
      <c r="A382" s="73"/>
      <c r="B382" s="73"/>
    </row>
    <row r="383" spans="1:2" x14ac:dyDescent="0.25">
      <c r="A383" s="73"/>
      <c r="B383" s="73"/>
    </row>
    <row r="384" spans="1:2" x14ac:dyDescent="0.25">
      <c r="A384" s="73"/>
      <c r="B384" s="73"/>
    </row>
    <row r="385" spans="1:2" x14ac:dyDescent="0.25">
      <c r="A385" s="73"/>
      <c r="B385" s="73"/>
    </row>
    <row r="386" spans="1:2" x14ac:dyDescent="0.25">
      <c r="A386" s="73"/>
      <c r="B386" s="73"/>
    </row>
    <row r="387" spans="1:2" x14ac:dyDescent="0.25">
      <c r="A387" s="73"/>
      <c r="B387" s="73"/>
    </row>
    <row r="388" spans="1:2" x14ac:dyDescent="0.25">
      <c r="A388" s="73"/>
      <c r="B388" s="73"/>
    </row>
    <row r="389" spans="1:2" x14ac:dyDescent="0.25">
      <c r="A389" s="73"/>
      <c r="B389" s="73"/>
    </row>
    <row r="390" spans="1:2" x14ac:dyDescent="0.25">
      <c r="A390" s="73"/>
      <c r="B390" s="73"/>
    </row>
    <row r="391" spans="1:2" x14ac:dyDescent="0.25">
      <c r="A391" s="73"/>
      <c r="B391" s="73"/>
    </row>
    <row r="392" spans="1:2" x14ac:dyDescent="0.25">
      <c r="A392" s="73"/>
      <c r="B392" s="73"/>
    </row>
    <row r="393" spans="1:2" x14ac:dyDescent="0.25">
      <c r="A393" s="73"/>
      <c r="B393" s="73"/>
    </row>
    <row r="394" spans="1:2" x14ac:dyDescent="0.25">
      <c r="A394" s="73"/>
      <c r="B394" s="73"/>
    </row>
    <row r="395" spans="1:2" x14ac:dyDescent="0.25">
      <c r="A395" s="73"/>
      <c r="B395" s="73"/>
    </row>
    <row r="396" spans="1:2" x14ac:dyDescent="0.25">
      <c r="A396" s="73"/>
      <c r="B396" s="73"/>
    </row>
    <row r="397" spans="1:2" x14ac:dyDescent="0.25">
      <c r="A397" s="73"/>
      <c r="B397" s="73"/>
    </row>
    <row r="398" spans="1:2" x14ac:dyDescent="0.25">
      <c r="A398" s="73"/>
      <c r="B398" s="73"/>
    </row>
    <row r="399" spans="1:2" x14ac:dyDescent="0.25">
      <c r="A399" s="73"/>
      <c r="B399" s="73"/>
    </row>
    <row r="400" spans="1:2" x14ac:dyDescent="0.25">
      <c r="A400" s="73"/>
      <c r="B400" s="73"/>
    </row>
    <row r="401" spans="1:2" x14ac:dyDescent="0.25">
      <c r="A401" s="73"/>
      <c r="B401" s="73"/>
    </row>
    <row r="402" spans="1:2" x14ac:dyDescent="0.25">
      <c r="A402" s="73"/>
      <c r="B402" s="73"/>
    </row>
    <row r="403" spans="1:2" x14ac:dyDescent="0.25">
      <c r="A403" s="73"/>
      <c r="B403" s="73"/>
    </row>
    <row r="404" spans="1:2" x14ac:dyDescent="0.25">
      <c r="A404" s="73"/>
      <c r="B404" s="73"/>
    </row>
    <row r="405" spans="1:2" x14ac:dyDescent="0.25">
      <c r="A405" s="73"/>
      <c r="B405" s="73"/>
    </row>
    <row r="406" spans="1:2" x14ac:dyDescent="0.25">
      <c r="A406" s="73"/>
      <c r="B406" s="73"/>
    </row>
    <row r="407" spans="1:2" x14ac:dyDescent="0.25">
      <c r="A407" s="73"/>
      <c r="B407" s="73"/>
    </row>
    <row r="408" spans="1:2" x14ac:dyDescent="0.25">
      <c r="A408" s="73"/>
      <c r="B408" s="73"/>
    </row>
    <row r="409" spans="1:2" x14ac:dyDescent="0.25">
      <c r="A409" s="73"/>
      <c r="B409" s="73"/>
    </row>
    <row r="410" spans="1:2" x14ac:dyDescent="0.25">
      <c r="A410" s="73"/>
      <c r="B410" s="73"/>
    </row>
    <row r="411" spans="1:2" x14ac:dyDescent="0.25">
      <c r="A411" s="73"/>
      <c r="B411" s="73"/>
    </row>
    <row r="412" spans="1:2" x14ac:dyDescent="0.25">
      <c r="A412" s="73"/>
      <c r="B412" s="73"/>
    </row>
    <row r="413" spans="1:2" x14ac:dyDescent="0.25">
      <c r="A413" s="73"/>
      <c r="B413" s="73"/>
    </row>
    <row r="414" spans="1:2" x14ac:dyDescent="0.25">
      <c r="A414" s="73"/>
      <c r="B414" s="73"/>
    </row>
    <row r="415" spans="1:2" x14ac:dyDescent="0.25">
      <c r="A415" s="73"/>
      <c r="B415" s="73"/>
    </row>
    <row r="416" spans="1:2" x14ac:dyDescent="0.25">
      <c r="A416" s="73"/>
      <c r="B416" s="73"/>
    </row>
    <row r="417" spans="1:2" x14ac:dyDescent="0.25">
      <c r="A417" s="73"/>
      <c r="B417" s="73"/>
    </row>
    <row r="418" spans="1:2" x14ac:dyDescent="0.25">
      <c r="A418" s="73"/>
      <c r="B418" s="73"/>
    </row>
    <row r="419" spans="1:2" x14ac:dyDescent="0.25">
      <c r="A419" s="73"/>
      <c r="B419" s="73"/>
    </row>
    <row r="420" spans="1:2" x14ac:dyDescent="0.25">
      <c r="A420" s="73"/>
      <c r="B420" s="73"/>
    </row>
    <row r="421" spans="1:2" x14ac:dyDescent="0.25">
      <c r="A421" s="73"/>
      <c r="B421" s="73"/>
    </row>
    <row r="422" spans="1:2" x14ac:dyDescent="0.25">
      <c r="A422" s="73"/>
      <c r="B422" s="73"/>
    </row>
    <row r="423" spans="1:2" x14ac:dyDescent="0.25">
      <c r="A423" s="73"/>
      <c r="B423" s="73"/>
    </row>
    <row r="424" spans="1:2" x14ac:dyDescent="0.25">
      <c r="A424" s="73"/>
      <c r="B424" s="73"/>
    </row>
    <row r="425" spans="1:2" x14ac:dyDescent="0.25">
      <c r="A425" s="73"/>
      <c r="B425" s="73"/>
    </row>
    <row r="426" spans="1:2" x14ac:dyDescent="0.25">
      <c r="A426" s="73"/>
      <c r="B426" s="73"/>
    </row>
    <row r="427" spans="1:2" x14ac:dyDescent="0.25">
      <c r="A427" s="73"/>
      <c r="B427" s="73"/>
    </row>
    <row r="428" spans="1:2" x14ac:dyDescent="0.25">
      <c r="A428" s="73"/>
      <c r="B428" s="73"/>
    </row>
    <row r="429" spans="1:2" x14ac:dyDescent="0.25">
      <c r="A429" s="73"/>
      <c r="B429" s="73"/>
    </row>
    <row r="430" spans="1:2" x14ac:dyDescent="0.25">
      <c r="A430" s="73"/>
      <c r="B430" s="73"/>
    </row>
    <row r="431" spans="1:2" x14ac:dyDescent="0.25">
      <c r="A431" s="73"/>
      <c r="B431" s="73"/>
    </row>
    <row r="432" spans="1:2" x14ac:dyDescent="0.25">
      <c r="A432" s="73"/>
      <c r="B432" s="73"/>
    </row>
    <row r="433" spans="1:2" x14ac:dyDescent="0.25">
      <c r="A433" s="73"/>
      <c r="B433" s="73"/>
    </row>
    <row r="434" spans="1:2" x14ac:dyDescent="0.25">
      <c r="A434" s="73"/>
      <c r="B434" s="73"/>
    </row>
    <row r="435" spans="1:2" x14ac:dyDescent="0.25">
      <c r="A435" s="73"/>
      <c r="B435" s="73"/>
    </row>
    <row r="436" spans="1:2" x14ac:dyDescent="0.25">
      <c r="A436" s="73"/>
      <c r="B436" s="73"/>
    </row>
    <row r="437" spans="1:2" x14ac:dyDescent="0.25">
      <c r="A437" s="73"/>
      <c r="B437" s="73"/>
    </row>
    <row r="438" spans="1:2" x14ac:dyDescent="0.25">
      <c r="A438" s="73"/>
      <c r="B438" s="73"/>
    </row>
    <row r="439" spans="1:2" x14ac:dyDescent="0.25">
      <c r="A439" s="73"/>
      <c r="B439" s="73"/>
    </row>
    <row r="440" spans="1:2" x14ac:dyDescent="0.25">
      <c r="A440" s="73"/>
      <c r="B440" s="73"/>
    </row>
    <row r="441" spans="1:2" x14ac:dyDescent="0.25">
      <c r="A441" s="73"/>
      <c r="B441" s="73"/>
    </row>
    <row r="442" spans="1:2" x14ac:dyDescent="0.25">
      <c r="A442" s="73"/>
      <c r="B442" s="73"/>
    </row>
    <row r="443" spans="1:2" x14ac:dyDescent="0.25">
      <c r="A443" s="73"/>
      <c r="B443" s="73"/>
    </row>
    <row r="444" spans="1:2" x14ac:dyDescent="0.25">
      <c r="A444" s="73"/>
      <c r="B444" s="73"/>
    </row>
    <row r="445" spans="1:2" x14ac:dyDescent="0.25">
      <c r="A445" s="73"/>
      <c r="B445" s="73"/>
    </row>
    <row r="446" spans="1:2" x14ac:dyDescent="0.25">
      <c r="A446" s="73"/>
      <c r="B446" s="73"/>
    </row>
    <row r="447" spans="1:2" x14ac:dyDescent="0.25">
      <c r="A447" s="73"/>
      <c r="B447" s="73"/>
    </row>
    <row r="448" spans="1:2" x14ac:dyDescent="0.25">
      <c r="A448" s="73"/>
      <c r="B448" s="73"/>
    </row>
    <row r="449" spans="1:2" x14ac:dyDescent="0.25">
      <c r="A449" s="73"/>
      <c r="B449" s="73"/>
    </row>
    <row r="450" spans="1:2" x14ac:dyDescent="0.25">
      <c r="A450" s="73"/>
      <c r="B450" s="73"/>
    </row>
    <row r="451" spans="1:2" x14ac:dyDescent="0.25">
      <c r="A451" s="73"/>
      <c r="B451" s="73"/>
    </row>
    <row r="452" spans="1:2" x14ac:dyDescent="0.25">
      <c r="A452" s="73"/>
      <c r="B452" s="73"/>
    </row>
    <row r="453" spans="1:2" x14ac:dyDescent="0.25">
      <c r="A453" s="73"/>
      <c r="B453" s="73"/>
    </row>
    <row r="454" spans="1:2" x14ac:dyDescent="0.25">
      <c r="A454" s="73"/>
      <c r="B454" s="73"/>
    </row>
    <row r="455" spans="1:2" x14ac:dyDescent="0.25">
      <c r="A455" s="73"/>
      <c r="B455" s="73"/>
    </row>
    <row r="456" spans="1:2" x14ac:dyDescent="0.25">
      <c r="A456" s="73"/>
      <c r="B456" s="73"/>
    </row>
    <row r="457" spans="1:2" x14ac:dyDescent="0.25">
      <c r="A457" s="73"/>
      <c r="B457" s="73"/>
    </row>
    <row r="458" spans="1:2" x14ac:dyDescent="0.25">
      <c r="A458" s="73"/>
      <c r="B458" s="73"/>
    </row>
    <row r="459" spans="1:2" x14ac:dyDescent="0.25">
      <c r="A459" s="73"/>
      <c r="B459" s="73"/>
    </row>
    <row r="460" spans="1:2" x14ac:dyDescent="0.25">
      <c r="A460" s="73"/>
      <c r="B460" s="73"/>
    </row>
    <row r="461" spans="1:2" x14ac:dyDescent="0.25">
      <c r="A461" s="73"/>
      <c r="B461" s="73"/>
    </row>
    <row r="462" spans="1:2" x14ac:dyDescent="0.25">
      <c r="A462" s="73"/>
      <c r="B462" s="73"/>
    </row>
    <row r="463" spans="1:2" x14ac:dyDescent="0.25">
      <c r="A463" s="73"/>
      <c r="B463" s="73"/>
    </row>
    <row r="464" spans="1:2" x14ac:dyDescent="0.25">
      <c r="A464" s="73"/>
      <c r="B464" s="73"/>
    </row>
    <row r="465" spans="1:2" x14ac:dyDescent="0.25">
      <c r="A465" s="73"/>
      <c r="B465" s="73"/>
    </row>
    <row r="466" spans="1:2" x14ac:dyDescent="0.25">
      <c r="A466" s="73"/>
      <c r="B466" s="73"/>
    </row>
    <row r="467" spans="1:2" x14ac:dyDescent="0.25">
      <c r="A467" s="73"/>
      <c r="B467" s="73"/>
    </row>
    <row r="468" spans="1:2" x14ac:dyDescent="0.25">
      <c r="A468" s="73"/>
      <c r="B468" s="73"/>
    </row>
    <row r="469" spans="1:2" x14ac:dyDescent="0.25">
      <c r="A469" s="73"/>
      <c r="B469" s="73"/>
    </row>
    <row r="470" spans="1:2" x14ac:dyDescent="0.25">
      <c r="A470" s="73"/>
      <c r="B470" s="73"/>
    </row>
    <row r="471" spans="1:2" x14ac:dyDescent="0.25">
      <c r="A471" s="73"/>
      <c r="B471" s="73"/>
    </row>
    <row r="472" spans="1:2" x14ac:dyDescent="0.25">
      <c r="A472" s="73"/>
      <c r="B472" s="73"/>
    </row>
    <row r="473" spans="1:2" x14ac:dyDescent="0.25">
      <c r="A473" s="73"/>
      <c r="B473" s="73"/>
    </row>
    <row r="474" spans="1:2" x14ac:dyDescent="0.25">
      <c r="A474" s="73"/>
      <c r="B474" s="73"/>
    </row>
    <row r="475" spans="1:2" x14ac:dyDescent="0.25">
      <c r="A475" s="73"/>
      <c r="B475" s="73"/>
    </row>
    <row r="476" spans="1:2" x14ac:dyDescent="0.25">
      <c r="A476" s="73"/>
      <c r="B476" s="73"/>
    </row>
    <row r="477" spans="1:2" x14ac:dyDescent="0.25">
      <c r="A477" s="73"/>
      <c r="B477" s="73"/>
    </row>
    <row r="478" spans="1:2" x14ac:dyDescent="0.25">
      <c r="A478" s="73"/>
      <c r="B478" s="73"/>
    </row>
    <row r="479" spans="1:2" x14ac:dyDescent="0.25">
      <c r="A479" s="73"/>
      <c r="B479" s="73"/>
    </row>
    <row r="480" spans="1:2" x14ac:dyDescent="0.25">
      <c r="A480" s="73"/>
      <c r="B480" s="73"/>
    </row>
    <row r="481" spans="1:2" x14ac:dyDescent="0.25">
      <c r="A481" s="73"/>
      <c r="B481" s="73"/>
    </row>
    <row r="482" spans="1:2" x14ac:dyDescent="0.25">
      <c r="A482" s="73"/>
      <c r="B482" s="73"/>
    </row>
    <row r="483" spans="1:2" x14ac:dyDescent="0.25">
      <c r="A483" s="73"/>
      <c r="B483" s="73"/>
    </row>
    <row r="484" spans="1:2" x14ac:dyDescent="0.25">
      <c r="A484" s="73"/>
      <c r="B484" s="73"/>
    </row>
    <row r="485" spans="1:2" x14ac:dyDescent="0.25">
      <c r="A485" s="73"/>
      <c r="B485" s="73"/>
    </row>
    <row r="486" spans="1:2" x14ac:dyDescent="0.25">
      <c r="A486" s="73"/>
      <c r="B486" s="73"/>
    </row>
    <row r="487" spans="1:2" x14ac:dyDescent="0.25">
      <c r="A487" s="73"/>
      <c r="B487" s="73"/>
    </row>
    <row r="488" spans="1:2" x14ac:dyDescent="0.25">
      <c r="A488" s="73"/>
      <c r="B488" s="73"/>
    </row>
    <row r="489" spans="1:2" x14ac:dyDescent="0.25">
      <c r="A489" s="73"/>
      <c r="B489" s="73"/>
    </row>
    <row r="490" spans="1:2" x14ac:dyDescent="0.25">
      <c r="A490" s="73"/>
      <c r="B490" s="73"/>
    </row>
    <row r="491" spans="1:2" x14ac:dyDescent="0.25">
      <c r="A491" s="73"/>
      <c r="B491" s="73"/>
    </row>
    <row r="492" spans="1:2" x14ac:dyDescent="0.25">
      <c r="A492" s="73"/>
      <c r="B492" s="73"/>
    </row>
    <row r="493" spans="1:2" x14ac:dyDescent="0.25">
      <c r="A493" s="73"/>
      <c r="B493" s="73"/>
    </row>
    <row r="494" spans="1:2" x14ac:dyDescent="0.25">
      <c r="A494" s="73"/>
      <c r="B494" s="73"/>
    </row>
    <row r="495" spans="1:2" x14ac:dyDescent="0.25">
      <c r="A495" s="73"/>
      <c r="B495" s="73"/>
    </row>
    <row r="496" spans="1:2" x14ac:dyDescent="0.25">
      <c r="A496" s="73"/>
      <c r="B496" s="73"/>
    </row>
    <row r="497" spans="1:2" x14ac:dyDescent="0.25">
      <c r="A497" s="73"/>
      <c r="B497" s="73"/>
    </row>
    <row r="498" spans="1:2" x14ac:dyDescent="0.25">
      <c r="A498" s="73"/>
      <c r="B498" s="73"/>
    </row>
    <row r="499" spans="1:2" x14ac:dyDescent="0.25">
      <c r="A499" s="73"/>
      <c r="B499" s="73"/>
    </row>
    <row r="500" spans="1:2" x14ac:dyDescent="0.25">
      <c r="A500" s="73"/>
      <c r="B500" s="73"/>
    </row>
    <row r="501" spans="1:2" x14ac:dyDescent="0.25">
      <c r="A501" s="73"/>
      <c r="B501" s="73"/>
    </row>
    <row r="502" spans="1:2" x14ac:dyDescent="0.25">
      <c r="A502" s="73"/>
      <c r="B502" s="73"/>
    </row>
    <row r="503" spans="1:2" x14ac:dyDescent="0.25">
      <c r="A503" s="73"/>
      <c r="B503" s="73"/>
    </row>
    <row r="504" spans="1:2" x14ac:dyDescent="0.25">
      <c r="A504" s="73"/>
      <c r="B504" s="73"/>
    </row>
    <row r="505" spans="1:2" x14ac:dyDescent="0.25">
      <c r="A505" s="73"/>
      <c r="B505" s="73"/>
    </row>
    <row r="506" spans="1:2" x14ac:dyDescent="0.25">
      <c r="A506" s="73"/>
      <c r="B506" s="73"/>
    </row>
    <row r="507" spans="1:2" x14ac:dyDescent="0.25">
      <c r="A507" s="73"/>
      <c r="B507" s="73"/>
    </row>
    <row r="508" spans="1:2" x14ac:dyDescent="0.25">
      <c r="A508" s="73"/>
      <c r="B508" s="73"/>
    </row>
    <row r="509" spans="1:2" x14ac:dyDescent="0.25">
      <c r="A509" s="73"/>
      <c r="B509" s="73"/>
    </row>
    <row r="510" spans="1:2" x14ac:dyDescent="0.25">
      <c r="A510" s="73"/>
      <c r="B510" s="73"/>
    </row>
    <row r="511" spans="1:2" x14ac:dyDescent="0.25">
      <c r="A511" s="73"/>
      <c r="B511" s="73"/>
    </row>
    <row r="512" spans="1:2" x14ac:dyDescent="0.25">
      <c r="A512" s="73"/>
      <c r="B512" s="73"/>
    </row>
    <row r="513" spans="1:2" x14ac:dyDescent="0.25">
      <c r="A513" s="73"/>
      <c r="B513" s="73"/>
    </row>
    <row r="514" spans="1:2" x14ac:dyDescent="0.25">
      <c r="A514" s="73"/>
      <c r="B514" s="73"/>
    </row>
    <row r="515" spans="1:2" x14ac:dyDescent="0.25">
      <c r="A515" s="73"/>
      <c r="B515" s="73"/>
    </row>
    <row r="516" spans="1:2" x14ac:dyDescent="0.25">
      <c r="A516" s="73"/>
      <c r="B516" s="73"/>
    </row>
    <row r="517" spans="1:2" x14ac:dyDescent="0.25">
      <c r="A517" s="73"/>
      <c r="B517" s="73"/>
    </row>
    <row r="518" spans="1:2" x14ac:dyDescent="0.25">
      <c r="A518" s="73"/>
      <c r="B518" s="73"/>
    </row>
    <row r="519" spans="1:2" x14ac:dyDescent="0.25">
      <c r="A519" s="73"/>
      <c r="B519" s="73"/>
    </row>
    <row r="520" spans="1:2" x14ac:dyDescent="0.25">
      <c r="A520" s="73"/>
      <c r="B520" s="73"/>
    </row>
    <row r="521" spans="1:2" x14ac:dyDescent="0.25">
      <c r="A521" s="73"/>
      <c r="B521" s="73"/>
    </row>
    <row r="522" spans="1:2" x14ac:dyDescent="0.25">
      <c r="A522" s="73"/>
      <c r="B522" s="73"/>
    </row>
    <row r="523" spans="1:2" x14ac:dyDescent="0.25">
      <c r="A523" s="73"/>
      <c r="B523" s="73"/>
    </row>
    <row r="524" spans="1:2" x14ac:dyDescent="0.25">
      <c r="A524" s="73"/>
      <c r="B524" s="73"/>
    </row>
    <row r="525" spans="1:2" x14ac:dyDescent="0.25">
      <c r="A525" s="73"/>
      <c r="B525" s="73"/>
    </row>
    <row r="526" spans="1:2" x14ac:dyDescent="0.25">
      <c r="A526" s="73"/>
      <c r="B526" s="73"/>
    </row>
    <row r="527" spans="1:2" x14ac:dyDescent="0.25">
      <c r="A527" s="73"/>
      <c r="B527" s="73"/>
    </row>
    <row r="528" spans="1:2" x14ac:dyDescent="0.25">
      <c r="A528" s="73"/>
      <c r="B528" s="73"/>
    </row>
    <row r="529" spans="1:2" x14ac:dyDescent="0.25">
      <c r="A529" s="73"/>
      <c r="B529" s="73"/>
    </row>
    <row r="530" spans="1:2" x14ac:dyDescent="0.25">
      <c r="A530" s="73"/>
      <c r="B530" s="73"/>
    </row>
    <row r="531" spans="1:2" x14ac:dyDescent="0.25">
      <c r="A531" s="73"/>
      <c r="B531" s="73"/>
    </row>
    <row r="532" spans="1:2" x14ac:dyDescent="0.25">
      <c r="A532" s="73"/>
      <c r="B532" s="73"/>
    </row>
    <row r="533" spans="1:2" x14ac:dyDescent="0.25">
      <c r="A533" s="73"/>
      <c r="B533" s="73"/>
    </row>
    <row r="534" spans="1:2" x14ac:dyDescent="0.25">
      <c r="A534" s="73"/>
      <c r="B534" s="73"/>
    </row>
    <row r="535" spans="1:2" x14ac:dyDescent="0.25">
      <c r="A535" s="73"/>
      <c r="B535" s="73"/>
    </row>
    <row r="536" spans="1:2" x14ac:dyDescent="0.25">
      <c r="A536" s="73"/>
      <c r="B536" s="73"/>
    </row>
    <row r="537" spans="1:2" x14ac:dyDescent="0.25">
      <c r="A537" s="73"/>
      <c r="B537" s="73"/>
    </row>
    <row r="538" spans="1:2" x14ac:dyDescent="0.25">
      <c r="A538" s="73"/>
      <c r="B538" s="73"/>
    </row>
    <row r="539" spans="1:2" x14ac:dyDescent="0.25">
      <c r="A539" s="73"/>
      <c r="B539" s="73"/>
    </row>
    <row r="540" spans="1:2" x14ac:dyDescent="0.25">
      <c r="A540" s="73"/>
      <c r="B540" s="73"/>
    </row>
    <row r="541" spans="1:2" x14ac:dyDescent="0.25">
      <c r="A541" s="73"/>
      <c r="B541" s="73"/>
    </row>
    <row r="542" spans="1:2" x14ac:dyDescent="0.25">
      <c r="A542" s="73"/>
      <c r="B542" s="73"/>
    </row>
    <row r="543" spans="1:2" x14ac:dyDescent="0.25">
      <c r="A543" s="73"/>
      <c r="B543" s="73"/>
    </row>
    <row r="544" spans="1:2" x14ac:dyDescent="0.25">
      <c r="A544" s="73"/>
      <c r="B544" s="73"/>
    </row>
    <row r="545" spans="1:2" x14ac:dyDescent="0.25">
      <c r="A545" s="73"/>
      <c r="B545" s="73"/>
    </row>
    <row r="546" spans="1:2" x14ac:dyDescent="0.25">
      <c r="A546" s="73"/>
      <c r="B546" s="73"/>
    </row>
    <row r="547" spans="1:2" x14ac:dyDescent="0.25">
      <c r="A547" s="73"/>
      <c r="B547" s="73"/>
    </row>
    <row r="548" spans="1:2" x14ac:dyDescent="0.25">
      <c r="A548" s="73"/>
      <c r="B548" s="73"/>
    </row>
    <row r="549" spans="1:2" x14ac:dyDescent="0.25">
      <c r="A549" s="73"/>
      <c r="B549" s="73"/>
    </row>
    <row r="550" spans="1:2" x14ac:dyDescent="0.25">
      <c r="A550" s="73"/>
      <c r="B550" s="73"/>
    </row>
    <row r="551" spans="1:2" x14ac:dyDescent="0.25">
      <c r="A551" s="73"/>
      <c r="B551" s="73"/>
    </row>
    <row r="552" spans="1:2" x14ac:dyDescent="0.25">
      <c r="A552" s="73"/>
      <c r="B552" s="73"/>
    </row>
    <row r="553" spans="1:2" x14ac:dyDescent="0.25">
      <c r="A553" s="73"/>
      <c r="B553" s="73"/>
    </row>
    <row r="554" spans="1:2" x14ac:dyDescent="0.25">
      <c r="A554" s="73"/>
      <c r="B554" s="73"/>
    </row>
    <row r="555" spans="1:2" x14ac:dyDescent="0.25">
      <c r="A555" s="73"/>
      <c r="B555" s="73"/>
    </row>
    <row r="556" spans="1:2" x14ac:dyDescent="0.25">
      <c r="A556" s="73"/>
      <c r="B556" s="73"/>
    </row>
    <row r="557" spans="1:2" x14ac:dyDescent="0.25">
      <c r="A557" s="73"/>
      <c r="B557" s="73"/>
    </row>
    <row r="558" spans="1:2" x14ac:dyDescent="0.25">
      <c r="A558" s="73"/>
      <c r="B558" s="73"/>
    </row>
    <row r="559" spans="1:2" x14ac:dyDescent="0.25">
      <c r="A559" s="73"/>
      <c r="B559" s="73"/>
    </row>
    <row r="560" spans="1:2" x14ac:dyDescent="0.25">
      <c r="A560" s="73"/>
      <c r="B560" s="73"/>
    </row>
    <row r="561" spans="1:2" x14ac:dyDescent="0.25">
      <c r="A561" s="73"/>
      <c r="B561" s="73"/>
    </row>
    <row r="562" spans="1:2" x14ac:dyDescent="0.25">
      <c r="A562" s="73"/>
      <c r="B562" s="73"/>
    </row>
    <row r="563" spans="1:2" x14ac:dyDescent="0.25">
      <c r="A563" s="73"/>
      <c r="B563" s="73"/>
    </row>
    <row r="564" spans="1:2" x14ac:dyDescent="0.25">
      <c r="A564" s="73"/>
      <c r="B564" s="73"/>
    </row>
    <row r="565" spans="1:2" x14ac:dyDescent="0.25">
      <c r="A565" s="73"/>
      <c r="B565" s="73"/>
    </row>
    <row r="566" spans="1:2" x14ac:dyDescent="0.25">
      <c r="A566" s="73"/>
      <c r="B566" s="73"/>
    </row>
    <row r="567" spans="1:2" x14ac:dyDescent="0.25">
      <c r="A567" s="73"/>
      <c r="B567" s="73"/>
    </row>
    <row r="568" spans="1:2" x14ac:dyDescent="0.25">
      <c r="A568" s="73"/>
      <c r="B568" s="73"/>
    </row>
    <row r="569" spans="1:2" x14ac:dyDescent="0.25">
      <c r="A569" s="73"/>
      <c r="B569" s="73"/>
    </row>
    <row r="570" spans="1:2" x14ac:dyDescent="0.25">
      <c r="A570" s="73"/>
      <c r="B570" s="73"/>
    </row>
    <row r="571" spans="1:2" x14ac:dyDescent="0.25">
      <c r="A571" s="73"/>
      <c r="B571" s="73"/>
    </row>
    <row r="572" spans="1:2" x14ac:dyDescent="0.25">
      <c r="A572" s="73"/>
      <c r="B572" s="73"/>
    </row>
    <row r="573" spans="1:2" x14ac:dyDescent="0.25">
      <c r="A573" s="73"/>
      <c r="B573" s="73"/>
    </row>
    <row r="574" spans="1:2" x14ac:dyDescent="0.25">
      <c r="A574" s="73"/>
      <c r="B574" s="73"/>
    </row>
    <row r="575" spans="1:2" x14ac:dyDescent="0.25">
      <c r="A575" s="73"/>
      <c r="B575" s="73"/>
    </row>
    <row r="576" spans="1:2" x14ac:dyDescent="0.25">
      <c r="A576" s="73"/>
      <c r="B576" s="73"/>
    </row>
    <row r="577" spans="1:2" x14ac:dyDescent="0.25">
      <c r="A577" s="73"/>
      <c r="B577" s="73"/>
    </row>
    <row r="578" spans="1:2" x14ac:dyDescent="0.25">
      <c r="A578" s="73"/>
      <c r="B578" s="73"/>
    </row>
    <row r="579" spans="1:2" x14ac:dyDescent="0.25">
      <c r="A579" s="73"/>
      <c r="B579" s="73"/>
    </row>
    <row r="580" spans="1:2" x14ac:dyDescent="0.25">
      <c r="A580" s="73"/>
      <c r="B580" s="73"/>
    </row>
    <row r="581" spans="1:2" x14ac:dyDescent="0.25">
      <c r="A581" s="73"/>
      <c r="B581" s="73"/>
    </row>
    <row r="582" spans="1:2" x14ac:dyDescent="0.25">
      <c r="A582" s="73"/>
      <c r="B582" s="73"/>
    </row>
    <row r="583" spans="1:2" x14ac:dyDescent="0.25">
      <c r="A583" s="73"/>
      <c r="B583" s="73"/>
    </row>
    <row r="584" spans="1:2" x14ac:dyDescent="0.25">
      <c r="A584" s="73"/>
      <c r="B584" s="73"/>
    </row>
    <row r="585" spans="1:2" x14ac:dyDescent="0.25">
      <c r="A585" s="73"/>
      <c r="B585" s="73"/>
    </row>
    <row r="586" spans="1:2" x14ac:dyDescent="0.25">
      <c r="A586" s="73"/>
      <c r="B586" s="73"/>
    </row>
    <row r="587" spans="1:2" x14ac:dyDescent="0.25">
      <c r="A587" s="73"/>
      <c r="B587" s="73"/>
    </row>
    <row r="588" spans="1:2" x14ac:dyDescent="0.25">
      <c r="A588" s="73"/>
      <c r="B588" s="73"/>
    </row>
    <row r="589" spans="1:2" x14ac:dyDescent="0.25">
      <c r="A589" s="73"/>
      <c r="B589" s="73"/>
    </row>
    <row r="590" spans="1:2" x14ac:dyDescent="0.25">
      <c r="A590" s="73"/>
      <c r="B590" s="73"/>
    </row>
    <row r="591" spans="1:2" x14ac:dyDescent="0.25">
      <c r="A591" s="73"/>
      <c r="B591" s="73"/>
    </row>
    <row r="592" spans="1:2" x14ac:dyDescent="0.25">
      <c r="A592" s="73"/>
      <c r="B592" s="73"/>
    </row>
    <row r="593" spans="1:2" x14ac:dyDescent="0.25">
      <c r="A593" s="73"/>
      <c r="B593" s="73"/>
    </row>
    <row r="594" spans="1:2" x14ac:dyDescent="0.25">
      <c r="A594" s="73"/>
      <c r="B594" s="73"/>
    </row>
    <row r="595" spans="1:2" x14ac:dyDescent="0.25">
      <c r="A595" s="73"/>
      <c r="B595" s="73"/>
    </row>
    <row r="596" spans="1:2" x14ac:dyDescent="0.25">
      <c r="A596" s="73"/>
      <c r="B596" s="73"/>
    </row>
    <row r="597" spans="1:2" x14ac:dyDescent="0.25">
      <c r="A597" s="73"/>
      <c r="B597" s="73"/>
    </row>
    <row r="598" spans="1:2" x14ac:dyDescent="0.25">
      <c r="A598" s="73"/>
      <c r="B598" s="73"/>
    </row>
    <row r="599" spans="1:2" x14ac:dyDescent="0.25">
      <c r="A599" s="73"/>
      <c r="B599" s="73"/>
    </row>
    <row r="600" spans="1:2" x14ac:dyDescent="0.25">
      <c r="A600" s="73"/>
      <c r="B600" s="73"/>
    </row>
    <row r="601" spans="1:2" x14ac:dyDescent="0.25">
      <c r="A601" s="73"/>
      <c r="B601" s="73"/>
    </row>
    <row r="602" spans="1:2" x14ac:dyDescent="0.25">
      <c r="A602" s="73"/>
      <c r="B602" s="73"/>
    </row>
    <row r="603" spans="1:2" x14ac:dyDescent="0.25">
      <c r="A603" s="73"/>
      <c r="B603" s="73"/>
    </row>
    <row r="604" spans="1:2" x14ac:dyDescent="0.25">
      <c r="A604" s="73"/>
      <c r="B604" s="73"/>
    </row>
    <row r="605" spans="1:2" x14ac:dyDescent="0.25">
      <c r="A605" s="73"/>
      <c r="B605" s="73"/>
    </row>
    <row r="606" spans="1:2" x14ac:dyDescent="0.25">
      <c r="A606" s="73"/>
      <c r="B606" s="73"/>
    </row>
    <row r="607" spans="1:2" x14ac:dyDescent="0.25">
      <c r="A607" s="73"/>
      <c r="B607" s="73"/>
    </row>
    <row r="608" spans="1:2" x14ac:dyDescent="0.25">
      <c r="A608" s="73"/>
      <c r="B608" s="73"/>
    </row>
    <row r="609" spans="1:2" x14ac:dyDescent="0.25">
      <c r="A609" s="73"/>
      <c r="B609" s="73"/>
    </row>
    <row r="610" spans="1:2" x14ac:dyDescent="0.25">
      <c r="A610" s="73"/>
      <c r="B610" s="73"/>
    </row>
    <row r="611" spans="1:2" x14ac:dyDescent="0.25">
      <c r="A611" s="73"/>
      <c r="B611" s="73"/>
    </row>
    <row r="612" spans="1:2" x14ac:dyDescent="0.25">
      <c r="A612" s="73"/>
      <c r="B612" s="73"/>
    </row>
    <row r="613" spans="1:2" x14ac:dyDescent="0.25">
      <c r="A613" s="73"/>
      <c r="B613" s="73"/>
    </row>
    <row r="614" spans="1:2" x14ac:dyDescent="0.25">
      <c r="A614" s="73"/>
      <c r="B614" s="73"/>
    </row>
    <row r="615" spans="1:2" x14ac:dyDescent="0.25">
      <c r="A615" s="73"/>
      <c r="B615" s="73"/>
    </row>
    <row r="616" spans="1:2" x14ac:dyDescent="0.25">
      <c r="A616" s="73"/>
      <c r="B616" s="73"/>
    </row>
    <row r="617" spans="1:2" x14ac:dyDescent="0.25">
      <c r="A617" s="73"/>
      <c r="B617" s="73"/>
    </row>
    <row r="618" spans="1:2" x14ac:dyDescent="0.25">
      <c r="A618" s="73"/>
      <c r="B618" s="73"/>
    </row>
    <row r="619" spans="1:2" x14ac:dyDescent="0.25">
      <c r="A619" s="73"/>
      <c r="B619" s="73"/>
    </row>
    <row r="620" spans="1:2" x14ac:dyDescent="0.25">
      <c r="A620" s="73"/>
      <c r="B620" s="73"/>
    </row>
    <row r="621" spans="1:2" x14ac:dyDescent="0.25">
      <c r="A621" s="73"/>
      <c r="B621" s="73"/>
    </row>
    <row r="622" spans="1:2" x14ac:dyDescent="0.25">
      <c r="A622" s="73"/>
      <c r="B622" s="73"/>
    </row>
    <row r="623" spans="1:2" x14ac:dyDescent="0.25">
      <c r="A623" s="73"/>
      <c r="B623" s="73"/>
    </row>
    <row r="624" spans="1:2" x14ac:dyDescent="0.25">
      <c r="A624" s="73"/>
      <c r="B624" s="73"/>
    </row>
    <row r="625" spans="1:2" x14ac:dyDescent="0.25">
      <c r="A625" s="73"/>
      <c r="B625" s="73"/>
    </row>
    <row r="626" spans="1:2" x14ac:dyDescent="0.25">
      <c r="A626" s="73"/>
      <c r="B626" s="73"/>
    </row>
    <row r="627" spans="1:2" x14ac:dyDescent="0.25">
      <c r="A627" s="73"/>
      <c r="B627" s="73"/>
    </row>
    <row r="628" spans="1:2" x14ac:dyDescent="0.25">
      <c r="A628" s="73"/>
      <c r="B628" s="73"/>
    </row>
    <row r="629" spans="1:2" x14ac:dyDescent="0.25">
      <c r="A629" s="73"/>
      <c r="B629" s="73"/>
    </row>
    <row r="630" spans="1:2" x14ac:dyDescent="0.25">
      <c r="A630" s="73"/>
      <c r="B630" s="73"/>
    </row>
    <row r="631" spans="1:2" x14ac:dyDescent="0.25">
      <c r="A631" s="73"/>
      <c r="B631" s="73"/>
    </row>
    <row r="632" spans="1:2" x14ac:dyDescent="0.25">
      <c r="A632" s="73"/>
      <c r="B632" s="73"/>
    </row>
    <row r="633" spans="1:2" x14ac:dyDescent="0.25">
      <c r="A633" s="73"/>
      <c r="B633" s="73"/>
    </row>
    <row r="634" spans="1:2" x14ac:dyDescent="0.25">
      <c r="A634" s="73"/>
      <c r="B634" s="73"/>
    </row>
    <row r="635" spans="1:2" x14ac:dyDescent="0.25">
      <c r="A635" s="73"/>
      <c r="B635" s="73"/>
    </row>
    <row r="636" spans="1:2" x14ac:dyDescent="0.25">
      <c r="A636" s="73"/>
      <c r="B636" s="73"/>
    </row>
    <row r="637" spans="1:2" x14ac:dyDescent="0.25">
      <c r="A637" s="73"/>
      <c r="B637" s="73"/>
    </row>
    <row r="638" spans="1:2" x14ac:dyDescent="0.25">
      <c r="A638" s="73"/>
      <c r="B638" s="73"/>
    </row>
    <row r="639" spans="1:2" x14ac:dyDescent="0.25">
      <c r="A639" s="73"/>
      <c r="B639" s="73"/>
    </row>
    <row r="640" spans="1:2" x14ac:dyDescent="0.25">
      <c r="A640" s="73"/>
      <c r="B640" s="73"/>
    </row>
    <row r="641" spans="1:2" x14ac:dyDescent="0.25">
      <c r="A641" s="73"/>
      <c r="B641" s="73"/>
    </row>
    <row r="642" spans="1:2" x14ac:dyDescent="0.25">
      <c r="A642" s="73"/>
      <c r="B642" s="73"/>
    </row>
    <row r="643" spans="1:2" x14ac:dyDescent="0.25">
      <c r="A643" s="73"/>
      <c r="B643" s="73"/>
    </row>
    <row r="644" spans="1:2" x14ac:dyDescent="0.25">
      <c r="A644" s="73"/>
      <c r="B644" s="73"/>
    </row>
    <row r="645" spans="1:2" x14ac:dyDescent="0.25">
      <c r="A645" s="73"/>
      <c r="B645" s="73"/>
    </row>
    <row r="646" spans="1:2" x14ac:dyDescent="0.25">
      <c r="A646" s="73"/>
      <c r="B646" s="73"/>
    </row>
    <row r="647" spans="1:2" x14ac:dyDescent="0.25">
      <c r="A647" s="73"/>
      <c r="B647" s="73"/>
    </row>
    <row r="648" spans="1:2" x14ac:dyDescent="0.25">
      <c r="A648" s="73"/>
      <c r="B648" s="73"/>
    </row>
    <row r="649" spans="1:2" x14ac:dyDescent="0.25">
      <c r="A649" s="73"/>
      <c r="B649" s="73"/>
    </row>
    <row r="650" spans="1:2" x14ac:dyDescent="0.25">
      <c r="A650" s="73"/>
      <c r="B650" s="73"/>
    </row>
    <row r="651" spans="1:2" x14ac:dyDescent="0.25">
      <c r="A651" s="73"/>
      <c r="B651" s="73"/>
    </row>
    <row r="652" spans="1:2" x14ac:dyDescent="0.25">
      <c r="A652" s="73"/>
      <c r="B652" s="73"/>
    </row>
    <row r="653" spans="1:2" x14ac:dyDescent="0.25">
      <c r="A653" s="73"/>
      <c r="B653" s="73"/>
    </row>
    <row r="654" spans="1:2" x14ac:dyDescent="0.25">
      <c r="A654" s="73"/>
      <c r="B654" s="73"/>
    </row>
    <row r="655" spans="1:2" x14ac:dyDescent="0.25">
      <c r="A655" s="73"/>
      <c r="B655" s="73"/>
    </row>
    <row r="656" spans="1:2" x14ac:dyDescent="0.25">
      <c r="A656" s="73"/>
      <c r="B656" s="73"/>
    </row>
    <row r="657" spans="1:2" x14ac:dyDescent="0.25">
      <c r="A657" s="73"/>
      <c r="B657" s="73"/>
    </row>
    <row r="658" spans="1:2" x14ac:dyDescent="0.25">
      <c r="A658" s="73"/>
      <c r="B658" s="73"/>
    </row>
    <row r="659" spans="1:2" x14ac:dyDescent="0.25">
      <c r="A659" s="73"/>
      <c r="B659" s="73"/>
    </row>
    <row r="660" spans="1:2" x14ac:dyDescent="0.25">
      <c r="A660" s="73"/>
      <c r="B660" s="73"/>
    </row>
    <row r="661" spans="1:2" x14ac:dyDescent="0.25">
      <c r="A661" s="73"/>
      <c r="B661" s="73"/>
    </row>
    <row r="662" spans="1:2" x14ac:dyDescent="0.25">
      <c r="A662" s="73"/>
      <c r="B662" s="73"/>
    </row>
    <row r="663" spans="1:2" x14ac:dyDescent="0.25">
      <c r="A663" s="73"/>
      <c r="B663" s="73"/>
    </row>
    <row r="664" spans="1:2" x14ac:dyDescent="0.25">
      <c r="A664" s="73"/>
      <c r="B664" s="73"/>
    </row>
    <row r="665" spans="1:2" x14ac:dyDescent="0.25">
      <c r="A665" s="73"/>
      <c r="B665" s="73"/>
    </row>
    <row r="666" spans="1:2" x14ac:dyDescent="0.25">
      <c r="A666" s="73"/>
      <c r="B666" s="73"/>
    </row>
    <row r="667" spans="1:2" x14ac:dyDescent="0.25">
      <c r="A667" s="73"/>
      <c r="B667" s="73"/>
    </row>
    <row r="668" spans="1:2" x14ac:dyDescent="0.25">
      <c r="A668" s="73"/>
      <c r="B668" s="73"/>
    </row>
    <row r="669" spans="1:2" x14ac:dyDescent="0.25">
      <c r="A669" s="73"/>
      <c r="B669" s="73"/>
    </row>
    <row r="670" spans="1:2" x14ac:dyDescent="0.25">
      <c r="A670" s="73"/>
      <c r="B670" s="73"/>
    </row>
    <row r="671" spans="1:2" x14ac:dyDescent="0.25">
      <c r="A671" s="73"/>
      <c r="B671" s="73"/>
    </row>
    <row r="672" spans="1:2" x14ac:dyDescent="0.25">
      <c r="A672" s="73"/>
      <c r="B672" s="73"/>
    </row>
    <row r="673" spans="1:2" x14ac:dyDescent="0.25">
      <c r="A673" s="73"/>
      <c r="B673" s="73"/>
    </row>
    <row r="674" spans="1:2" x14ac:dyDescent="0.25">
      <c r="A674" s="73"/>
      <c r="B674" s="73"/>
    </row>
    <row r="675" spans="1:2" x14ac:dyDescent="0.25">
      <c r="A675" s="73"/>
      <c r="B675" s="73"/>
    </row>
    <row r="676" spans="1:2" x14ac:dyDescent="0.25">
      <c r="A676" s="73"/>
      <c r="B676" s="73"/>
    </row>
    <row r="677" spans="1:2" x14ac:dyDescent="0.25">
      <c r="A677" s="73"/>
      <c r="B677" s="73"/>
    </row>
    <row r="678" spans="1:2" x14ac:dyDescent="0.25">
      <c r="A678" s="73"/>
      <c r="B678" s="73"/>
    </row>
    <row r="679" spans="1:2" x14ac:dyDescent="0.25">
      <c r="A679" s="73"/>
      <c r="B679" s="73"/>
    </row>
    <row r="680" spans="1:2" x14ac:dyDescent="0.25">
      <c r="A680" s="73"/>
      <c r="B680" s="73"/>
    </row>
    <row r="681" spans="1:2" x14ac:dyDescent="0.25">
      <c r="A681" s="73"/>
      <c r="B681" s="73"/>
    </row>
    <row r="682" spans="1:2" x14ac:dyDescent="0.25">
      <c r="A682" s="73"/>
      <c r="B682" s="73"/>
    </row>
    <row r="683" spans="1:2" x14ac:dyDescent="0.25">
      <c r="A683" s="73"/>
      <c r="B683" s="73"/>
    </row>
    <row r="684" spans="1:2" x14ac:dyDescent="0.25">
      <c r="A684" s="73"/>
      <c r="B684" s="73"/>
    </row>
    <row r="685" spans="1:2" x14ac:dyDescent="0.25">
      <c r="A685" s="73"/>
      <c r="B685" s="73"/>
    </row>
    <row r="686" spans="1:2" x14ac:dyDescent="0.25">
      <c r="A686" s="73"/>
      <c r="B686" s="73"/>
    </row>
    <row r="687" spans="1:2" x14ac:dyDescent="0.25">
      <c r="A687" s="73"/>
      <c r="B687" s="73"/>
    </row>
    <row r="688" spans="1:2" x14ac:dyDescent="0.25">
      <c r="A688" s="73"/>
      <c r="B688" s="73"/>
    </row>
    <row r="689" spans="1:2" x14ac:dyDescent="0.25">
      <c r="A689" s="73"/>
      <c r="B689" s="73"/>
    </row>
    <row r="690" spans="1:2" x14ac:dyDescent="0.25">
      <c r="A690" s="73"/>
      <c r="B690" s="73"/>
    </row>
    <row r="691" spans="1:2" x14ac:dyDescent="0.25">
      <c r="A691" s="73"/>
      <c r="B691" s="73"/>
    </row>
    <row r="692" spans="1:2" x14ac:dyDescent="0.25">
      <c r="A692" s="73"/>
      <c r="B692" s="73"/>
    </row>
    <row r="693" spans="1:2" x14ac:dyDescent="0.25">
      <c r="A693" s="73"/>
      <c r="B693" s="73"/>
    </row>
    <row r="694" spans="1:2" x14ac:dyDescent="0.25">
      <c r="A694" s="73"/>
      <c r="B694" s="73"/>
    </row>
    <row r="695" spans="1:2" x14ac:dyDescent="0.25">
      <c r="A695" s="73"/>
      <c r="B695" s="73"/>
    </row>
    <row r="696" spans="1:2" x14ac:dyDescent="0.25">
      <c r="A696" s="73"/>
      <c r="B696" s="73"/>
    </row>
    <row r="697" spans="1:2" x14ac:dyDescent="0.25">
      <c r="A697" s="73"/>
      <c r="B697" s="73"/>
    </row>
    <row r="698" spans="1:2" x14ac:dyDescent="0.25">
      <c r="A698" s="73"/>
      <c r="B698" s="73"/>
    </row>
    <row r="699" spans="1:2" x14ac:dyDescent="0.25">
      <c r="A699" s="73"/>
      <c r="B699" s="73"/>
    </row>
    <row r="700" spans="1:2" x14ac:dyDescent="0.25">
      <c r="A700" s="73"/>
      <c r="B700" s="73"/>
    </row>
    <row r="701" spans="1:2" x14ac:dyDescent="0.25">
      <c r="A701" s="73"/>
      <c r="B701" s="73"/>
    </row>
    <row r="702" spans="1:2" x14ac:dyDescent="0.25">
      <c r="A702" s="73"/>
      <c r="B702" s="73"/>
    </row>
    <row r="703" spans="1:2" x14ac:dyDescent="0.25">
      <c r="A703" s="73"/>
      <c r="B703" s="73"/>
    </row>
    <row r="704" spans="1:2" x14ac:dyDescent="0.25">
      <c r="A704" s="73"/>
      <c r="B704" s="73"/>
    </row>
    <row r="705" spans="1:2" x14ac:dyDescent="0.25">
      <c r="A705" s="73"/>
      <c r="B705" s="73"/>
    </row>
    <row r="706" spans="1:2" x14ac:dyDescent="0.25">
      <c r="A706" s="73"/>
      <c r="B706" s="73"/>
    </row>
    <row r="707" spans="1:2" x14ac:dyDescent="0.25">
      <c r="A707" s="73"/>
      <c r="B707" s="73"/>
    </row>
    <row r="708" spans="1:2" x14ac:dyDescent="0.25">
      <c r="A708" s="73"/>
      <c r="B708" s="73"/>
    </row>
    <row r="709" spans="1:2" x14ac:dyDescent="0.25">
      <c r="A709" s="73"/>
      <c r="B709" s="73"/>
    </row>
    <row r="710" spans="1:2" x14ac:dyDescent="0.25">
      <c r="A710" s="73"/>
      <c r="B710" s="73"/>
    </row>
    <row r="711" spans="1:2" x14ac:dyDescent="0.25">
      <c r="A711" s="73"/>
      <c r="B711" s="73"/>
    </row>
    <row r="712" spans="1:2" x14ac:dyDescent="0.25">
      <c r="A712" s="73"/>
      <c r="B712" s="73"/>
    </row>
    <row r="713" spans="1:2" x14ac:dyDescent="0.25">
      <c r="A713" s="73"/>
      <c r="B713" s="73"/>
    </row>
    <row r="714" spans="1:2" x14ac:dyDescent="0.25">
      <c r="A714" s="73"/>
      <c r="B714" s="73"/>
    </row>
    <row r="715" spans="1:2" x14ac:dyDescent="0.25">
      <c r="A715" s="73"/>
      <c r="B715" s="73"/>
    </row>
    <row r="716" spans="1:2" x14ac:dyDescent="0.25">
      <c r="A716" s="73"/>
      <c r="B716" s="73"/>
    </row>
    <row r="717" spans="1:2" x14ac:dyDescent="0.25">
      <c r="A717" s="73"/>
      <c r="B717" s="73"/>
    </row>
    <row r="718" spans="1:2" x14ac:dyDescent="0.25">
      <c r="A718" s="73"/>
      <c r="B718" s="73"/>
    </row>
    <row r="719" spans="1:2" x14ac:dyDescent="0.25">
      <c r="A719" s="73"/>
      <c r="B719" s="73"/>
    </row>
    <row r="720" spans="1:2" x14ac:dyDescent="0.25">
      <c r="A720" s="73"/>
      <c r="B720" s="73"/>
    </row>
    <row r="721" spans="1:2" x14ac:dyDescent="0.25">
      <c r="A721" s="73"/>
      <c r="B721" s="73"/>
    </row>
    <row r="722" spans="1:2" x14ac:dyDescent="0.25">
      <c r="A722" s="73"/>
      <c r="B722" s="73"/>
    </row>
    <row r="723" spans="1:2" x14ac:dyDescent="0.25">
      <c r="A723" s="73"/>
      <c r="B723" s="73"/>
    </row>
    <row r="724" spans="1:2" x14ac:dyDescent="0.25">
      <c r="A724" s="73"/>
      <c r="B724" s="73"/>
    </row>
    <row r="725" spans="1:2" x14ac:dyDescent="0.25">
      <c r="A725" s="73"/>
      <c r="B725" s="73"/>
    </row>
    <row r="726" spans="1:2" x14ac:dyDescent="0.25">
      <c r="A726" s="73"/>
      <c r="B726" s="73"/>
    </row>
    <row r="727" spans="1:2" x14ac:dyDescent="0.25">
      <c r="A727" s="73"/>
      <c r="B727" s="73"/>
    </row>
    <row r="728" spans="1:2" x14ac:dyDescent="0.25">
      <c r="A728" s="73"/>
      <c r="B728" s="73"/>
    </row>
    <row r="729" spans="1:2" x14ac:dyDescent="0.25">
      <c r="A729" s="73"/>
      <c r="B729" s="73"/>
    </row>
    <row r="730" spans="1:2" x14ac:dyDescent="0.25">
      <c r="A730" s="73"/>
      <c r="B730" s="73"/>
    </row>
    <row r="731" spans="1:2" x14ac:dyDescent="0.25">
      <c r="A731" s="73"/>
      <c r="B731" s="73"/>
    </row>
    <row r="732" spans="1:2" x14ac:dyDescent="0.25">
      <c r="A732" s="73"/>
      <c r="B732" s="73"/>
    </row>
    <row r="733" spans="1:2" x14ac:dyDescent="0.25">
      <c r="A733" s="73"/>
      <c r="B733" s="73"/>
    </row>
    <row r="734" spans="1:2" x14ac:dyDescent="0.25">
      <c r="A734" s="73"/>
      <c r="B734" s="73"/>
    </row>
    <row r="735" spans="1:2" x14ac:dyDescent="0.25">
      <c r="A735" s="73"/>
      <c r="B735" s="73"/>
    </row>
    <row r="736" spans="1:2" x14ac:dyDescent="0.25">
      <c r="A736" s="73"/>
      <c r="B736" s="73"/>
    </row>
    <row r="737" spans="1:2" x14ac:dyDescent="0.25">
      <c r="A737" s="73"/>
      <c r="B737" s="73"/>
    </row>
    <row r="738" spans="1:2" x14ac:dyDescent="0.25">
      <c r="A738" s="73"/>
      <c r="B738" s="73"/>
    </row>
    <row r="739" spans="1:2" x14ac:dyDescent="0.25">
      <c r="A739" s="73"/>
      <c r="B739" s="73"/>
    </row>
    <row r="740" spans="1:2" x14ac:dyDescent="0.25">
      <c r="A740" s="73"/>
      <c r="B740" s="73"/>
    </row>
    <row r="741" spans="1:2" x14ac:dyDescent="0.25">
      <c r="A741" s="73"/>
      <c r="B741" s="73"/>
    </row>
    <row r="742" spans="1:2" x14ac:dyDescent="0.25">
      <c r="A742" s="73"/>
      <c r="B742" s="73"/>
    </row>
    <row r="743" spans="1:2" x14ac:dyDescent="0.25">
      <c r="A743" s="73"/>
      <c r="B743" s="73"/>
    </row>
    <row r="744" spans="1:2" x14ac:dyDescent="0.25">
      <c r="A744" s="73"/>
      <c r="B744" s="73"/>
    </row>
    <row r="745" spans="1:2" x14ac:dyDescent="0.25">
      <c r="A745" s="73"/>
      <c r="B745" s="73"/>
    </row>
    <row r="746" spans="1:2" x14ac:dyDescent="0.25">
      <c r="A746" s="73"/>
      <c r="B746" s="73"/>
    </row>
    <row r="747" spans="1:2" x14ac:dyDescent="0.25">
      <c r="A747" s="73"/>
      <c r="B747" s="73"/>
    </row>
    <row r="748" spans="1:2" x14ac:dyDescent="0.25">
      <c r="A748" s="73"/>
      <c r="B748" s="73"/>
    </row>
    <row r="749" spans="1:2" x14ac:dyDescent="0.25">
      <c r="A749" s="73"/>
      <c r="B749" s="73"/>
    </row>
    <row r="750" spans="1:2" x14ac:dyDescent="0.25">
      <c r="A750" s="73"/>
      <c r="B750" s="73"/>
    </row>
    <row r="751" spans="1:2" x14ac:dyDescent="0.25">
      <c r="A751" s="73"/>
      <c r="B751" s="73"/>
    </row>
    <row r="752" spans="1:2" x14ac:dyDescent="0.25">
      <c r="A752" s="73"/>
      <c r="B752" s="73"/>
    </row>
    <row r="753" spans="1:2" x14ac:dyDescent="0.25">
      <c r="A753" s="73"/>
      <c r="B753" s="73"/>
    </row>
    <row r="754" spans="1:2" x14ac:dyDescent="0.25">
      <c r="A754" s="73"/>
      <c r="B754" s="73"/>
    </row>
    <row r="755" spans="1:2" x14ac:dyDescent="0.25">
      <c r="A755" s="73"/>
      <c r="B755" s="73"/>
    </row>
    <row r="756" spans="1:2" x14ac:dyDescent="0.25">
      <c r="A756" s="73"/>
      <c r="B756" s="73"/>
    </row>
    <row r="757" spans="1:2" x14ac:dyDescent="0.25">
      <c r="A757" s="73"/>
      <c r="B757" s="73"/>
    </row>
    <row r="758" spans="1:2" x14ac:dyDescent="0.25">
      <c r="A758" s="73"/>
      <c r="B758" s="73"/>
    </row>
    <row r="759" spans="1:2" x14ac:dyDescent="0.25">
      <c r="A759" s="73"/>
      <c r="B759" s="73"/>
    </row>
    <row r="760" spans="1:2" x14ac:dyDescent="0.25">
      <c r="A760" s="73"/>
      <c r="B760" s="73"/>
    </row>
    <row r="761" spans="1:2" x14ac:dyDescent="0.25">
      <c r="A761" s="73"/>
      <c r="B761" s="73"/>
    </row>
    <row r="762" spans="1:2" x14ac:dyDescent="0.25">
      <c r="A762" s="73"/>
      <c r="B762" s="73"/>
    </row>
    <row r="763" spans="1:2" x14ac:dyDescent="0.25">
      <c r="A763" s="73"/>
      <c r="B763" s="73"/>
    </row>
    <row r="764" spans="1:2" x14ac:dyDescent="0.25">
      <c r="A764" s="73"/>
      <c r="B764" s="73"/>
    </row>
    <row r="765" spans="1:2" x14ac:dyDescent="0.25">
      <c r="A765" s="73"/>
      <c r="B765" s="73"/>
    </row>
    <row r="766" spans="1:2" x14ac:dyDescent="0.25">
      <c r="A766" s="73"/>
      <c r="B766" s="73"/>
    </row>
    <row r="767" spans="1:2" x14ac:dyDescent="0.25">
      <c r="A767" s="73"/>
      <c r="B767" s="73"/>
    </row>
    <row r="768" spans="1:2" x14ac:dyDescent="0.25">
      <c r="A768" s="73"/>
      <c r="B768" s="73"/>
    </row>
    <row r="769" spans="1:2" x14ac:dyDescent="0.25">
      <c r="A769" s="73"/>
      <c r="B769" s="73"/>
    </row>
    <row r="770" spans="1:2" x14ac:dyDescent="0.25">
      <c r="A770" s="73"/>
      <c r="B770" s="73"/>
    </row>
    <row r="771" spans="1:2" x14ac:dyDescent="0.25">
      <c r="A771" s="73"/>
      <c r="B771" s="73"/>
    </row>
  </sheetData>
  <mergeCells count="17">
    <mergeCell ref="N136:O136"/>
    <mergeCell ref="K3:K5"/>
    <mergeCell ref="L3:L5"/>
    <mergeCell ref="M3:M5"/>
    <mergeCell ref="A6:B6"/>
    <mergeCell ref="A74:B74"/>
    <mergeCell ref="N135:O135"/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76" bestFit="1" customWidth="1"/>
    <col min="2" max="2" width="94.140625" style="76" customWidth="1"/>
    <col min="3" max="5" width="15.7109375" style="76" customWidth="1"/>
    <col min="6" max="6" width="19.7109375" style="76" customWidth="1"/>
    <col min="7" max="8" width="15.7109375" style="76" customWidth="1"/>
    <col min="9" max="9" width="16.7109375" style="76" customWidth="1"/>
    <col min="10" max="13" width="15.7109375" style="76" customWidth="1"/>
    <col min="14" max="15" width="10.140625" style="77" customWidth="1"/>
    <col min="16" max="16" width="17.7109375" style="76" customWidth="1"/>
    <col min="17" max="16384" width="82.28515625" style="76"/>
  </cols>
  <sheetData>
    <row r="1" spans="1:15" ht="15.75" customHeight="1" x14ac:dyDescent="0.25">
      <c r="A1" s="104" t="s">
        <v>401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5" ht="15.75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31" t="s">
        <v>50</v>
      </c>
    </row>
    <row r="3" spans="1:15" ht="63" customHeight="1" x14ac:dyDescent="0.25">
      <c r="A3" s="115"/>
      <c r="B3" s="116"/>
      <c r="C3" s="132" t="s">
        <v>54</v>
      </c>
      <c r="D3" s="21" t="s">
        <v>383</v>
      </c>
      <c r="E3" s="21" t="s">
        <v>384</v>
      </c>
      <c r="F3" s="21" t="s">
        <v>385</v>
      </c>
      <c r="G3" s="21" t="s">
        <v>382</v>
      </c>
      <c r="H3" s="21" t="s">
        <v>386</v>
      </c>
      <c r="I3" s="21" t="s">
        <v>388</v>
      </c>
      <c r="J3" s="21" t="s">
        <v>389</v>
      </c>
      <c r="K3" s="21" t="s">
        <v>390</v>
      </c>
      <c r="L3" s="21" t="s">
        <v>387</v>
      </c>
      <c r="M3" s="132" t="s">
        <v>48</v>
      </c>
    </row>
    <row r="4" spans="1:15" ht="15.75" x14ac:dyDescent="0.25">
      <c r="A4" s="212" t="s">
        <v>21</v>
      </c>
      <c r="B4" s="213" t="s">
        <v>291</v>
      </c>
      <c r="C4" s="78"/>
      <c r="D4" s="21"/>
      <c r="E4" s="21"/>
      <c r="F4" s="21"/>
      <c r="G4" s="21"/>
      <c r="H4" s="21"/>
      <c r="I4" s="21"/>
      <c r="J4" s="21"/>
      <c r="K4" s="21"/>
      <c r="L4" s="21"/>
      <c r="M4" s="21"/>
      <c r="O4" s="79"/>
    </row>
    <row r="5" spans="1:15" ht="15.75" x14ac:dyDescent="0.2">
      <c r="A5" s="214" t="s">
        <v>1</v>
      </c>
      <c r="B5" s="215" t="s">
        <v>292</v>
      </c>
      <c r="C5" s="80"/>
      <c r="D5" s="81"/>
      <c r="E5" s="81"/>
      <c r="F5" s="81"/>
      <c r="G5" s="81"/>
      <c r="H5" s="81"/>
      <c r="I5" s="81"/>
      <c r="J5" s="81"/>
      <c r="K5" s="81"/>
      <c r="L5" s="81"/>
      <c r="M5" s="68"/>
      <c r="O5" s="79"/>
    </row>
    <row r="6" spans="1:15" ht="15.75" x14ac:dyDescent="0.25">
      <c r="A6" s="216" t="s">
        <v>22</v>
      </c>
      <c r="B6" s="215" t="s">
        <v>293</v>
      </c>
      <c r="C6" s="64">
        <v>1317.61031</v>
      </c>
      <c r="D6" s="64">
        <v>11788</v>
      </c>
      <c r="E6" s="64">
        <v>6553</v>
      </c>
      <c r="F6" s="64">
        <v>47</v>
      </c>
      <c r="G6" s="64">
        <v>7518</v>
      </c>
      <c r="H6" s="64">
        <v>221.41027999999997</v>
      </c>
      <c r="I6" s="64">
        <v>964</v>
      </c>
      <c r="J6" s="64">
        <v>47</v>
      </c>
      <c r="K6" s="64">
        <v>3</v>
      </c>
      <c r="L6" s="64">
        <v>0</v>
      </c>
      <c r="M6" s="82">
        <v>28459.02059</v>
      </c>
      <c r="O6" s="83"/>
    </row>
    <row r="7" spans="1:15" ht="31.5" x14ac:dyDescent="0.2">
      <c r="A7" s="216"/>
      <c r="B7" s="215" t="s">
        <v>294</v>
      </c>
      <c r="C7" s="64">
        <v>0</v>
      </c>
      <c r="D7" s="64">
        <v>-33</v>
      </c>
      <c r="E7" s="64">
        <v>0</v>
      </c>
      <c r="F7" s="64">
        <v>0</v>
      </c>
      <c r="G7" s="64">
        <v>-50</v>
      </c>
      <c r="H7" s="64">
        <v>-4.2488200000000003</v>
      </c>
      <c r="I7" s="64">
        <v>0</v>
      </c>
      <c r="J7" s="64">
        <v>0</v>
      </c>
      <c r="K7" s="64">
        <v>0</v>
      </c>
      <c r="L7" s="64">
        <v>0</v>
      </c>
      <c r="M7" s="82">
        <v>-87.248819999999995</v>
      </c>
      <c r="O7" s="79"/>
    </row>
    <row r="8" spans="1:15" ht="15.75" x14ac:dyDescent="0.2">
      <c r="A8" s="216" t="s">
        <v>295</v>
      </c>
      <c r="B8" s="215" t="s">
        <v>296</v>
      </c>
      <c r="C8" s="64">
        <v>-715.82628261548234</v>
      </c>
      <c r="D8" s="64">
        <v>-1122</v>
      </c>
      <c r="E8" s="64">
        <v>-173</v>
      </c>
      <c r="F8" s="64">
        <v>-2</v>
      </c>
      <c r="G8" s="64">
        <v>-1344</v>
      </c>
      <c r="H8" s="64">
        <v>-7.0136199999999995</v>
      </c>
      <c r="I8" s="64">
        <v>0</v>
      </c>
      <c r="J8" s="64">
        <v>-6</v>
      </c>
      <c r="K8" s="64">
        <v>0</v>
      </c>
      <c r="L8" s="64">
        <v>0</v>
      </c>
      <c r="M8" s="82">
        <v>-3369.8399026154825</v>
      </c>
      <c r="O8" s="79"/>
    </row>
    <row r="9" spans="1:15" ht="15.75" x14ac:dyDescent="0.2">
      <c r="A9" s="216" t="s">
        <v>297</v>
      </c>
      <c r="B9" s="215" t="s">
        <v>298</v>
      </c>
      <c r="C9" s="64">
        <v>-36.061789999999796</v>
      </c>
      <c r="D9" s="64">
        <v>-4308</v>
      </c>
      <c r="E9" s="64">
        <v>-1025</v>
      </c>
      <c r="F9" s="64">
        <v>10</v>
      </c>
      <c r="G9" s="64">
        <v>-1829</v>
      </c>
      <c r="H9" s="64">
        <v>20.577819999999967</v>
      </c>
      <c r="I9" s="64">
        <v>8</v>
      </c>
      <c r="J9" s="64">
        <v>-24</v>
      </c>
      <c r="K9" s="64">
        <v>31</v>
      </c>
      <c r="L9" s="64">
        <v>0</v>
      </c>
      <c r="M9" s="82">
        <v>-7152.4839700000002</v>
      </c>
      <c r="O9" s="79"/>
    </row>
    <row r="10" spans="1:15" ht="15.75" x14ac:dyDescent="0.2">
      <c r="A10" s="216"/>
      <c r="B10" s="215" t="s">
        <v>299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82">
        <v>0</v>
      </c>
      <c r="O10" s="79"/>
    </row>
    <row r="11" spans="1:15" ht="15.75" x14ac:dyDescent="0.2">
      <c r="A11" s="216" t="s">
        <v>300</v>
      </c>
      <c r="B11" s="215" t="s">
        <v>301</v>
      </c>
      <c r="C11" s="64">
        <v>25.221029999999999</v>
      </c>
      <c r="D11" s="64">
        <v>364</v>
      </c>
      <c r="E11" s="64">
        <v>-5</v>
      </c>
      <c r="F11" s="64">
        <v>3</v>
      </c>
      <c r="G11" s="64">
        <v>581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82">
        <v>968.22102999999993</v>
      </c>
      <c r="O11" s="79"/>
    </row>
    <row r="12" spans="1:15" ht="15.75" x14ac:dyDescent="0.25">
      <c r="A12" s="217"/>
      <c r="B12" s="218" t="s">
        <v>302</v>
      </c>
      <c r="C12" s="64">
        <v>590.94326738451798</v>
      </c>
      <c r="D12" s="64">
        <v>6722</v>
      </c>
      <c r="E12" s="64">
        <v>5350</v>
      </c>
      <c r="F12" s="64">
        <v>58</v>
      </c>
      <c r="G12" s="64">
        <v>4926</v>
      </c>
      <c r="H12" s="64">
        <v>234.97447999999994</v>
      </c>
      <c r="I12" s="64">
        <v>972</v>
      </c>
      <c r="J12" s="64">
        <v>17</v>
      </c>
      <c r="K12" s="64">
        <v>34</v>
      </c>
      <c r="L12" s="64">
        <v>0</v>
      </c>
      <c r="M12" s="82">
        <v>18904.917747384519</v>
      </c>
      <c r="O12" s="83"/>
    </row>
    <row r="13" spans="1:15" ht="15.75" x14ac:dyDescent="0.25">
      <c r="A13" s="219" t="s">
        <v>2</v>
      </c>
      <c r="B13" s="215" t="s">
        <v>303</v>
      </c>
      <c r="C13" s="64">
        <v>0</v>
      </c>
      <c r="D13" s="64">
        <v>45</v>
      </c>
      <c r="E13" s="64">
        <v>28</v>
      </c>
      <c r="F13" s="64">
        <v>0</v>
      </c>
      <c r="G13" s="64">
        <v>51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82">
        <v>124</v>
      </c>
      <c r="O13" s="83"/>
    </row>
    <row r="14" spans="1:15" ht="15.75" x14ac:dyDescent="0.2">
      <c r="A14" s="219" t="s">
        <v>3</v>
      </c>
      <c r="B14" s="215" t="s">
        <v>304</v>
      </c>
      <c r="C14" s="64">
        <v>0</v>
      </c>
      <c r="D14" s="64">
        <v>316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82">
        <v>316</v>
      </c>
      <c r="O14" s="79"/>
    </row>
    <row r="15" spans="1:15" ht="15.75" x14ac:dyDescent="0.2">
      <c r="A15" s="214" t="s">
        <v>4</v>
      </c>
      <c r="B15" s="215" t="s">
        <v>305</v>
      </c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71"/>
      <c r="O15" s="79"/>
    </row>
    <row r="16" spans="1:15" ht="15.75" x14ac:dyDescent="0.2">
      <c r="A16" s="216" t="s">
        <v>22</v>
      </c>
      <c r="B16" s="215" t="s">
        <v>306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71"/>
      <c r="O16" s="79"/>
    </row>
    <row r="17" spans="1:15" ht="15.75" x14ac:dyDescent="0.2">
      <c r="A17" s="216" t="s">
        <v>23</v>
      </c>
      <c r="B17" s="215" t="s">
        <v>307</v>
      </c>
      <c r="C17" s="64">
        <v>-476.69322</v>
      </c>
      <c r="D17" s="64">
        <v>-3266</v>
      </c>
      <c r="E17" s="64">
        <v>-2297</v>
      </c>
      <c r="F17" s="64">
        <v>-9</v>
      </c>
      <c r="G17" s="64">
        <v>-1780</v>
      </c>
      <c r="H17" s="64">
        <v>-17.243739999999999</v>
      </c>
      <c r="I17" s="64">
        <v>-458</v>
      </c>
      <c r="J17" s="64">
        <v>-3</v>
      </c>
      <c r="K17" s="64">
        <v>-34</v>
      </c>
      <c r="L17" s="64">
        <v>0</v>
      </c>
      <c r="M17" s="82">
        <v>-8340.9369599999991</v>
      </c>
      <c r="O17" s="79"/>
    </row>
    <row r="18" spans="1:15" ht="15.75" x14ac:dyDescent="0.2">
      <c r="A18" s="216" t="s">
        <v>308</v>
      </c>
      <c r="B18" s="215" t="s">
        <v>309</v>
      </c>
      <c r="C18" s="64">
        <v>371.28118999999998</v>
      </c>
      <c r="D18" s="64">
        <v>132</v>
      </c>
      <c r="E18" s="64">
        <v>56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82">
        <v>559.28118999999992</v>
      </c>
      <c r="O18" s="79"/>
    </row>
    <row r="19" spans="1:15" ht="15.75" x14ac:dyDescent="0.25">
      <c r="A19" s="217"/>
      <c r="B19" s="220" t="s">
        <v>310</v>
      </c>
      <c r="C19" s="64">
        <v>-105.41203000000002</v>
      </c>
      <c r="D19" s="64">
        <v>-3134</v>
      </c>
      <c r="E19" s="64">
        <v>-2241</v>
      </c>
      <c r="F19" s="64">
        <v>-9</v>
      </c>
      <c r="G19" s="64">
        <v>-1780</v>
      </c>
      <c r="H19" s="64">
        <v>-17.243739999999999</v>
      </c>
      <c r="I19" s="64">
        <v>-458</v>
      </c>
      <c r="J19" s="64">
        <v>-3</v>
      </c>
      <c r="K19" s="64">
        <v>-34</v>
      </c>
      <c r="L19" s="64">
        <v>0</v>
      </c>
      <c r="M19" s="82">
        <v>-7781.6557699999994</v>
      </c>
      <c r="O19" s="83"/>
    </row>
    <row r="20" spans="1:15" ht="15.75" x14ac:dyDescent="0.2">
      <c r="A20" s="216" t="s">
        <v>295</v>
      </c>
      <c r="B20" s="215" t="s">
        <v>311</v>
      </c>
      <c r="C20" s="64">
        <v>901.66299000000004</v>
      </c>
      <c r="D20" s="64">
        <v>104</v>
      </c>
      <c r="E20" s="64">
        <v>-216</v>
      </c>
      <c r="F20" s="64">
        <v>-1</v>
      </c>
      <c r="G20" s="64">
        <v>-164</v>
      </c>
      <c r="H20" s="64">
        <v>21.573230000000233</v>
      </c>
      <c r="I20" s="64">
        <v>63</v>
      </c>
      <c r="J20" s="64">
        <v>-1</v>
      </c>
      <c r="K20" s="64">
        <v>-3</v>
      </c>
      <c r="L20" s="64">
        <v>0</v>
      </c>
      <c r="M20" s="82">
        <v>705.23622000000023</v>
      </c>
      <c r="O20" s="79"/>
    </row>
    <row r="21" spans="1:15" ht="15.75" x14ac:dyDescent="0.2">
      <c r="A21" s="216" t="s">
        <v>297</v>
      </c>
      <c r="B21" s="215" t="s">
        <v>312</v>
      </c>
      <c r="C21" s="64">
        <v>-666.19792000000007</v>
      </c>
      <c r="D21" s="64">
        <v>32</v>
      </c>
      <c r="E21" s="64">
        <v>2</v>
      </c>
      <c r="F21" s="64">
        <v>1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82">
        <v>-631.19792000000007</v>
      </c>
      <c r="O21" s="79"/>
    </row>
    <row r="22" spans="1:15" ht="15.75" x14ac:dyDescent="0.25">
      <c r="A22" s="217"/>
      <c r="B22" s="218" t="s">
        <v>313</v>
      </c>
      <c r="C22" s="64">
        <v>130.05304000000001</v>
      </c>
      <c r="D22" s="64">
        <v>-2998</v>
      </c>
      <c r="E22" s="64">
        <v>-2455</v>
      </c>
      <c r="F22" s="64">
        <v>-9</v>
      </c>
      <c r="G22" s="64">
        <v>-1944</v>
      </c>
      <c r="H22" s="64">
        <v>4.3294900000002343</v>
      </c>
      <c r="I22" s="64">
        <v>-395</v>
      </c>
      <c r="J22" s="64">
        <v>-4</v>
      </c>
      <c r="K22" s="64">
        <v>-37</v>
      </c>
      <c r="L22" s="64">
        <v>0</v>
      </c>
      <c r="M22" s="82">
        <v>-7707.6174700000001</v>
      </c>
      <c r="O22" s="83"/>
    </row>
    <row r="23" spans="1:15" ht="15.75" x14ac:dyDescent="0.2">
      <c r="A23" s="214" t="s">
        <v>5</v>
      </c>
      <c r="B23" s="215" t="s">
        <v>314</v>
      </c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71"/>
      <c r="O23" s="79"/>
    </row>
    <row r="24" spans="1:15" ht="15.75" x14ac:dyDescent="0.2">
      <c r="A24" s="216" t="s">
        <v>22</v>
      </c>
      <c r="B24" s="215" t="s">
        <v>315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82">
        <v>0</v>
      </c>
      <c r="O24" s="79"/>
    </row>
    <row r="25" spans="1:15" ht="15.75" x14ac:dyDescent="0.2">
      <c r="A25" s="216" t="s">
        <v>295</v>
      </c>
      <c r="B25" s="215" t="s">
        <v>316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82">
        <v>0</v>
      </c>
      <c r="O25" s="79"/>
    </row>
    <row r="26" spans="1:15" ht="15.75" x14ac:dyDescent="0.25">
      <c r="A26" s="214"/>
      <c r="B26" s="218" t="s">
        <v>317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82">
        <v>0</v>
      </c>
      <c r="O26" s="83"/>
    </row>
    <row r="27" spans="1:15" ht="15.75" x14ac:dyDescent="0.2">
      <c r="A27" s="214" t="s">
        <v>6</v>
      </c>
      <c r="B27" s="215" t="s">
        <v>318</v>
      </c>
      <c r="C27" s="64">
        <v>0</v>
      </c>
      <c r="D27" s="64">
        <v>-4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82">
        <v>-4</v>
      </c>
      <c r="O27" s="79"/>
    </row>
    <row r="28" spans="1:15" ht="15.75" x14ac:dyDescent="0.2">
      <c r="A28" s="214" t="s">
        <v>7</v>
      </c>
      <c r="B28" s="215" t="s">
        <v>319</v>
      </c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71"/>
      <c r="O28" s="79"/>
    </row>
    <row r="29" spans="1:15" ht="15.75" x14ac:dyDescent="0.2">
      <c r="A29" s="216" t="s">
        <v>22</v>
      </c>
      <c r="B29" s="215" t="s">
        <v>320</v>
      </c>
      <c r="C29" s="64">
        <v>-208.80942999999999</v>
      </c>
      <c r="D29" s="64">
        <v>-1614</v>
      </c>
      <c r="E29" s="64">
        <v>-1382</v>
      </c>
      <c r="F29" s="64">
        <v>-5</v>
      </c>
      <c r="G29" s="64">
        <v>-1586</v>
      </c>
      <c r="H29" s="64">
        <v>-79.234136623954299</v>
      </c>
      <c r="I29" s="64">
        <v>-192</v>
      </c>
      <c r="J29" s="64">
        <v>-6</v>
      </c>
      <c r="K29" s="64">
        <v>0</v>
      </c>
      <c r="L29" s="64">
        <v>0</v>
      </c>
      <c r="M29" s="82">
        <v>-5073.0435666239546</v>
      </c>
      <c r="O29" s="79"/>
    </row>
    <row r="30" spans="1:15" ht="15.75" x14ac:dyDescent="0.2">
      <c r="A30" s="216" t="s">
        <v>295</v>
      </c>
      <c r="B30" s="215" t="s">
        <v>321</v>
      </c>
      <c r="C30" s="64">
        <v>-0.70197999999999605</v>
      </c>
      <c r="D30" s="64">
        <v>419</v>
      </c>
      <c r="E30" s="64">
        <v>0</v>
      </c>
      <c r="F30" s="64">
        <v>0</v>
      </c>
      <c r="G30" s="64">
        <v>0</v>
      </c>
      <c r="H30" s="64">
        <v>-3.3884499999999953</v>
      </c>
      <c r="I30" s="64">
        <v>0</v>
      </c>
      <c r="J30" s="64">
        <v>0</v>
      </c>
      <c r="K30" s="64">
        <v>0</v>
      </c>
      <c r="L30" s="64">
        <v>0</v>
      </c>
      <c r="M30" s="82">
        <v>414.90957000000003</v>
      </c>
      <c r="O30" s="79"/>
    </row>
    <row r="31" spans="1:15" ht="15.75" x14ac:dyDescent="0.2">
      <c r="A31" s="216" t="s">
        <v>297</v>
      </c>
      <c r="B31" s="215" t="s">
        <v>322</v>
      </c>
      <c r="C31" s="64">
        <v>-343.91701999999998</v>
      </c>
      <c r="D31" s="64">
        <v>-1016</v>
      </c>
      <c r="E31" s="64">
        <v>-1131.2747199999999</v>
      </c>
      <c r="F31" s="64">
        <v>-8</v>
      </c>
      <c r="G31" s="64">
        <v>-675</v>
      </c>
      <c r="H31" s="64">
        <v>-178.31500408165664</v>
      </c>
      <c r="I31" s="64">
        <v>-114</v>
      </c>
      <c r="J31" s="64">
        <v>-11</v>
      </c>
      <c r="K31" s="64">
        <v>0</v>
      </c>
      <c r="L31" s="64">
        <v>0</v>
      </c>
      <c r="M31" s="82">
        <v>-3477.5067440816565</v>
      </c>
      <c r="O31" s="79"/>
    </row>
    <row r="32" spans="1:15" ht="15.75" x14ac:dyDescent="0.2">
      <c r="A32" s="216" t="s">
        <v>300</v>
      </c>
      <c r="B32" s="215" t="s">
        <v>323</v>
      </c>
      <c r="C32" s="64">
        <v>15.47522</v>
      </c>
      <c r="D32" s="64">
        <v>153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82">
        <v>168.47522000000001</v>
      </c>
      <c r="O32" s="79"/>
    </row>
    <row r="33" spans="1:15" ht="15.75" x14ac:dyDescent="0.25">
      <c r="A33" s="221"/>
      <c r="B33" s="218" t="s">
        <v>324</v>
      </c>
      <c r="C33" s="64">
        <v>-537.9532099999999</v>
      </c>
      <c r="D33" s="64">
        <v>-2058</v>
      </c>
      <c r="E33" s="64">
        <v>-2513.2747199999999</v>
      </c>
      <c r="F33" s="64">
        <v>-13</v>
      </c>
      <c r="G33" s="64">
        <v>-2261</v>
      </c>
      <c r="H33" s="64">
        <v>-260.93759070561094</v>
      </c>
      <c r="I33" s="64">
        <v>-306</v>
      </c>
      <c r="J33" s="64">
        <v>-17</v>
      </c>
      <c r="K33" s="64">
        <v>0</v>
      </c>
      <c r="L33" s="64">
        <v>0</v>
      </c>
      <c r="M33" s="82">
        <v>-7967.1655207056101</v>
      </c>
      <c r="O33" s="83"/>
    </row>
    <row r="34" spans="1:15" ht="15.75" x14ac:dyDescent="0.2">
      <c r="A34" s="214" t="s">
        <v>15</v>
      </c>
      <c r="B34" s="215" t="s">
        <v>325</v>
      </c>
      <c r="C34" s="64">
        <v>0</v>
      </c>
      <c r="D34" s="64">
        <v>-413</v>
      </c>
      <c r="E34" s="64">
        <v>-188</v>
      </c>
      <c r="F34" s="64">
        <v>-1</v>
      </c>
      <c r="G34" s="64">
        <v>-597</v>
      </c>
      <c r="H34" s="64">
        <v>-16.087141663667804</v>
      </c>
      <c r="I34" s="64">
        <v>-20</v>
      </c>
      <c r="J34" s="64">
        <v>-1</v>
      </c>
      <c r="K34" s="64">
        <v>-2</v>
      </c>
      <c r="L34" s="64">
        <v>0</v>
      </c>
      <c r="M34" s="82">
        <v>-1238.0871416636678</v>
      </c>
      <c r="O34" s="79"/>
    </row>
    <row r="35" spans="1:15" ht="31.5" x14ac:dyDescent="0.2">
      <c r="A35" s="214"/>
      <c r="B35" s="215" t="s">
        <v>326</v>
      </c>
      <c r="C35" s="64">
        <v>0</v>
      </c>
      <c r="D35" s="64">
        <v>-371</v>
      </c>
      <c r="E35" s="64">
        <v>-188</v>
      </c>
      <c r="F35" s="64">
        <v>-1</v>
      </c>
      <c r="G35" s="64">
        <v>-431</v>
      </c>
      <c r="H35" s="64">
        <v>-2.2499099999999999</v>
      </c>
      <c r="I35" s="64">
        <v>-20</v>
      </c>
      <c r="J35" s="64">
        <v>0</v>
      </c>
      <c r="K35" s="64">
        <v>-2</v>
      </c>
      <c r="L35" s="64">
        <v>0</v>
      </c>
      <c r="M35" s="82">
        <v>-1015.24991</v>
      </c>
      <c r="O35" s="79"/>
    </row>
    <row r="36" spans="1:15" ht="15.75" x14ac:dyDescent="0.2">
      <c r="A36" s="214" t="s">
        <v>20</v>
      </c>
      <c r="B36" s="215" t="s">
        <v>327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82">
        <v>0</v>
      </c>
      <c r="O36" s="79"/>
    </row>
    <row r="37" spans="1:15" ht="15.75" x14ac:dyDescent="0.25">
      <c r="A37" s="214" t="s">
        <v>24</v>
      </c>
      <c r="B37" s="215" t="s">
        <v>328</v>
      </c>
      <c r="C37" s="64">
        <v>183.04309738451809</v>
      </c>
      <c r="D37" s="64">
        <v>1610</v>
      </c>
      <c r="E37" s="64">
        <v>221.72528000000011</v>
      </c>
      <c r="F37" s="64">
        <v>35</v>
      </c>
      <c r="G37" s="64">
        <v>175</v>
      </c>
      <c r="H37" s="64">
        <v>-37.720762369278589</v>
      </c>
      <c r="I37" s="64">
        <v>251</v>
      </c>
      <c r="J37" s="64">
        <v>-5</v>
      </c>
      <c r="K37" s="64">
        <v>-5</v>
      </c>
      <c r="L37" s="64">
        <v>0</v>
      </c>
      <c r="M37" s="82">
        <v>2428.0476150152399</v>
      </c>
      <c r="O37" s="83"/>
    </row>
    <row r="38" spans="1:15" ht="15.75" x14ac:dyDescent="0.2">
      <c r="A38" s="222" t="s">
        <v>11</v>
      </c>
      <c r="B38" s="223" t="s">
        <v>329</v>
      </c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71"/>
      <c r="O38" s="79"/>
    </row>
    <row r="39" spans="1:15" ht="15.75" x14ac:dyDescent="0.2">
      <c r="A39" s="214" t="s">
        <v>1</v>
      </c>
      <c r="B39" s="215" t="s">
        <v>292</v>
      </c>
      <c r="C39" s="84"/>
      <c r="D39" s="85"/>
      <c r="E39" s="85"/>
      <c r="F39" s="85"/>
      <c r="G39" s="85"/>
      <c r="H39" s="85"/>
      <c r="I39" s="85"/>
      <c r="J39" s="85"/>
      <c r="K39" s="85"/>
      <c r="L39" s="85"/>
      <c r="M39" s="71"/>
      <c r="O39" s="79"/>
    </row>
    <row r="40" spans="1:15" ht="15.75" x14ac:dyDescent="0.2">
      <c r="A40" s="224" t="s">
        <v>22</v>
      </c>
      <c r="B40" s="225" t="s">
        <v>293</v>
      </c>
      <c r="C40" s="64">
        <v>10593.533600000001</v>
      </c>
      <c r="D40" s="64">
        <v>23525</v>
      </c>
      <c r="E40" s="64">
        <v>9761</v>
      </c>
      <c r="F40" s="64">
        <v>6761</v>
      </c>
      <c r="G40" s="64">
        <v>15220</v>
      </c>
      <c r="H40" s="64">
        <v>4732.8535600000014</v>
      </c>
      <c r="I40" s="64">
        <v>1012</v>
      </c>
      <c r="J40" s="64">
        <v>1038</v>
      </c>
      <c r="K40" s="64">
        <v>753</v>
      </c>
      <c r="L40" s="64">
        <v>2087</v>
      </c>
      <c r="M40" s="82">
        <v>75483.387159999998</v>
      </c>
      <c r="O40" s="86"/>
    </row>
    <row r="41" spans="1:15" ht="31.5" x14ac:dyDescent="0.2">
      <c r="A41" s="220"/>
      <c r="B41" s="215" t="s">
        <v>294</v>
      </c>
      <c r="C41" s="64">
        <v>0</v>
      </c>
      <c r="D41" s="64">
        <v>-139</v>
      </c>
      <c r="E41" s="64">
        <v>-9</v>
      </c>
      <c r="F41" s="64">
        <v>-14</v>
      </c>
      <c r="G41" s="64">
        <v>-43</v>
      </c>
      <c r="H41" s="64">
        <v>-493.43187000000012</v>
      </c>
      <c r="I41" s="64">
        <v>0</v>
      </c>
      <c r="J41" s="64">
        <v>0</v>
      </c>
      <c r="K41" s="64">
        <v>-11</v>
      </c>
      <c r="L41" s="64">
        <v>0</v>
      </c>
      <c r="M41" s="82">
        <v>-709.43187000000012</v>
      </c>
      <c r="O41" s="79"/>
    </row>
    <row r="42" spans="1:15" ht="15.75" x14ac:dyDescent="0.2">
      <c r="A42" s="224" t="s">
        <v>295</v>
      </c>
      <c r="B42" s="225" t="s">
        <v>296</v>
      </c>
      <c r="C42" s="64">
        <v>-381.9037973845177</v>
      </c>
      <c r="D42" s="64">
        <v>-3313</v>
      </c>
      <c r="E42" s="64">
        <v>-72</v>
      </c>
      <c r="F42" s="64">
        <v>-10</v>
      </c>
      <c r="G42" s="64">
        <v>-93</v>
      </c>
      <c r="H42" s="64">
        <v>-154.12955000000002</v>
      </c>
      <c r="I42" s="64">
        <v>0</v>
      </c>
      <c r="J42" s="64">
        <v>-45</v>
      </c>
      <c r="K42" s="64">
        <v>0</v>
      </c>
      <c r="L42" s="64">
        <v>-37</v>
      </c>
      <c r="M42" s="82">
        <v>-4106.0333473845185</v>
      </c>
      <c r="O42" s="79"/>
    </row>
    <row r="43" spans="1:15" ht="15.75" x14ac:dyDescent="0.2">
      <c r="A43" s="224" t="s">
        <v>297</v>
      </c>
      <c r="B43" s="215" t="s">
        <v>330</v>
      </c>
      <c r="C43" s="64">
        <v>-430.46492000000018</v>
      </c>
      <c r="D43" s="64">
        <v>-2507</v>
      </c>
      <c r="E43" s="64">
        <v>772</v>
      </c>
      <c r="F43" s="64">
        <v>2365</v>
      </c>
      <c r="G43" s="64">
        <v>141</v>
      </c>
      <c r="H43" s="64">
        <v>491.08945999999935</v>
      </c>
      <c r="I43" s="64">
        <v>-296</v>
      </c>
      <c r="J43" s="64">
        <v>-9</v>
      </c>
      <c r="K43" s="64">
        <v>-108</v>
      </c>
      <c r="L43" s="64">
        <v>-180</v>
      </c>
      <c r="M43" s="82">
        <v>238.624539999999</v>
      </c>
      <c r="O43" s="79"/>
    </row>
    <row r="44" spans="1:15" ht="15.75" x14ac:dyDescent="0.2">
      <c r="A44" s="224" t="s">
        <v>300</v>
      </c>
      <c r="B44" s="225" t="s">
        <v>301</v>
      </c>
      <c r="C44" s="64">
        <v>1.6407900000000026</v>
      </c>
      <c r="D44" s="64">
        <v>971</v>
      </c>
      <c r="E44" s="64">
        <v>23</v>
      </c>
      <c r="F44" s="64">
        <v>-6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-2</v>
      </c>
      <c r="M44" s="82">
        <v>987.64079000000004</v>
      </c>
      <c r="O44" s="79"/>
    </row>
    <row r="45" spans="1:15" ht="15.75" x14ac:dyDescent="0.25">
      <c r="A45" s="217"/>
      <c r="B45" s="218" t="s">
        <v>331</v>
      </c>
      <c r="C45" s="64">
        <v>9782.8056726154828</v>
      </c>
      <c r="D45" s="64">
        <v>18676</v>
      </c>
      <c r="E45" s="64">
        <v>10484</v>
      </c>
      <c r="F45" s="64">
        <v>9110</v>
      </c>
      <c r="G45" s="64">
        <v>15268</v>
      </c>
      <c r="H45" s="64">
        <v>5069.813470000001</v>
      </c>
      <c r="I45" s="64">
        <v>716</v>
      </c>
      <c r="J45" s="64">
        <v>984</v>
      </c>
      <c r="K45" s="64">
        <v>645</v>
      </c>
      <c r="L45" s="64">
        <v>1868</v>
      </c>
      <c r="M45" s="82">
        <v>72603.619142615484</v>
      </c>
      <c r="O45" s="83"/>
    </row>
    <row r="46" spans="1:15" ht="15.75" x14ac:dyDescent="0.2">
      <c r="A46" s="221" t="s">
        <v>2</v>
      </c>
      <c r="B46" s="215" t="s">
        <v>332</v>
      </c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71"/>
      <c r="O46" s="79"/>
    </row>
    <row r="47" spans="1:15" ht="15.75" x14ac:dyDescent="0.2">
      <c r="A47" s="224" t="s">
        <v>22</v>
      </c>
      <c r="B47" s="226" t="s">
        <v>333</v>
      </c>
      <c r="C47" s="64">
        <v>0</v>
      </c>
      <c r="D47" s="64">
        <v>36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8</v>
      </c>
      <c r="K47" s="64">
        <v>0</v>
      </c>
      <c r="L47" s="64">
        <v>0</v>
      </c>
      <c r="M47" s="82">
        <v>44</v>
      </c>
      <c r="O47" s="79"/>
    </row>
    <row r="48" spans="1:15" ht="15.75" x14ac:dyDescent="0.2">
      <c r="A48" s="227"/>
      <c r="B48" s="226" t="s">
        <v>334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82">
        <v>0</v>
      </c>
      <c r="O48" s="79"/>
    </row>
    <row r="49" spans="1:15" ht="15.75" x14ac:dyDescent="0.2">
      <c r="A49" s="227" t="s">
        <v>295</v>
      </c>
      <c r="B49" s="226" t="s">
        <v>335</v>
      </c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71"/>
      <c r="O49" s="79"/>
    </row>
    <row r="50" spans="1:15" ht="15.75" x14ac:dyDescent="0.2">
      <c r="A50" s="227"/>
      <c r="B50" s="226" t="s">
        <v>334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82">
        <v>0</v>
      </c>
      <c r="O50" s="79"/>
    </row>
    <row r="51" spans="1:15" ht="15.75" x14ac:dyDescent="0.25">
      <c r="A51" s="228" t="s">
        <v>336</v>
      </c>
      <c r="B51" s="215" t="s">
        <v>337</v>
      </c>
      <c r="C51" s="64">
        <v>153.95939000000001</v>
      </c>
      <c r="D51" s="64">
        <v>0</v>
      </c>
      <c r="E51" s="64">
        <v>0</v>
      </c>
      <c r="F51" s="64">
        <v>98</v>
      </c>
      <c r="G51" s="64">
        <v>191</v>
      </c>
      <c r="H51" s="64">
        <v>0</v>
      </c>
      <c r="I51" s="64">
        <v>0</v>
      </c>
      <c r="J51" s="64">
        <v>0</v>
      </c>
      <c r="K51" s="64">
        <v>2</v>
      </c>
      <c r="L51" s="64">
        <v>0</v>
      </c>
      <c r="M51" s="82">
        <v>444.95938999999998</v>
      </c>
      <c r="O51" s="79"/>
    </row>
    <row r="52" spans="1:15" ht="15.75" x14ac:dyDescent="0.25">
      <c r="A52" s="228" t="s">
        <v>338</v>
      </c>
      <c r="B52" s="215" t="s">
        <v>339</v>
      </c>
      <c r="C52" s="64">
        <v>2242.3855899999999</v>
      </c>
      <c r="D52" s="64">
        <v>785</v>
      </c>
      <c r="E52" s="64">
        <v>517</v>
      </c>
      <c r="F52" s="64">
        <v>715</v>
      </c>
      <c r="G52" s="64">
        <v>920</v>
      </c>
      <c r="H52" s="64">
        <v>0</v>
      </c>
      <c r="I52" s="64">
        <v>0</v>
      </c>
      <c r="J52" s="64">
        <v>67</v>
      </c>
      <c r="K52" s="64">
        <v>18</v>
      </c>
      <c r="L52" s="64">
        <v>95</v>
      </c>
      <c r="M52" s="82">
        <v>5359.3855899999999</v>
      </c>
      <c r="O52" s="79"/>
    </row>
    <row r="53" spans="1:15" ht="15.75" x14ac:dyDescent="0.25">
      <c r="A53" s="229"/>
      <c r="B53" s="220" t="s">
        <v>340</v>
      </c>
      <c r="C53" s="64">
        <v>2396.3449799999999</v>
      </c>
      <c r="D53" s="64">
        <v>785</v>
      </c>
      <c r="E53" s="64">
        <v>517</v>
      </c>
      <c r="F53" s="64">
        <v>813</v>
      </c>
      <c r="G53" s="64">
        <v>1111</v>
      </c>
      <c r="H53" s="64">
        <v>0</v>
      </c>
      <c r="I53" s="64">
        <v>0</v>
      </c>
      <c r="J53" s="64">
        <v>67</v>
      </c>
      <c r="K53" s="64">
        <v>20</v>
      </c>
      <c r="L53" s="64">
        <v>95</v>
      </c>
      <c r="M53" s="82">
        <v>5804.3449799999999</v>
      </c>
      <c r="O53" s="83"/>
    </row>
    <row r="54" spans="1:15" ht="15.75" x14ac:dyDescent="0.2">
      <c r="A54" s="227" t="s">
        <v>297</v>
      </c>
      <c r="B54" s="215" t="s">
        <v>341</v>
      </c>
      <c r="C54" s="64">
        <v>4532.8566000000001</v>
      </c>
      <c r="D54" s="64">
        <v>1512</v>
      </c>
      <c r="E54" s="64">
        <v>509</v>
      </c>
      <c r="F54" s="64">
        <v>769</v>
      </c>
      <c r="G54" s="64">
        <v>0</v>
      </c>
      <c r="H54" s="64">
        <v>0</v>
      </c>
      <c r="I54" s="64">
        <v>0</v>
      </c>
      <c r="J54" s="64">
        <v>799</v>
      </c>
      <c r="K54" s="64">
        <v>49</v>
      </c>
      <c r="L54" s="64">
        <v>99</v>
      </c>
      <c r="M54" s="82">
        <v>8269.8565999999992</v>
      </c>
      <c r="O54" s="79"/>
    </row>
    <row r="55" spans="1:15" ht="15.75" x14ac:dyDescent="0.2">
      <c r="A55" s="227" t="s">
        <v>300</v>
      </c>
      <c r="B55" s="215" t="s">
        <v>342</v>
      </c>
      <c r="C55" s="64">
        <v>0</v>
      </c>
      <c r="D55" s="64">
        <v>107</v>
      </c>
      <c r="E55" s="64">
        <v>33</v>
      </c>
      <c r="F55" s="64">
        <v>74</v>
      </c>
      <c r="G55" s="64">
        <v>18</v>
      </c>
      <c r="H55" s="64">
        <v>189.96880000000002</v>
      </c>
      <c r="I55" s="64">
        <v>0</v>
      </c>
      <c r="J55" s="64">
        <v>7</v>
      </c>
      <c r="K55" s="64">
        <v>0</v>
      </c>
      <c r="L55" s="64">
        <v>137</v>
      </c>
      <c r="M55" s="82">
        <v>565.96879999999999</v>
      </c>
      <c r="O55" s="79"/>
    </row>
    <row r="56" spans="1:15" ht="15.75" x14ac:dyDescent="0.25">
      <c r="A56" s="212"/>
      <c r="B56" s="218" t="s">
        <v>343</v>
      </c>
      <c r="C56" s="64">
        <v>6929.2015799999999</v>
      </c>
      <c r="D56" s="64">
        <v>2440</v>
      </c>
      <c r="E56" s="64">
        <v>1059</v>
      </c>
      <c r="F56" s="64">
        <v>1656</v>
      </c>
      <c r="G56" s="64">
        <v>1129</v>
      </c>
      <c r="H56" s="64">
        <v>189.96880000000002</v>
      </c>
      <c r="I56" s="64">
        <v>0</v>
      </c>
      <c r="J56" s="64">
        <v>881</v>
      </c>
      <c r="K56" s="64">
        <v>69</v>
      </c>
      <c r="L56" s="64">
        <v>331</v>
      </c>
      <c r="M56" s="82">
        <v>14684.170380000001</v>
      </c>
      <c r="O56" s="83"/>
    </row>
    <row r="57" spans="1:15" ht="15.75" x14ac:dyDescent="0.25">
      <c r="A57" s="221" t="s">
        <v>3</v>
      </c>
      <c r="B57" s="229" t="s">
        <v>304</v>
      </c>
      <c r="C57" s="64">
        <v>688.45766000000003</v>
      </c>
      <c r="D57" s="64">
        <v>219</v>
      </c>
      <c r="E57" s="64">
        <v>1</v>
      </c>
      <c r="F57" s="64">
        <v>19</v>
      </c>
      <c r="G57" s="64">
        <v>665</v>
      </c>
      <c r="H57" s="64">
        <v>30.187660000000001</v>
      </c>
      <c r="I57" s="64">
        <v>0</v>
      </c>
      <c r="J57" s="64">
        <v>0</v>
      </c>
      <c r="K57" s="64">
        <v>74</v>
      </c>
      <c r="L57" s="64">
        <v>0</v>
      </c>
      <c r="M57" s="82">
        <v>1696.6453200000001</v>
      </c>
      <c r="O57" s="79"/>
    </row>
    <row r="58" spans="1:15" ht="15.75" x14ac:dyDescent="0.2">
      <c r="A58" s="221" t="s">
        <v>4</v>
      </c>
      <c r="B58" s="215" t="s">
        <v>305</v>
      </c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71"/>
      <c r="O58" s="79"/>
    </row>
    <row r="59" spans="1:15" ht="15.75" x14ac:dyDescent="0.2">
      <c r="A59" s="224" t="s">
        <v>22</v>
      </c>
      <c r="B59" s="225" t="s">
        <v>344</v>
      </c>
      <c r="C59" s="84"/>
      <c r="D59" s="85"/>
      <c r="E59" s="85"/>
      <c r="F59" s="85"/>
      <c r="G59" s="85"/>
      <c r="H59" s="85"/>
      <c r="I59" s="85"/>
      <c r="J59" s="85"/>
      <c r="K59" s="85"/>
      <c r="L59" s="85"/>
      <c r="M59" s="71"/>
      <c r="O59" s="79"/>
    </row>
    <row r="60" spans="1:15" ht="15.75" x14ac:dyDescent="0.2">
      <c r="A60" s="224" t="s">
        <v>23</v>
      </c>
      <c r="B60" s="225" t="s">
        <v>307</v>
      </c>
      <c r="C60" s="64">
        <v>-11309.92899</v>
      </c>
      <c r="D60" s="64">
        <v>-7281</v>
      </c>
      <c r="E60" s="64">
        <v>-3099</v>
      </c>
      <c r="F60" s="64">
        <v>-3080</v>
      </c>
      <c r="G60" s="64">
        <v>-9742</v>
      </c>
      <c r="H60" s="64">
        <v>-3595.1373699999999</v>
      </c>
      <c r="I60" s="64">
        <v>-254</v>
      </c>
      <c r="J60" s="64">
        <v>-745</v>
      </c>
      <c r="K60" s="64">
        <v>-112</v>
      </c>
      <c r="L60" s="64">
        <v>-382</v>
      </c>
      <c r="M60" s="82">
        <v>-39600.066359999997</v>
      </c>
      <c r="O60" s="79"/>
    </row>
    <row r="61" spans="1:15" ht="15.75" x14ac:dyDescent="0.2">
      <c r="A61" s="224" t="s">
        <v>308</v>
      </c>
      <c r="B61" s="226" t="s">
        <v>309</v>
      </c>
      <c r="C61" s="64">
        <v>331.89326999999997</v>
      </c>
      <c r="D61" s="64">
        <v>561</v>
      </c>
      <c r="E61" s="64">
        <v>49</v>
      </c>
      <c r="F61" s="64">
        <v>77</v>
      </c>
      <c r="G61" s="64">
        <v>1</v>
      </c>
      <c r="H61" s="64">
        <v>937.66971999999998</v>
      </c>
      <c r="I61" s="64">
        <v>0</v>
      </c>
      <c r="J61" s="64">
        <v>0</v>
      </c>
      <c r="K61" s="64">
        <v>0</v>
      </c>
      <c r="L61" s="64">
        <v>59</v>
      </c>
      <c r="M61" s="82">
        <v>2016.5629899999999</v>
      </c>
      <c r="O61" s="79"/>
    </row>
    <row r="62" spans="1:15" ht="15.75" x14ac:dyDescent="0.25">
      <c r="A62" s="217"/>
      <c r="B62" s="220" t="s">
        <v>345</v>
      </c>
      <c r="C62" s="64">
        <v>-10978.03572</v>
      </c>
      <c r="D62" s="64">
        <v>-6720</v>
      </c>
      <c r="E62" s="64">
        <v>-3050</v>
      </c>
      <c r="F62" s="64">
        <v>-3003</v>
      </c>
      <c r="G62" s="64">
        <v>-9741</v>
      </c>
      <c r="H62" s="64">
        <v>-2657.46765</v>
      </c>
      <c r="I62" s="64">
        <v>-254</v>
      </c>
      <c r="J62" s="64">
        <v>-745</v>
      </c>
      <c r="K62" s="64">
        <v>-112</v>
      </c>
      <c r="L62" s="64">
        <v>-323</v>
      </c>
      <c r="M62" s="82">
        <v>-37583.503369999999</v>
      </c>
      <c r="O62" s="83"/>
    </row>
    <row r="63" spans="1:15" ht="15.75" x14ac:dyDescent="0.2">
      <c r="A63" s="227" t="s">
        <v>295</v>
      </c>
      <c r="B63" s="226" t="s">
        <v>346</v>
      </c>
      <c r="C63" s="84"/>
      <c r="D63" s="85"/>
      <c r="E63" s="85"/>
      <c r="F63" s="85"/>
      <c r="G63" s="85"/>
      <c r="H63" s="85"/>
      <c r="I63" s="85"/>
      <c r="J63" s="85"/>
      <c r="K63" s="85"/>
      <c r="L63" s="85"/>
      <c r="M63" s="71"/>
      <c r="O63" s="79"/>
    </row>
    <row r="64" spans="1:15" ht="15.75" x14ac:dyDescent="0.25">
      <c r="A64" s="228" t="s">
        <v>336</v>
      </c>
      <c r="B64" s="225" t="s">
        <v>307</v>
      </c>
      <c r="C64" s="64">
        <v>-93.816880000000083</v>
      </c>
      <c r="D64" s="64">
        <v>231</v>
      </c>
      <c r="E64" s="64">
        <v>-412</v>
      </c>
      <c r="F64" s="64">
        <v>61</v>
      </c>
      <c r="G64" s="64">
        <v>769</v>
      </c>
      <c r="H64" s="64">
        <v>536.5274199999983</v>
      </c>
      <c r="I64" s="64">
        <v>10</v>
      </c>
      <c r="J64" s="64">
        <v>-24</v>
      </c>
      <c r="K64" s="64">
        <v>-76</v>
      </c>
      <c r="L64" s="64">
        <v>57</v>
      </c>
      <c r="M64" s="82">
        <v>1058.7105399999982</v>
      </c>
      <c r="O64" s="79"/>
    </row>
    <row r="65" spans="1:15" ht="15.75" x14ac:dyDescent="0.25">
      <c r="A65" s="228" t="s">
        <v>338</v>
      </c>
      <c r="B65" s="226" t="s">
        <v>309</v>
      </c>
      <c r="C65" s="64">
        <v>9.7148500000000695</v>
      </c>
      <c r="D65" s="64">
        <v>101</v>
      </c>
      <c r="E65" s="64">
        <v>0</v>
      </c>
      <c r="F65" s="64">
        <v>-10</v>
      </c>
      <c r="G65" s="64">
        <v>0</v>
      </c>
      <c r="H65" s="64">
        <v>-747.68439999999998</v>
      </c>
      <c r="I65" s="64">
        <v>0</v>
      </c>
      <c r="J65" s="64">
        <v>0</v>
      </c>
      <c r="K65" s="64">
        <v>0</v>
      </c>
      <c r="L65" s="64">
        <v>-47</v>
      </c>
      <c r="M65" s="82">
        <v>-693.96954999999991</v>
      </c>
      <c r="O65" s="79"/>
    </row>
    <row r="66" spans="1:15" ht="15.75" x14ac:dyDescent="0.25">
      <c r="A66" s="217"/>
      <c r="B66" s="220" t="s">
        <v>347</v>
      </c>
      <c r="C66" s="64">
        <v>-84.102030000000013</v>
      </c>
      <c r="D66" s="64">
        <v>332</v>
      </c>
      <c r="E66" s="64">
        <v>-412</v>
      </c>
      <c r="F66" s="64">
        <v>51</v>
      </c>
      <c r="G66" s="64">
        <v>769</v>
      </c>
      <c r="H66" s="64">
        <v>-211.15698000000168</v>
      </c>
      <c r="I66" s="64">
        <v>10</v>
      </c>
      <c r="J66" s="64">
        <v>-24</v>
      </c>
      <c r="K66" s="64">
        <v>-76</v>
      </c>
      <c r="L66" s="64">
        <v>10</v>
      </c>
      <c r="M66" s="82">
        <v>364.74098999999831</v>
      </c>
      <c r="O66" s="83"/>
    </row>
    <row r="67" spans="1:15" ht="15.75" x14ac:dyDescent="0.25">
      <c r="A67" s="221"/>
      <c r="B67" s="230" t="s">
        <v>313</v>
      </c>
      <c r="C67" s="64">
        <v>-11062.13775</v>
      </c>
      <c r="D67" s="64">
        <v>-6388</v>
      </c>
      <c r="E67" s="64">
        <v>-3462</v>
      </c>
      <c r="F67" s="64">
        <v>-2952</v>
      </c>
      <c r="G67" s="64">
        <v>-8972</v>
      </c>
      <c r="H67" s="64">
        <v>-2868.6246300000016</v>
      </c>
      <c r="I67" s="64">
        <v>-244</v>
      </c>
      <c r="J67" s="64">
        <v>-769</v>
      </c>
      <c r="K67" s="64">
        <v>-188</v>
      </c>
      <c r="L67" s="64">
        <v>-313</v>
      </c>
      <c r="M67" s="82">
        <v>-37218.76238</v>
      </c>
      <c r="O67" s="83"/>
    </row>
    <row r="68" spans="1:15" ht="15.75" x14ac:dyDescent="0.2">
      <c r="A68" s="214">
        <v>5</v>
      </c>
      <c r="B68" s="215" t="s">
        <v>348</v>
      </c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71"/>
      <c r="O68" s="79"/>
    </row>
    <row r="69" spans="1:15" ht="15.75" x14ac:dyDescent="0.25">
      <c r="A69" s="224" t="s">
        <v>22</v>
      </c>
      <c r="B69" s="231" t="s">
        <v>349</v>
      </c>
      <c r="C69" s="87"/>
      <c r="D69" s="62"/>
      <c r="E69" s="62"/>
      <c r="F69" s="62"/>
      <c r="G69" s="62"/>
      <c r="H69" s="62"/>
      <c r="I69" s="62"/>
      <c r="J69" s="62"/>
      <c r="K69" s="62"/>
      <c r="L69" s="62"/>
      <c r="M69" s="71"/>
      <c r="O69" s="79"/>
    </row>
    <row r="70" spans="1:15" ht="15.75" x14ac:dyDescent="0.2">
      <c r="A70" s="224" t="s">
        <v>23</v>
      </c>
      <c r="B70" s="225" t="s">
        <v>307</v>
      </c>
      <c r="C70" s="64">
        <v>542.69731000000002</v>
      </c>
      <c r="D70" s="64">
        <v>-8391</v>
      </c>
      <c r="E70" s="64">
        <v>-301</v>
      </c>
      <c r="F70" s="64">
        <v>-4568</v>
      </c>
      <c r="G70" s="64">
        <v>-1648</v>
      </c>
      <c r="H70" s="64">
        <v>203.6234299999997</v>
      </c>
      <c r="I70" s="64">
        <v>-133</v>
      </c>
      <c r="J70" s="64">
        <v>-62</v>
      </c>
      <c r="K70" s="64">
        <v>2</v>
      </c>
      <c r="L70" s="64">
        <v>-60</v>
      </c>
      <c r="M70" s="82">
        <v>-14414.679260000001</v>
      </c>
      <c r="O70" s="79"/>
    </row>
    <row r="71" spans="1:15" ht="15.75" x14ac:dyDescent="0.2">
      <c r="A71" s="224" t="s">
        <v>308</v>
      </c>
      <c r="B71" s="226" t="s">
        <v>309</v>
      </c>
      <c r="C71" s="64">
        <v>0</v>
      </c>
      <c r="D71" s="64">
        <v>-3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1</v>
      </c>
      <c r="K71" s="64">
        <v>0</v>
      </c>
      <c r="L71" s="64">
        <v>0</v>
      </c>
      <c r="M71" s="82">
        <v>-2</v>
      </c>
      <c r="O71" s="79"/>
    </row>
    <row r="72" spans="1:15" ht="15.75" x14ac:dyDescent="0.25">
      <c r="A72" s="217"/>
      <c r="B72" s="220" t="s">
        <v>345</v>
      </c>
      <c r="C72" s="64">
        <v>542.69731000000002</v>
      </c>
      <c r="D72" s="64">
        <v>-8394</v>
      </c>
      <c r="E72" s="64">
        <v>-301</v>
      </c>
      <c r="F72" s="64">
        <v>-4568</v>
      </c>
      <c r="G72" s="64">
        <v>-1648</v>
      </c>
      <c r="H72" s="64">
        <v>203.6234299999997</v>
      </c>
      <c r="I72" s="64">
        <v>-133</v>
      </c>
      <c r="J72" s="64">
        <v>-61</v>
      </c>
      <c r="K72" s="64">
        <v>2</v>
      </c>
      <c r="L72" s="64">
        <v>-60</v>
      </c>
      <c r="M72" s="82">
        <v>-14416.679260000001</v>
      </c>
      <c r="O72" s="83"/>
    </row>
    <row r="73" spans="1:15" ht="15.75" x14ac:dyDescent="0.2">
      <c r="A73" s="227" t="s">
        <v>295</v>
      </c>
      <c r="B73" s="226" t="s">
        <v>350</v>
      </c>
      <c r="C73" s="64">
        <v>0</v>
      </c>
      <c r="D73" s="64">
        <v>-5</v>
      </c>
      <c r="E73" s="64">
        <v>0</v>
      </c>
      <c r="F73" s="64">
        <v>-1184</v>
      </c>
      <c r="G73" s="64">
        <v>368</v>
      </c>
      <c r="H73" s="64">
        <v>-174.35587000000103</v>
      </c>
      <c r="I73" s="64">
        <v>0</v>
      </c>
      <c r="J73" s="64">
        <v>-195</v>
      </c>
      <c r="K73" s="64">
        <v>0</v>
      </c>
      <c r="L73" s="64">
        <v>0</v>
      </c>
      <c r="M73" s="82">
        <v>-1190.355870000001</v>
      </c>
      <c r="O73" s="79"/>
    </row>
    <row r="74" spans="1:15" ht="15.75" x14ac:dyDescent="0.25">
      <c r="A74" s="217"/>
      <c r="B74" s="218" t="s">
        <v>351</v>
      </c>
      <c r="C74" s="64">
        <v>542.69731000000002</v>
      </c>
      <c r="D74" s="64">
        <v>-8399</v>
      </c>
      <c r="E74" s="64">
        <v>-301</v>
      </c>
      <c r="F74" s="64">
        <v>-5752</v>
      </c>
      <c r="G74" s="64">
        <v>-1280</v>
      </c>
      <c r="H74" s="64">
        <v>29.267559999998667</v>
      </c>
      <c r="I74" s="64">
        <v>-133</v>
      </c>
      <c r="J74" s="64">
        <v>-256</v>
      </c>
      <c r="K74" s="64">
        <v>2</v>
      </c>
      <c r="L74" s="64">
        <v>-60</v>
      </c>
      <c r="M74" s="82">
        <v>-15607.035130000002</v>
      </c>
      <c r="O74" s="83"/>
    </row>
    <row r="75" spans="1:15" ht="15.75" x14ac:dyDescent="0.2">
      <c r="A75" s="214">
        <v>6</v>
      </c>
      <c r="B75" s="215" t="s">
        <v>318</v>
      </c>
      <c r="C75" s="64">
        <v>0</v>
      </c>
      <c r="D75" s="64">
        <v>-318</v>
      </c>
      <c r="E75" s="64">
        <v>0</v>
      </c>
      <c r="F75" s="64">
        <v>0</v>
      </c>
      <c r="G75" s="64">
        <v>-5</v>
      </c>
      <c r="H75" s="64">
        <v>135.60618000000002</v>
      </c>
      <c r="I75" s="64">
        <v>0</v>
      </c>
      <c r="J75" s="64">
        <v>0</v>
      </c>
      <c r="K75" s="64">
        <v>0</v>
      </c>
      <c r="L75" s="64">
        <v>0</v>
      </c>
      <c r="M75" s="82">
        <v>-187.39381999999998</v>
      </c>
      <c r="O75" s="79"/>
    </row>
    <row r="76" spans="1:15" ht="15.75" x14ac:dyDescent="0.2">
      <c r="A76" s="214">
        <v>7</v>
      </c>
      <c r="B76" s="215" t="s">
        <v>319</v>
      </c>
      <c r="C76" s="87"/>
      <c r="D76" s="62"/>
      <c r="E76" s="62"/>
      <c r="F76" s="62"/>
      <c r="G76" s="62"/>
      <c r="H76" s="62"/>
      <c r="I76" s="62"/>
      <c r="J76" s="62"/>
      <c r="K76" s="62"/>
      <c r="L76" s="62"/>
      <c r="M76" s="71"/>
      <c r="O76" s="79"/>
    </row>
    <row r="77" spans="1:15" ht="15.75" x14ac:dyDescent="0.2">
      <c r="A77" s="224" t="s">
        <v>22</v>
      </c>
      <c r="B77" s="215" t="s">
        <v>352</v>
      </c>
      <c r="C77" s="64">
        <v>-2083.7193100000004</v>
      </c>
      <c r="D77" s="64">
        <v>-5432</v>
      </c>
      <c r="E77" s="64">
        <v>-2031</v>
      </c>
      <c r="F77" s="64">
        <v>-881</v>
      </c>
      <c r="G77" s="64">
        <v>-2605.4430483989991</v>
      </c>
      <c r="H77" s="64">
        <v>-1106.6295433760456</v>
      </c>
      <c r="I77" s="64">
        <v>-202</v>
      </c>
      <c r="J77" s="64">
        <v>-17</v>
      </c>
      <c r="K77" s="64">
        <v>-255</v>
      </c>
      <c r="L77" s="64">
        <v>-1404</v>
      </c>
      <c r="M77" s="82">
        <v>-16017.791901775046</v>
      </c>
      <c r="O77" s="79"/>
    </row>
    <row r="78" spans="1:15" ht="15.75" x14ac:dyDescent="0.2">
      <c r="A78" s="224" t="s">
        <v>295</v>
      </c>
      <c r="B78" s="215" t="s">
        <v>321</v>
      </c>
      <c r="C78" s="64">
        <v>-293.51222999999999</v>
      </c>
      <c r="D78" s="64">
        <v>620</v>
      </c>
      <c r="E78" s="64">
        <v>0</v>
      </c>
      <c r="F78" s="64">
        <v>0</v>
      </c>
      <c r="G78" s="64">
        <v>-89.126480000000001</v>
      </c>
      <c r="H78" s="64">
        <v>-121.19338999999987</v>
      </c>
      <c r="I78" s="64">
        <v>0</v>
      </c>
      <c r="J78" s="64">
        <v>0</v>
      </c>
      <c r="K78" s="64">
        <v>0</v>
      </c>
      <c r="L78" s="64">
        <v>0</v>
      </c>
      <c r="M78" s="82">
        <v>116.16790000000013</v>
      </c>
      <c r="O78" s="79"/>
    </row>
    <row r="79" spans="1:15" ht="15.75" x14ac:dyDescent="0.2">
      <c r="A79" s="224" t="s">
        <v>297</v>
      </c>
      <c r="B79" s="215" t="s">
        <v>322</v>
      </c>
      <c r="C79" s="64">
        <v>-1672.5068700000002</v>
      </c>
      <c r="D79" s="64">
        <v>-1290</v>
      </c>
      <c r="E79" s="64">
        <v>-1062.5692100000001</v>
      </c>
      <c r="F79" s="64">
        <v>-951</v>
      </c>
      <c r="G79" s="64">
        <v>-994.00785165678781</v>
      </c>
      <c r="H79" s="64">
        <v>-1015.3339659183433</v>
      </c>
      <c r="I79" s="64">
        <v>-119</v>
      </c>
      <c r="J79" s="64">
        <v>-240</v>
      </c>
      <c r="K79" s="64">
        <v>-211</v>
      </c>
      <c r="L79" s="64">
        <v>-202</v>
      </c>
      <c r="M79" s="82">
        <v>-7757.417897575132</v>
      </c>
      <c r="O79" s="79"/>
    </row>
    <row r="80" spans="1:15" ht="15.75" x14ac:dyDescent="0.2">
      <c r="A80" s="224" t="s">
        <v>300</v>
      </c>
      <c r="B80" s="215" t="s">
        <v>353</v>
      </c>
      <c r="C80" s="64">
        <v>0</v>
      </c>
      <c r="D80" s="64">
        <v>227</v>
      </c>
      <c r="E80" s="64">
        <v>2</v>
      </c>
      <c r="F80" s="64">
        <v>3</v>
      </c>
      <c r="G80" s="64">
        <v>0</v>
      </c>
      <c r="H80" s="64">
        <v>-124.23882000000003</v>
      </c>
      <c r="I80" s="64">
        <v>0</v>
      </c>
      <c r="J80" s="64">
        <v>0</v>
      </c>
      <c r="K80" s="64">
        <v>0</v>
      </c>
      <c r="L80" s="64">
        <v>0</v>
      </c>
      <c r="M80" s="82">
        <v>107.76117999999997</v>
      </c>
      <c r="O80" s="79"/>
    </row>
    <row r="81" spans="1:15" ht="15.75" x14ac:dyDescent="0.25">
      <c r="A81" s="221"/>
      <c r="B81" s="218" t="s">
        <v>324</v>
      </c>
      <c r="C81" s="64">
        <v>-4049.7384100000004</v>
      </c>
      <c r="D81" s="64">
        <v>-5875</v>
      </c>
      <c r="E81" s="64">
        <v>-3091.5692100000001</v>
      </c>
      <c r="F81" s="64">
        <v>-1829</v>
      </c>
      <c r="G81" s="64">
        <v>-3688.5773800557868</v>
      </c>
      <c r="H81" s="64">
        <v>-2367.395719294389</v>
      </c>
      <c r="I81" s="64">
        <v>-321</v>
      </c>
      <c r="J81" s="64">
        <v>-257</v>
      </c>
      <c r="K81" s="64">
        <v>-466</v>
      </c>
      <c r="L81" s="64">
        <v>-1606</v>
      </c>
      <c r="M81" s="82">
        <v>-23551.280719350176</v>
      </c>
      <c r="O81" s="83"/>
    </row>
    <row r="82" spans="1:15" ht="15.75" x14ac:dyDescent="0.2">
      <c r="A82" s="214">
        <v>8</v>
      </c>
      <c r="B82" s="215" t="s">
        <v>354</v>
      </c>
      <c r="C82" s="87"/>
      <c r="D82" s="62"/>
      <c r="E82" s="62"/>
      <c r="F82" s="62"/>
      <c r="G82" s="62"/>
      <c r="H82" s="62"/>
      <c r="I82" s="62"/>
      <c r="J82" s="62"/>
      <c r="K82" s="62"/>
      <c r="L82" s="62"/>
      <c r="M82" s="71"/>
      <c r="O82" s="79"/>
    </row>
    <row r="83" spans="1:15" ht="15.75" x14ac:dyDescent="0.2">
      <c r="A83" s="224" t="s">
        <v>22</v>
      </c>
      <c r="B83" s="215" t="s">
        <v>355</v>
      </c>
      <c r="C83" s="64">
        <v>-100.12278000000001</v>
      </c>
      <c r="D83" s="64">
        <v>-40</v>
      </c>
      <c r="E83" s="64">
        <v>-28</v>
      </c>
      <c r="F83" s="64">
        <v>-15</v>
      </c>
      <c r="G83" s="64">
        <v>0</v>
      </c>
      <c r="H83" s="64">
        <v>0</v>
      </c>
      <c r="I83" s="64">
        <v>0</v>
      </c>
      <c r="J83" s="64">
        <v>-14</v>
      </c>
      <c r="K83" s="64">
        <v>0</v>
      </c>
      <c r="L83" s="64">
        <v>-39</v>
      </c>
      <c r="M83" s="82">
        <v>-236.12278000000001</v>
      </c>
      <c r="O83" s="79"/>
    </row>
    <row r="84" spans="1:15" ht="15.75" x14ac:dyDescent="0.2">
      <c r="A84" s="224" t="s">
        <v>295</v>
      </c>
      <c r="B84" s="215" t="s">
        <v>356</v>
      </c>
      <c r="C84" s="64">
        <v>-2895.30872</v>
      </c>
      <c r="D84" s="64">
        <v>-38</v>
      </c>
      <c r="E84" s="64">
        <v>-2489</v>
      </c>
      <c r="F84" s="64">
        <v>0</v>
      </c>
      <c r="G84" s="64">
        <v>0</v>
      </c>
      <c r="H84" s="64">
        <v>0</v>
      </c>
      <c r="I84" s="64">
        <v>0</v>
      </c>
      <c r="J84" s="64">
        <v>-2147</v>
      </c>
      <c r="K84" s="64">
        <v>-72</v>
      </c>
      <c r="L84" s="64">
        <v>-281</v>
      </c>
      <c r="M84" s="82">
        <v>-7922.30872</v>
      </c>
      <c r="O84" s="79"/>
    </row>
    <row r="85" spans="1:15" ht="15.75" x14ac:dyDescent="0.2">
      <c r="A85" s="224" t="s">
        <v>297</v>
      </c>
      <c r="B85" s="215" t="s">
        <v>357</v>
      </c>
      <c r="C85" s="64">
        <v>-21.395869999999999</v>
      </c>
      <c r="D85" s="64">
        <v>-42</v>
      </c>
      <c r="E85" s="64">
        <v>-1</v>
      </c>
      <c r="F85" s="64">
        <v>0</v>
      </c>
      <c r="G85" s="64">
        <v>-221</v>
      </c>
      <c r="H85" s="64">
        <v>0</v>
      </c>
      <c r="I85" s="64">
        <v>0</v>
      </c>
      <c r="J85" s="64">
        <v>-1</v>
      </c>
      <c r="K85" s="64">
        <v>0</v>
      </c>
      <c r="L85" s="64">
        <v>-6</v>
      </c>
      <c r="M85" s="82">
        <v>-292.39587</v>
      </c>
      <c r="O85" s="79"/>
    </row>
    <row r="86" spans="1:15" ht="15.75" x14ac:dyDescent="0.25">
      <c r="A86" s="220"/>
      <c r="B86" s="218" t="s">
        <v>358</v>
      </c>
      <c r="C86" s="64">
        <v>-3016.82737</v>
      </c>
      <c r="D86" s="64">
        <v>-120</v>
      </c>
      <c r="E86" s="64">
        <v>-2518</v>
      </c>
      <c r="F86" s="64">
        <v>-15</v>
      </c>
      <c r="G86" s="64">
        <v>-221</v>
      </c>
      <c r="H86" s="64">
        <v>0</v>
      </c>
      <c r="I86" s="64">
        <v>0</v>
      </c>
      <c r="J86" s="64">
        <v>-2162</v>
      </c>
      <c r="K86" s="64">
        <v>-72</v>
      </c>
      <c r="L86" s="64">
        <v>-326</v>
      </c>
      <c r="M86" s="82">
        <v>-8450.8273699999991</v>
      </c>
      <c r="O86" s="83"/>
    </row>
    <row r="87" spans="1:15" ht="15.75" x14ac:dyDescent="0.2">
      <c r="A87" s="214">
        <v>9</v>
      </c>
      <c r="B87" s="226" t="s">
        <v>359</v>
      </c>
      <c r="C87" s="64">
        <v>-19.332380000000001</v>
      </c>
      <c r="D87" s="64">
        <v>-621</v>
      </c>
      <c r="E87" s="64">
        <v>-2180</v>
      </c>
      <c r="F87" s="64">
        <v>-107</v>
      </c>
      <c r="G87" s="64">
        <v>-1272</v>
      </c>
      <c r="H87" s="64">
        <v>-531.74881833633219</v>
      </c>
      <c r="I87" s="64">
        <v>-61</v>
      </c>
      <c r="J87" s="64">
        <v>-16</v>
      </c>
      <c r="K87" s="64">
        <v>-202</v>
      </c>
      <c r="L87" s="64">
        <v>-5</v>
      </c>
      <c r="M87" s="82">
        <v>-5015.0811983363319</v>
      </c>
      <c r="O87" s="79"/>
    </row>
    <row r="88" spans="1:15" ht="31.5" x14ac:dyDescent="0.2">
      <c r="A88" s="214"/>
      <c r="B88" s="215" t="s">
        <v>326</v>
      </c>
      <c r="C88" s="64">
        <v>0</v>
      </c>
      <c r="D88" s="64">
        <v>-582</v>
      </c>
      <c r="E88" s="64">
        <v>-2180</v>
      </c>
      <c r="F88" s="64">
        <v>-107</v>
      </c>
      <c r="G88" s="64">
        <v>-960</v>
      </c>
      <c r="H88" s="64">
        <v>-244.94745999999998</v>
      </c>
      <c r="I88" s="64">
        <v>-61</v>
      </c>
      <c r="J88" s="64">
        <v>-6</v>
      </c>
      <c r="K88" s="64">
        <v>-124</v>
      </c>
      <c r="L88" s="64">
        <v>-5</v>
      </c>
      <c r="M88" s="82">
        <v>-4269.9474599999994</v>
      </c>
      <c r="O88" s="79"/>
    </row>
    <row r="89" spans="1:15" ht="15.75" x14ac:dyDescent="0.2">
      <c r="A89" s="214" t="s">
        <v>24</v>
      </c>
      <c r="B89" s="215" t="s">
        <v>360</v>
      </c>
      <c r="C89" s="64">
        <v>0</v>
      </c>
      <c r="D89" s="64">
        <v>0</v>
      </c>
      <c r="E89" s="64">
        <v>0</v>
      </c>
      <c r="F89" s="64">
        <v>0</v>
      </c>
      <c r="G89" s="64">
        <v>-51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82">
        <v>-51</v>
      </c>
      <c r="O89" s="79"/>
    </row>
    <row r="90" spans="1:15" ht="15.75" x14ac:dyDescent="0.2">
      <c r="A90" s="214" t="s">
        <v>361</v>
      </c>
      <c r="B90" s="215" t="s">
        <v>362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82">
        <v>0</v>
      </c>
      <c r="O90" s="79"/>
    </row>
    <row r="91" spans="1:15" ht="15.75" x14ac:dyDescent="0.25">
      <c r="A91" s="214" t="s">
        <v>25</v>
      </c>
      <c r="B91" s="215" t="s">
        <v>363</v>
      </c>
      <c r="C91" s="64">
        <v>-204.87368738451704</v>
      </c>
      <c r="D91" s="64">
        <v>-386</v>
      </c>
      <c r="E91" s="64">
        <v>-8.5692099999996572</v>
      </c>
      <c r="F91" s="64">
        <v>130</v>
      </c>
      <c r="G91" s="64">
        <v>1572.4226199442132</v>
      </c>
      <c r="H91" s="64">
        <v>-312.9254976307235</v>
      </c>
      <c r="I91" s="64">
        <v>-43</v>
      </c>
      <c r="J91" s="64">
        <v>-1595</v>
      </c>
      <c r="K91" s="64">
        <v>-138</v>
      </c>
      <c r="L91" s="64">
        <v>-111</v>
      </c>
      <c r="M91" s="82">
        <v>-1096.9457750710271</v>
      </c>
      <c r="O91" s="88"/>
    </row>
    <row r="92" spans="1:15" ht="15.75" x14ac:dyDescent="0.25">
      <c r="A92" s="212" t="s">
        <v>26</v>
      </c>
      <c r="B92" s="223" t="s">
        <v>364</v>
      </c>
      <c r="C92" s="87"/>
      <c r="D92" s="62"/>
      <c r="E92" s="62"/>
      <c r="F92" s="62"/>
      <c r="G92" s="62"/>
      <c r="H92" s="62"/>
      <c r="I92" s="62"/>
      <c r="J92" s="62"/>
      <c r="K92" s="62"/>
      <c r="L92" s="62"/>
      <c r="M92" s="71"/>
      <c r="O92" s="79"/>
    </row>
    <row r="93" spans="1:15" ht="15.75" x14ac:dyDescent="0.25">
      <c r="A93" s="214" t="s">
        <v>1</v>
      </c>
      <c r="B93" s="215" t="s">
        <v>365</v>
      </c>
      <c r="C93" s="64">
        <v>183.04309738451809</v>
      </c>
      <c r="D93" s="64">
        <v>1610</v>
      </c>
      <c r="E93" s="64">
        <v>221.72528000000011</v>
      </c>
      <c r="F93" s="64">
        <v>35</v>
      </c>
      <c r="G93" s="64">
        <v>175</v>
      </c>
      <c r="H93" s="64">
        <v>-37.720762369278589</v>
      </c>
      <c r="I93" s="64">
        <v>251</v>
      </c>
      <c r="J93" s="64">
        <v>-5</v>
      </c>
      <c r="K93" s="64">
        <v>-5</v>
      </c>
      <c r="L93" s="64">
        <v>0</v>
      </c>
      <c r="M93" s="82">
        <v>2428.0476150152399</v>
      </c>
      <c r="O93" s="83"/>
    </row>
    <row r="94" spans="1:15" ht="15.75" x14ac:dyDescent="0.25">
      <c r="A94" s="214" t="s">
        <v>2</v>
      </c>
      <c r="B94" s="215" t="s">
        <v>366</v>
      </c>
      <c r="C94" s="64">
        <v>-204.87368738451704</v>
      </c>
      <c r="D94" s="64">
        <v>-386</v>
      </c>
      <c r="E94" s="64">
        <v>-8.5692099999996572</v>
      </c>
      <c r="F94" s="64">
        <v>130</v>
      </c>
      <c r="G94" s="64">
        <v>1572.4226199442132</v>
      </c>
      <c r="H94" s="64">
        <v>-312.9254976307235</v>
      </c>
      <c r="I94" s="64">
        <v>-43</v>
      </c>
      <c r="J94" s="64">
        <v>-1595</v>
      </c>
      <c r="K94" s="64">
        <v>-138</v>
      </c>
      <c r="L94" s="64">
        <v>-111</v>
      </c>
      <c r="M94" s="82">
        <v>-1096.9457750710271</v>
      </c>
      <c r="O94" s="83"/>
    </row>
    <row r="95" spans="1:15" ht="15.75" x14ac:dyDescent="0.2">
      <c r="A95" s="232" t="s">
        <v>3</v>
      </c>
      <c r="B95" s="215" t="s">
        <v>367</v>
      </c>
      <c r="C95" s="89"/>
      <c r="D95" s="85"/>
      <c r="E95" s="85"/>
      <c r="F95" s="85"/>
      <c r="G95" s="85"/>
      <c r="H95" s="85"/>
      <c r="I95" s="85"/>
      <c r="J95" s="85"/>
      <c r="K95" s="85"/>
      <c r="L95" s="85"/>
      <c r="M95" s="71"/>
      <c r="O95" s="79"/>
    </row>
    <row r="96" spans="1:15" ht="15.75" x14ac:dyDescent="0.2">
      <c r="A96" s="216" t="s">
        <v>22</v>
      </c>
      <c r="B96" s="215" t="s">
        <v>333</v>
      </c>
      <c r="C96" s="64">
        <v>0</v>
      </c>
      <c r="D96" s="64">
        <v>21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82">
        <v>21</v>
      </c>
      <c r="O96" s="79"/>
    </row>
    <row r="97" spans="1:15" ht="15.75" x14ac:dyDescent="0.2">
      <c r="A97" s="233"/>
      <c r="B97" s="215" t="s">
        <v>334</v>
      </c>
      <c r="C97" s="64">
        <v>0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82">
        <v>0</v>
      </c>
      <c r="O97" s="79"/>
    </row>
    <row r="98" spans="1:15" ht="15.75" x14ac:dyDescent="0.2">
      <c r="A98" s="233" t="s">
        <v>295</v>
      </c>
      <c r="B98" s="215" t="s">
        <v>335</v>
      </c>
      <c r="C98" s="64">
        <v>0</v>
      </c>
      <c r="D98" s="64">
        <v>0</v>
      </c>
      <c r="E98" s="64">
        <v>0</v>
      </c>
      <c r="F98" s="64">
        <v>0</v>
      </c>
      <c r="G98" s="64">
        <v>95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82">
        <v>95</v>
      </c>
      <c r="O98" s="79"/>
    </row>
    <row r="99" spans="1:15" ht="15.75" x14ac:dyDescent="0.2">
      <c r="A99" s="233"/>
      <c r="B99" s="215" t="s">
        <v>334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82">
        <v>0</v>
      </c>
      <c r="O99" s="79"/>
    </row>
    <row r="100" spans="1:15" ht="15.75" x14ac:dyDescent="0.25">
      <c r="A100" s="234" t="s">
        <v>336</v>
      </c>
      <c r="B100" s="215" t="s">
        <v>337</v>
      </c>
      <c r="C100" s="64">
        <v>0</v>
      </c>
      <c r="D100" s="64">
        <v>0</v>
      </c>
      <c r="E100" s="64">
        <v>0</v>
      </c>
      <c r="F100" s="64">
        <v>8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82">
        <v>8</v>
      </c>
      <c r="O100" s="79"/>
    </row>
    <row r="101" spans="1:15" ht="15.75" x14ac:dyDescent="0.25">
      <c r="A101" s="234" t="s">
        <v>338</v>
      </c>
      <c r="B101" s="215" t="s">
        <v>339</v>
      </c>
      <c r="C101" s="64">
        <v>0</v>
      </c>
      <c r="D101" s="64">
        <v>34</v>
      </c>
      <c r="E101" s="64">
        <v>0</v>
      </c>
      <c r="F101" s="64">
        <v>204</v>
      </c>
      <c r="G101" s="64">
        <v>95</v>
      </c>
      <c r="H101" s="64">
        <v>137.63195999999999</v>
      </c>
      <c r="I101" s="64">
        <v>210</v>
      </c>
      <c r="J101" s="64">
        <v>0</v>
      </c>
      <c r="K101" s="64">
        <v>0</v>
      </c>
      <c r="L101" s="64">
        <v>0</v>
      </c>
      <c r="M101" s="82">
        <v>680.63195999999994</v>
      </c>
      <c r="O101" s="79"/>
    </row>
    <row r="102" spans="1:15" ht="15.75" x14ac:dyDescent="0.25">
      <c r="A102" s="229"/>
      <c r="B102" s="220" t="s">
        <v>340</v>
      </c>
      <c r="C102" s="64">
        <v>0</v>
      </c>
      <c r="D102" s="64">
        <v>34</v>
      </c>
      <c r="E102" s="64">
        <v>0</v>
      </c>
      <c r="F102" s="64">
        <v>212</v>
      </c>
      <c r="G102" s="64">
        <v>95</v>
      </c>
      <c r="H102" s="64">
        <v>137.63195999999999</v>
      </c>
      <c r="I102" s="64">
        <v>210</v>
      </c>
      <c r="J102" s="64">
        <v>0</v>
      </c>
      <c r="K102" s="64">
        <v>0</v>
      </c>
      <c r="L102" s="64">
        <v>0</v>
      </c>
      <c r="M102" s="82">
        <v>688.63195999999994</v>
      </c>
      <c r="O102" s="79"/>
    </row>
    <row r="103" spans="1:15" ht="15.75" x14ac:dyDescent="0.2">
      <c r="A103" s="233" t="s">
        <v>297</v>
      </c>
      <c r="B103" s="215" t="s">
        <v>341</v>
      </c>
      <c r="C103" s="64">
        <v>0</v>
      </c>
      <c r="D103" s="64">
        <v>12</v>
      </c>
      <c r="E103" s="64">
        <v>0</v>
      </c>
      <c r="F103" s="64">
        <v>0</v>
      </c>
      <c r="G103" s="64">
        <v>27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82">
        <v>39</v>
      </c>
      <c r="O103" s="79"/>
    </row>
    <row r="104" spans="1:15" ht="15.75" x14ac:dyDescent="0.2">
      <c r="A104" s="233" t="s">
        <v>300</v>
      </c>
      <c r="B104" s="215" t="s">
        <v>342</v>
      </c>
      <c r="C104" s="64">
        <v>0</v>
      </c>
      <c r="D104" s="64">
        <v>15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82">
        <v>15</v>
      </c>
      <c r="O104" s="79"/>
    </row>
    <row r="105" spans="1:15" ht="15.75" x14ac:dyDescent="0.25">
      <c r="A105" s="212"/>
      <c r="B105" s="218" t="s">
        <v>368</v>
      </c>
      <c r="C105" s="64">
        <v>0</v>
      </c>
      <c r="D105" s="64">
        <v>82</v>
      </c>
      <c r="E105" s="64">
        <v>0</v>
      </c>
      <c r="F105" s="64">
        <v>212</v>
      </c>
      <c r="G105" s="64">
        <v>122</v>
      </c>
      <c r="H105" s="64">
        <v>137.63195999999999</v>
      </c>
      <c r="I105" s="64">
        <v>210</v>
      </c>
      <c r="J105" s="64">
        <v>0</v>
      </c>
      <c r="K105" s="64">
        <v>0</v>
      </c>
      <c r="L105" s="64">
        <v>0</v>
      </c>
      <c r="M105" s="82">
        <v>763.63195999999994</v>
      </c>
      <c r="O105" s="79"/>
    </row>
    <row r="106" spans="1:15" ht="15.75" x14ac:dyDescent="0.25">
      <c r="A106" s="221" t="s">
        <v>4</v>
      </c>
      <c r="B106" s="215" t="s">
        <v>369</v>
      </c>
      <c r="C106" s="64">
        <v>0</v>
      </c>
      <c r="D106" s="64">
        <v>0</v>
      </c>
      <c r="E106" s="64">
        <v>-28</v>
      </c>
      <c r="F106" s="64">
        <v>0</v>
      </c>
      <c r="G106" s="64">
        <v>51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82">
        <v>23</v>
      </c>
      <c r="O106" s="83"/>
    </row>
    <row r="107" spans="1:15" ht="15.75" x14ac:dyDescent="0.2">
      <c r="A107" s="235" t="s">
        <v>5</v>
      </c>
      <c r="B107" s="215" t="s">
        <v>370</v>
      </c>
      <c r="C107" s="84"/>
      <c r="D107" s="85"/>
      <c r="E107" s="85"/>
      <c r="F107" s="85"/>
      <c r="G107" s="85"/>
      <c r="H107" s="85"/>
      <c r="I107" s="85"/>
      <c r="J107" s="85"/>
      <c r="K107" s="85"/>
      <c r="L107" s="85"/>
      <c r="M107" s="71"/>
      <c r="O107" s="79"/>
    </row>
    <row r="108" spans="1:15" ht="15.75" x14ac:dyDescent="0.2">
      <c r="A108" s="216" t="s">
        <v>22</v>
      </c>
      <c r="B108" s="215" t="s">
        <v>371</v>
      </c>
      <c r="C108" s="64">
        <v>0</v>
      </c>
      <c r="D108" s="64">
        <v>-66</v>
      </c>
      <c r="E108" s="64">
        <v>0</v>
      </c>
      <c r="F108" s="64">
        <v>-2</v>
      </c>
      <c r="G108" s="64">
        <v>-36</v>
      </c>
      <c r="H108" s="64">
        <v>0</v>
      </c>
      <c r="I108" s="64">
        <v>-260</v>
      </c>
      <c r="J108" s="64">
        <v>0</v>
      </c>
      <c r="K108" s="64">
        <v>0</v>
      </c>
      <c r="L108" s="64">
        <v>0</v>
      </c>
      <c r="M108" s="82">
        <v>-364</v>
      </c>
      <c r="O108" s="79"/>
    </row>
    <row r="109" spans="1:15" ht="15.75" x14ac:dyDescent="0.2">
      <c r="A109" s="216" t="s">
        <v>295</v>
      </c>
      <c r="B109" s="215" t="s">
        <v>356</v>
      </c>
      <c r="C109" s="64">
        <v>0</v>
      </c>
      <c r="D109" s="64">
        <v>-19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82">
        <v>-19</v>
      </c>
      <c r="O109" s="79"/>
    </row>
    <row r="110" spans="1:15" ht="15.75" x14ac:dyDescent="0.2">
      <c r="A110" s="216" t="s">
        <v>297</v>
      </c>
      <c r="B110" s="215" t="s">
        <v>357</v>
      </c>
      <c r="C110" s="64">
        <v>0</v>
      </c>
      <c r="D110" s="64">
        <v>-11</v>
      </c>
      <c r="E110" s="64">
        <v>0</v>
      </c>
      <c r="F110" s="64">
        <v>0</v>
      </c>
      <c r="G110" s="64">
        <v>0</v>
      </c>
      <c r="H110" s="64">
        <v>-57.660580000000003</v>
      </c>
      <c r="I110" s="64">
        <v>0</v>
      </c>
      <c r="J110" s="64">
        <v>0</v>
      </c>
      <c r="K110" s="64">
        <v>0</v>
      </c>
      <c r="L110" s="64">
        <v>0</v>
      </c>
      <c r="M110" s="82">
        <v>-68.66058000000001</v>
      </c>
      <c r="O110" s="79"/>
    </row>
    <row r="111" spans="1:15" ht="15.75" x14ac:dyDescent="0.25">
      <c r="A111" s="220"/>
      <c r="B111" s="218" t="s">
        <v>351</v>
      </c>
      <c r="C111" s="64">
        <v>0</v>
      </c>
      <c r="D111" s="64">
        <v>-96</v>
      </c>
      <c r="E111" s="64">
        <v>0</v>
      </c>
      <c r="F111" s="64">
        <v>-2</v>
      </c>
      <c r="G111" s="64">
        <v>-36</v>
      </c>
      <c r="H111" s="64">
        <v>-57.660580000000003</v>
      </c>
      <c r="I111" s="64">
        <v>-260</v>
      </c>
      <c r="J111" s="64">
        <v>0</v>
      </c>
      <c r="K111" s="64">
        <v>0</v>
      </c>
      <c r="L111" s="64">
        <v>0</v>
      </c>
      <c r="M111" s="82">
        <v>-451.66057999999998</v>
      </c>
      <c r="O111" s="83"/>
    </row>
    <row r="112" spans="1:15" ht="15.75" x14ac:dyDescent="0.25">
      <c r="A112" s="221" t="s">
        <v>6</v>
      </c>
      <c r="B112" s="215" t="s">
        <v>372</v>
      </c>
      <c r="C112" s="64">
        <v>0</v>
      </c>
      <c r="D112" s="64">
        <v>0</v>
      </c>
      <c r="E112" s="64">
        <v>0</v>
      </c>
      <c r="F112" s="64">
        <v>0</v>
      </c>
      <c r="G112" s="64">
        <v>-50.925018567002255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82">
        <v>-50.925018567002255</v>
      </c>
      <c r="O112" s="83"/>
    </row>
    <row r="113" spans="1:15" ht="15.75" x14ac:dyDescent="0.2">
      <c r="A113" s="221" t="s">
        <v>7</v>
      </c>
      <c r="B113" s="215" t="s">
        <v>373</v>
      </c>
      <c r="C113" s="64">
        <v>0</v>
      </c>
      <c r="D113" s="64">
        <v>0</v>
      </c>
      <c r="E113" s="64">
        <v>1</v>
      </c>
      <c r="F113" s="64">
        <v>0</v>
      </c>
      <c r="G113" s="64">
        <v>124</v>
      </c>
      <c r="H113" s="64">
        <v>0.56989999999999996</v>
      </c>
      <c r="I113" s="64">
        <v>2</v>
      </c>
      <c r="J113" s="64">
        <v>16</v>
      </c>
      <c r="K113" s="64">
        <v>0</v>
      </c>
      <c r="L113" s="64">
        <v>17</v>
      </c>
      <c r="M113" s="82">
        <v>160.56990000000002</v>
      </c>
      <c r="O113" s="79"/>
    </row>
    <row r="114" spans="1:15" ht="15.75" x14ac:dyDescent="0.2">
      <c r="A114" s="221" t="s">
        <v>15</v>
      </c>
      <c r="B114" s="215" t="s">
        <v>374</v>
      </c>
      <c r="C114" s="64">
        <v>-32.070129999999999</v>
      </c>
      <c r="D114" s="64">
        <v>0</v>
      </c>
      <c r="E114" s="64">
        <v>-16</v>
      </c>
      <c r="F114" s="64">
        <v>-2</v>
      </c>
      <c r="G114" s="64">
        <v>-4</v>
      </c>
      <c r="H114" s="64">
        <v>-1.9255499999999999</v>
      </c>
      <c r="I114" s="64">
        <v>-4</v>
      </c>
      <c r="J114" s="64">
        <v>-11</v>
      </c>
      <c r="K114" s="64">
        <v>0</v>
      </c>
      <c r="L114" s="64">
        <v>-6</v>
      </c>
      <c r="M114" s="82">
        <v>-76.995679999999993</v>
      </c>
      <c r="O114" s="79"/>
    </row>
    <row r="115" spans="1:15" ht="15.75" x14ac:dyDescent="0.25">
      <c r="A115" s="221" t="s">
        <v>20</v>
      </c>
      <c r="B115" s="215" t="s">
        <v>375</v>
      </c>
      <c r="C115" s="64">
        <v>-53.900719999998948</v>
      </c>
      <c r="D115" s="64">
        <v>1210</v>
      </c>
      <c r="E115" s="64">
        <v>170.15607000000045</v>
      </c>
      <c r="F115" s="64">
        <v>373</v>
      </c>
      <c r="G115" s="64">
        <v>1953.4976013772109</v>
      </c>
      <c r="H115" s="64">
        <v>-272.03053000000205</v>
      </c>
      <c r="I115" s="64">
        <v>156</v>
      </c>
      <c r="J115" s="64">
        <v>-1595</v>
      </c>
      <c r="K115" s="64">
        <v>-143</v>
      </c>
      <c r="L115" s="64">
        <v>-100</v>
      </c>
      <c r="M115" s="82">
        <v>1698.7224213772106</v>
      </c>
      <c r="O115" s="83"/>
    </row>
    <row r="116" spans="1:15" ht="15.75" x14ac:dyDescent="0.2">
      <c r="A116" s="221" t="s">
        <v>24</v>
      </c>
      <c r="B116" s="215" t="s">
        <v>376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2.6164499999999999</v>
      </c>
      <c r="I116" s="64">
        <v>0</v>
      </c>
      <c r="J116" s="64">
        <v>0</v>
      </c>
      <c r="K116" s="64">
        <v>0</v>
      </c>
      <c r="L116" s="64">
        <v>0</v>
      </c>
      <c r="M116" s="82">
        <v>2.6164499999999999</v>
      </c>
      <c r="O116" s="79"/>
    </row>
    <row r="117" spans="1:15" ht="15.75" x14ac:dyDescent="0.2">
      <c r="A117" s="221" t="s">
        <v>25</v>
      </c>
      <c r="B117" s="215" t="s">
        <v>377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-8.3499999999999998E-3</v>
      </c>
      <c r="I117" s="64">
        <v>0</v>
      </c>
      <c r="J117" s="64">
        <v>0</v>
      </c>
      <c r="K117" s="64">
        <v>0</v>
      </c>
      <c r="L117" s="64">
        <v>0</v>
      </c>
      <c r="M117" s="82">
        <v>-8.3499999999999998E-3</v>
      </c>
      <c r="O117" s="79"/>
    </row>
    <row r="118" spans="1:15" ht="15.75" x14ac:dyDescent="0.25">
      <c r="A118" s="221" t="s">
        <v>27</v>
      </c>
      <c r="B118" s="215" t="s">
        <v>378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2.6080999999999999</v>
      </c>
      <c r="I118" s="64">
        <v>0</v>
      </c>
      <c r="J118" s="64">
        <v>0</v>
      </c>
      <c r="K118" s="64">
        <v>0</v>
      </c>
      <c r="L118" s="64">
        <v>0</v>
      </c>
      <c r="M118" s="82">
        <v>2.6080999999999999</v>
      </c>
      <c r="O118" s="83"/>
    </row>
    <row r="119" spans="1:15" ht="15.75" x14ac:dyDescent="0.2">
      <c r="A119" s="221" t="s">
        <v>28</v>
      </c>
      <c r="B119" s="215" t="s">
        <v>379</v>
      </c>
      <c r="C119" s="64">
        <v>5.3900699999999997</v>
      </c>
      <c r="D119" s="64">
        <v>0</v>
      </c>
      <c r="E119" s="64">
        <v>0</v>
      </c>
      <c r="F119" s="64">
        <v>-38</v>
      </c>
      <c r="G119" s="64">
        <v>-178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82">
        <v>-210.60992999999999</v>
      </c>
      <c r="O119" s="79"/>
    </row>
    <row r="120" spans="1:15" ht="15.75" x14ac:dyDescent="0.2">
      <c r="A120" s="221" t="s">
        <v>29</v>
      </c>
      <c r="B120" s="215" t="s">
        <v>380</v>
      </c>
      <c r="C120" s="64">
        <v>0</v>
      </c>
      <c r="D120" s="64">
        <v>0</v>
      </c>
      <c r="E120" s="64">
        <v>0</v>
      </c>
      <c r="F120" s="64">
        <v>0</v>
      </c>
      <c r="G120" s="64">
        <v>-42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82">
        <v>-42</v>
      </c>
      <c r="O120" s="79"/>
    </row>
    <row r="121" spans="1:15" ht="15.75" x14ac:dyDescent="0.25">
      <c r="A121" s="221" t="s">
        <v>30</v>
      </c>
      <c r="B121" s="215" t="s">
        <v>381</v>
      </c>
      <c r="C121" s="64">
        <v>-48.510649999998947</v>
      </c>
      <c r="D121" s="64">
        <v>1210</v>
      </c>
      <c r="E121" s="64">
        <v>170.15607000000045</v>
      </c>
      <c r="F121" s="64">
        <v>335</v>
      </c>
      <c r="G121" s="64">
        <v>1733.4976013772109</v>
      </c>
      <c r="H121" s="64">
        <v>-269.42243000000207</v>
      </c>
      <c r="I121" s="64">
        <v>156</v>
      </c>
      <c r="J121" s="64">
        <v>-1595</v>
      </c>
      <c r="K121" s="64">
        <v>-143</v>
      </c>
      <c r="L121" s="64">
        <v>-100</v>
      </c>
      <c r="M121" s="82">
        <v>1448.7205913772104</v>
      </c>
      <c r="O121" s="83"/>
    </row>
    <row r="122" spans="1:15" ht="15.75" x14ac:dyDescent="0.2">
      <c r="A122" s="5" t="s">
        <v>60</v>
      </c>
      <c r="B122" s="90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2"/>
      <c r="O122" s="83"/>
    </row>
    <row r="123" spans="1:15" ht="33" x14ac:dyDescent="0.25">
      <c r="A123" s="93"/>
      <c r="B123" s="93"/>
      <c r="C123" s="94"/>
      <c r="D123" s="94"/>
      <c r="O123" s="9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117" t="s">
        <v>392</v>
      </c>
    </row>
    <row r="2" spans="1:24" ht="15.75" x14ac:dyDescent="0.25">
      <c r="W2" s="128" t="s">
        <v>49</v>
      </c>
      <c r="X2" s="128"/>
    </row>
    <row r="3" spans="1:24" ht="50.25" customHeight="1" x14ac:dyDescent="0.25">
      <c r="A3" s="118" t="s">
        <v>0</v>
      </c>
      <c r="B3" s="118" t="s">
        <v>31</v>
      </c>
      <c r="C3" s="96" t="s">
        <v>54</v>
      </c>
      <c r="D3" s="97"/>
      <c r="E3" s="96" t="s">
        <v>382</v>
      </c>
      <c r="F3" s="97"/>
      <c r="G3" s="96" t="s">
        <v>383</v>
      </c>
      <c r="H3" s="97"/>
      <c r="I3" s="96" t="s">
        <v>384</v>
      </c>
      <c r="J3" s="97"/>
      <c r="K3" s="96" t="s">
        <v>386</v>
      </c>
      <c r="L3" s="97"/>
      <c r="M3" s="96" t="s">
        <v>385</v>
      </c>
      <c r="N3" s="97"/>
      <c r="O3" s="96" t="s">
        <v>389</v>
      </c>
      <c r="P3" s="97"/>
      <c r="Q3" s="96" t="s">
        <v>388</v>
      </c>
      <c r="R3" s="97"/>
      <c r="S3" s="96" t="s">
        <v>387</v>
      </c>
      <c r="T3" s="97"/>
      <c r="U3" s="96" t="s">
        <v>390</v>
      </c>
      <c r="V3" s="97"/>
      <c r="W3" s="137" t="s">
        <v>48</v>
      </c>
      <c r="X3" s="137"/>
    </row>
    <row r="4" spans="1:24" ht="31.5" x14ac:dyDescent="0.25">
      <c r="A4" s="119"/>
      <c r="B4" s="119"/>
      <c r="C4" s="1" t="s">
        <v>51</v>
      </c>
      <c r="D4" s="133" t="s">
        <v>52</v>
      </c>
      <c r="E4" s="1" t="s">
        <v>51</v>
      </c>
      <c r="F4" s="133" t="s">
        <v>52</v>
      </c>
      <c r="G4" s="1" t="s">
        <v>51</v>
      </c>
      <c r="H4" s="133" t="s">
        <v>52</v>
      </c>
      <c r="I4" s="1" t="s">
        <v>51</v>
      </c>
      <c r="J4" s="133" t="s">
        <v>52</v>
      </c>
      <c r="K4" s="1" t="s">
        <v>51</v>
      </c>
      <c r="L4" s="133" t="s">
        <v>52</v>
      </c>
      <c r="M4" s="1" t="s">
        <v>51</v>
      </c>
      <c r="N4" s="133" t="s">
        <v>52</v>
      </c>
      <c r="O4" s="1" t="s">
        <v>51</v>
      </c>
      <c r="P4" s="133" t="s">
        <v>52</v>
      </c>
      <c r="Q4" s="1" t="s">
        <v>51</v>
      </c>
      <c r="R4" s="133" t="s">
        <v>52</v>
      </c>
      <c r="S4" s="1" t="s">
        <v>51</v>
      </c>
      <c r="T4" s="133" t="s">
        <v>52</v>
      </c>
      <c r="U4" s="1" t="s">
        <v>51</v>
      </c>
      <c r="V4" s="133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120" t="s">
        <v>32</v>
      </c>
      <c r="C5" s="8">
        <v>10458475.829999994</v>
      </c>
      <c r="D5" s="8">
        <v>0</v>
      </c>
      <c r="E5" s="8">
        <v>8603546.6050788462</v>
      </c>
      <c r="F5" s="8">
        <v>0</v>
      </c>
      <c r="G5" s="8">
        <v>5757880.7700000005</v>
      </c>
      <c r="H5" s="8">
        <v>915484.77</v>
      </c>
      <c r="I5" s="8">
        <v>2981372.3300000005</v>
      </c>
      <c r="J5" s="8">
        <v>0</v>
      </c>
      <c r="K5" s="8">
        <v>3457533.4057187</v>
      </c>
      <c r="L5" s="8">
        <v>152403.56949441892</v>
      </c>
      <c r="M5" s="8">
        <v>2924042.5500000007</v>
      </c>
      <c r="N5" s="8">
        <v>0</v>
      </c>
      <c r="O5" s="8">
        <v>524277.92000000004</v>
      </c>
      <c r="P5" s="8">
        <v>0</v>
      </c>
      <c r="Q5" s="8">
        <v>254115</v>
      </c>
      <c r="R5" s="8">
        <v>0</v>
      </c>
      <c r="S5" s="8">
        <v>359520.1164381</v>
      </c>
      <c r="T5" s="8">
        <v>0</v>
      </c>
      <c r="U5" s="8">
        <v>6137.49</v>
      </c>
      <c r="V5" s="8">
        <v>0</v>
      </c>
      <c r="W5" s="8">
        <v>35326902.017235644</v>
      </c>
      <c r="X5" s="8">
        <v>1067888.3394944188</v>
      </c>
    </row>
    <row r="6" spans="1:24" ht="15.75" x14ac:dyDescent="0.25">
      <c r="A6" s="2"/>
      <c r="B6" s="121" t="s">
        <v>33</v>
      </c>
      <c r="C6" s="8">
        <v>6766546.080000001</v>
      </c>
      <c r="D6" s="8">
        <v>0</v>
      </c>
      <c r="E6" s="8">
        <v>8576189.7690166682</v>
      </c>
      <c r="F6" s="8">
        <v>0</v>
      </c>
      <c r="G6" s="8">
        <v>4256716.1100000003</v>
      </c>
      <c r="H6" s="8">
        <v>915484.77</v>
      </c>
      <c r="I6" s="8">
        <v>2981372.3300000005</v>
      </c>
      <c r="J6" s="8">
        <v>0</v>
      </c>
      <c r="K6" s="8">
        <v>3457533.4057187</v>
      </c>
      <c r="L6" s="8">
        <v>152403.56949441892</v>
      </c>
      <c r="M6" s="8">
        <v>2924042.5500000007</v>
      </c>
      <c r="N6" s="8">
        <v>0</v>
      </c>
      <c r="O6" s="8">
        <v>521443.76000000007</v>
      </c>
      <c r="P6" s="8">
        <v>0</v>
      </c>
      <c r="Q6" s="8">
        <v>254115</v>
      </c>
      <c r="R6" s="8">
        <v>0</v>
      </c>
      <c r="S6" s="8">
        <v>359520.1164381</v>
      </c>
      <c r="T6" s="8">
        <v>0</v>
      </c>
      <c r="U6" s="8">
        <v>6137.49</v>
      </c>
      <c r="V6" s="8">
        <v>0</v>
      </c>
      <c r="W6" s="8">
        <v>30103616.61117347</v>
      </c>
      <c r="X6" s="8">
        <v>1067888.3394944188</v>
      </c>
    </row>
    <row r="7" spans="1:24" ht="15.75" x14ac:dyDescent="0.25">
      <c r="A7" s="2"/>
      <c r="B7" s="121" t="s">
        <v>34</v>
      </c>
      <c r="C7" s="8">
        <v>5985191.4700000016</v>
      </c>
      <c r="D7" s="8">
        <v>0</v>
      </c>
      <c r="E7" s="8">
        <v>7204022.7566496404</v>
      </c>
      <c r="F7" s="8">
        <v>0</v>
      </c>
      <c r="G7" s="8">
        <v>2825159.4499999997</v>
      </c>
      <c r="H7" s="8">
        <v>0</v>
      </c>
      <c r="I7" s="8">
        <v>1661982.6900000002</v>
      </c>
      <c r="J7" s="8">
        <v>0</v>
      </c>
      <c r="K7" s="8">
        <v>278872.32237840001</v>
      </c>
      <c r="L7" s="8">
        <v>0</v>
      </c>
      <c r="M7" s="8">
        <v>2924042.5500000007</v>
      </c>
      <c r="N7" s="8">
        <v>0</v>
      </c>
      <c r="O7" s="8">
        <v>498791.17000000004</v>
      </c>
      <c r="P7" s="8">
        <v>0</v>
      </c>
      <c r="Q7" s="8">
        <v>40795</v>
      </c>
      <c r="R7" s="8">
        <v>0</v>
      </c>
      <c r="S7" s="8">
        <v>123344.43643810001</v>
      </c>
      <c r="T7" s="8">
        <v>0</v>
      </c>
      <c r="U7" s="8">
        <v>6137.49</v>
      </c>
      <c r="V7" s="8">
        <v>0</v>
      </c>
      <c r="W7" s="8">
        <v>21548339.335466143</v>
      </c>
      <c r="X7" s="8">
        <v>0</v>
      </c>
    </row>
    <row r="8" spans="1:24" ht="15.75" x14ac:dyDescent="0.25">
      <c r="A8" s="2"/>
      <c r="B8" s="121" t="s">
        <v>35</v>
      </c>
      <c r="C8" s="8">
        <v>781354.60999999975</v>
      </c>
      <c r="D8" s="8">
        <v>0</v>
      </c>
      <c r="E8" s="8">
        <v>1372167.0123670285</v>
      </c>
      <c r="F8" s="8">
        <v>0</v>
      </c>
      <c r="G8" s="8">
        <v>1431556.66</v>
      </c>
      <c r="H8" s="8">
        <v>915484.77</v>
      </c>
      <c r="I8" s="8">
        <v>1319389.6400000001</v>
      </c>
      <c r="J8" s="8">
        <v>0</v>
      </c>
      <c r="K8" s="8">
        <v>3178661.0833403002</v>
      </c>
      <c r="L8" s="8">
        <v>152403.56949441892</v>
      </c>
      <c r="M8" s="8">
        <v>0</v>
      </c>
      <c r="N8" s="8">
        <v>0</v>
      </c>
      <c r="O8" s="8">
        <v>22652.59</v>
      </c>
      <c r="P8" s="8">
        <v>0</v>
      </c>
      <c r="Q8" s="8">
        <v>213320</v>
      </c>
      <c r="R8" s="8">
        <v>0</v>
      </c>
      <c r="S8" s="8">
        <v>236175.68</v>
      </c>
      <c r="T8" s="8">
        <v>0</v>
      </c>
      <c r="U8" s="8">
        <v>0</v>
      </c>
      <c r="V8" s="8">
        <v>0</v>
      </c>
      <c r="W8" s="8">
        <v>8555277.2757073287</v>
      </c>
      <c r="X8" s="8">
        <v>1067888.3394944188</v>
      </c>
    </row>
    <row r="9" spans="1:24" ht="15.75" x14ac:dyDescent="0.25">
      <c r="A9" s="2"/>
      <c r="B9" s="121" t="s">
        <v>36</v>
      </c>
      <c r="C9" s="8">
        <v>3691929.7499999944</v>
      </c>
      <c r="D9" s="8">
        <v>0</v>
      </c>
      <c r="E9" s="8">
        <v>27356.836062177321</v>
      </c>
      <c r="F9" s="8">
        <v>0</v>
      </c>
      <c r="G9" s="8">
        <v>1501164.6600000004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2834.16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5223285.4060621718</v>
      </c>
      <c r="X9" s="8">
        <v>0</v>
      </c>
    </row>
    <row r="10" spans="1:24" ht="15.75" x14ac:dyDescent="0.25">
      <c r="A10" s="2" t="s">
        <v>2</v>
      </c>
      <c r="B10" s="120" t="s">
        <v>37</v>
      </c>
      <c r="C10" s="8">
        <v>901027.31</v>
      </c>
      <c r="D10" s="8">
        <v>0</v>
      </c>
      <c r="E10" s="8">
        <v>146471.5040902427</v>
      </c>
      <c r="F10" s="8">
        <v>0</v>
      </c>
      <c r="G10" s="8">
        <v>101361.65</v>
      </c>
      <c r="H10" s="8">
        <v>0</v>
      </c>
      <c r="I10" s="8">
        <v>117674.92</v>
      </c>
      <c r="J10" s="8">
        <v>0</v>
      </c>
      <c r="K10" s="8">
        <v>76683.070000000007</v>
      </c>
      <c r="L10" s="8">
        <v>0</v>
      </c>
      <c r="M10" s="8">
        <v>0</v>
      </c>
      <c r="N10" s="8">
        <v>0</v>
      </c>
      <c r="O10" s="8">
        <v>79035.89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1422254.3440902426</v>
      </c>
      <c r="X10" s="8">
        <v>0</v>
      </c>
    </row>
    <row r="11" spans="1:24" ht="15.75" x14ac:dyDescent="0.25">
      <c r="A11" s="2" t="s">
        <v>3</v>
      </c>
      <c r="B11" s="120" t="s">
        <v>38</v>
      </c>
      <c r="C11" s="8">
        <v>9312231.9000000022</v>
      </c>
      <c r="D11" s="8">
        <v>0</v>
      </c>
      <c r="E11" s="8">
        <v>380875.62061045162</v>
      </c>
      <c r="F11" s="8">
        <v>0</v>
      </c>
      <c r="G11" s="8">
        <v>108731.73999999999</v>
      </c>
      <c r="H11" s="8">
        <v>0</v>
      </c>
      <c r="I11" s="8">
        <v>144200</v>
      </c>
      <c r="J11" s="8">
        <v>0</v>
      </c>
      <c r="K11" s="8">
        <v>60920.877380499995</v>
      </c>
      <c r="L11" s="8">
        <v>0</v>
      </c>
      <c r="M11" s="8">
        <v>122505.09</v>
      </c>
      <c r="N11" s="8">
        <v>0</v>
      </c>
      <c r="O11" s="8">
        <v>139940.88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10269406.107990954</v>
      </c>
      <c r="X11" s="8">
        <v>0</v>
      </c>
    </row>
    <row r="12" spans="1:24" ht="15.75" x14ac:dyDescent="0.25">
      <c r="A12" s="2" t="s">
        <v>4</v>
      </c>
      <c r="B12" s="122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23" t="s">
        <v>40</v>
      </c>
      <c r="C13" s="8">
        <v>0</v>
      </c>
      <c r="D13" s="8">
        <v>0</v>
      </c>
      <c r="E13" s="8">
        <v>611589.18678009615</v>
      </c>
      <c r="F13" s="8">
        <v>0</v>
      </c>
      <c r="G13" s="8">
        <v>1313431.8400000001</v>
      </c>
      <c r="H13" s="8">
        <v>248643.68</v>
      </c>
      <c r="I13" s="8">
        <v>0</v>
      </c>
      <c r="J13" s="8">
        <v>0</v>
      </c>
      <c r="K13" s="8">
        <v>0</v>
      </c>
      <c r="L13" s="8">
        <v>0</v>
      </c>
      <c r="M13" s="8">
        <v>33578.29</v>
      </c>
      <c r="N13" s="8">
        <v>0</v>
      </c>
      <c r="O13" s="8">
        <v>1496.14</v>
      </c>
      <c r="P13" s="8">
        <v>0</v>
      </c>
      <c r="Q13" s="8">
        <v>0</v>
      </c>
      <c r="R13" s="8">
        <v>0</v>
      </c>
      <c r="S13" s="8">
        <v>22123.14</v>
      </c>
      <c r="T13" s="8">
        <v>0</v>
      </c>
      <c r="U13" s="8">
        <v>106392.78</v>
      </c>
      <c r="V13" s="8">
        <v>0</v>
      </c>
      <c r="W13" s="8">
        <v>2088611.3767800962</v>
      </c>
      <c r="X13" s="8">
        <v>248643.68</v>
      </c>
    </row>
    <row r="14" spans="1:24" ht="15.75" x14ac:dyDescent="0.25">
      <c r="A14" s="3" t="s">
        <v>6</v>
      </c>
      <c r="B14" s="123" t="s">
        <v>41</v>
      </c>
      <c r="C14" s="8">
        <v>26107.019999999997</v>
      </c>
      <c r="D14" s="8">
        <v>0</v>
      </c>
      <c r="E14" s="8">
        <v>38132</v>
      </c>
      <c r="F14" s="8">
        <v>0</v>
      </c>
      <c r="G14" s="8">
        <v>57037.8</v>
      </c>
      <c r="H14" s="8">
        <v>0</v>
      </c>
      <c r="I14" s="8">
        <v>47340.78</v>
      </c>
      <c r="J14" s="8">
        <v>0</v>
      </c>
      <c r="K14" s="8">
        <v>17244.239999999998</v>
      </c>
      <c r="L14" s="8">
        <v>0</v>
      </c>
      <c r="M14" s="8">
        <v>0</v>
      </c>
      <c r="N14" s="8">
        <v>0</v>
      </c>
      <c r="O14" s="8">
        <v>3124.8</v>
      </c>
      <c r="P14" s="8">
        <v>0</v>
      </c>
      <c r="Q14" s="8">
        <v>66514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255500.63999999998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23" t="s">
        <v>43</v>
      </c>
      <c r="C16" s="8">
        <v>450586.20000000007</v>
      </c>
      <c r="D16" s="8">
        <v>0</v>
      </c>
      <c r="E16" s="8">
        <v>1473488.23</v>
      </c>
      <c r="F16" s="8">
        <v>0</v>
      </c>
      <c r="G16" s="8">
        <v>3208377.56</v>
      </c>
      <c r="H16" s="8">
        <v>0</v>
      </c>
      <c r="I16" s="8">
        <v>2246935.42</v>
      </c>
      <c r="J16" s="8">
        <v>0</v>
      </c>
      <c r="K16" s="8">
        <v>0</v>
      </c>
      <c r="L16" s="8">
        <v>0</v>
      </c>
      <c r="M16" s="8">
        <v>9141.57</v>
      </c>
      <c r="N16" s="8">
        <v>0</v>
      </c>
      <c r="O16" s="8">
        <v>0</v>
      </c>
      <c r="P16" s="8">
        <v>0</v>
      </c>
      <c r="Q16" s="8">
        <v>391969</v>
      </c>
      <c r="R16" s="8">
        <v>0</v>
      </c>
      <c r="S16" s="8">
        <v>0</v>
      </c>
      <c r="T16" s="8">
        <v>0</v>
      </c>
      <c r="U16" s="8">
        <v>26736.080000000002</v>
      </c>
      <c r="V16" s="8">
        <v>0</v>
      </c>
      <c r="W16" s="8">
        <v>7807234.0600000005</v>
      </c>
      <c r="X16" s="8">
        <v>0</v>
      </c>
    </row>
    <row r="17" spans="1:24" ht="15.75" x14ac:dyDescent="0.25">
      <c r="A17" s="124" t="s">
        <v>44</v>
      </c>
      <c r="B17" s="125"/>
      <c r="C17" s="9">
        <v>21148428.259999998</v>
      </c>
      <c r="D17" s="9">
        <v>0</v>
      </c>
      <c r="E17" s="9">
        <v>11254103.146559637</v>
      </c>
      <c r="F17" s="9">
        <v>0</v>
      </c>
      <c r="G17" s="9">
        <v>10546821.360000001</v>
      </c>
      <c r="H17" s="9">
        <v>1164128.45</v>
      </c>
      <c r="I17" s="9">
        <v>5537523.4500000002</v>
      </c>
      <c r="J17" s="9">
        <v>0</v>
      </c>
      <c r="K17" s="9">
        <v>3612381.5930992002</v>
      </c>
      <c r="L17" s="9">
        <v>152403.56949441892</v>
      </c>
      <c r="M17" s="9">
        <v>3089267.5000000005</v>
      </c>
      <c r="N17" s="9">
        <v>0</v>
      </c>
      <c r="O17" s="9">
        <v>747875.63000000012</v>
      </c>
      <c r="P17" s="9">
        <v>0</v>
      </c>
      <c r="Q17" s="9">
        <v>712598</v>
      </c>
      <c r="R17" s="9">
        <v>0</v>
      </c>
      <c r="S17" s="9">
        <v>381643.25643809995</v>
      </c>
      <c r="T17" s="9">
        <v>0</v>
      </c>
      <c r="U17" s="9">
        <v>139266.35</v>
      </c>
      <c r="V17" s="9">
        <v>0</v>
      </c>
      <c r="W17" s="9">
        <v>57169908.546096936</v>
      </c>
      <c r="X17" s="9">
        <v>1316532.019494419</v>
      </c>
    </row>
    <row r="18" spans="1:24" ht="25.5" customHeight="1" x14ac:dyDescent="0.25">
      <c r="A18" s="135" t="s">
        <v>53</v>
      </c>
      <c r="B18" s="136"/>
      <c r="C18" s="98">
        <v>0.36992237346239082</v>
      </c>
      <c r="D18" s="99"/>
      <c r="E18" s="98">
        <v>0.19685361465088383</v>
      </c>
      <c r="F18" s="99"/>
      <c r="G18" s="98">
        <v>0.18448204008400582</v>
      </c>
      <c r="H18" s="99"/>
      <c r="I18" s="98">
        <v>9.6860806512135911E-2</v>
      </c>
      <c r="J18" s="99"/>
      <c r="K18" s="98">
        <v>6.3186765292557429E-2</v>
      </c>
      <c r="L18" s="99"/>
      <c r="M18" s="98">
        <v>5.4036600347350194E-2</v>
      </c>
      <c r="N18" s="99"/>
      <c r="O18" s="98">
        <v>1.3081630686831991E-2</v>
      </c>
      <c r="P18" s="99"/>
      <c r="Q18" s="98">
        <v>1.2464564280795058E-2</v>
      </c>
      <c r="R18" s="99"/>
      <c r="S18" s="98">
        <v>6.6755967631184051E-3</v>
      </c>
      <c r="T18" s="99"/>
      <c r="U18" s="98">
        <v>2.4360079199305961E-3</v>
      </c>
      <c r="V18" s="99"/>
      <c r="W18" s="98">
        <v>0.99999999999999989</v>
      </c>
      <c r="X18" s="99"/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0.61792825833805642</v>
      </c>
      <c r="B27" s="10" t="s">
        <v>32</v>
      </c>
      <c r="C27" s="11">
        <f>W5</f>
        <v>35326902.017235644</v>
      </c>
    </row>
    <row r="28" spans="1:24" ht="15.75" x14ac:dyDescent="0.25">
      <c r="A28" s="12">
        <f t="shared" si="0"/>
        <v>2.487767394176358E-2</v>
      </c>
      <c r="B28" s="10" t="s">
        <v>37</v>
      </c>
      <c r="C28" s="11">
        <f>W10</f>
        <v>1422254.3440902426</v>
      </c>
    </row>
    <row r="29" spans="1:24" ht="15.75" x14ac:dyDescent="0.25">
      <c r="A29" s="12">
        <f t="shared" si="0"/>
        <v>0.17962957033087751</v>
      </c>
      <c r="B29" s="10" t="s">
        <v>38</v>
      </c>
      <c r="C29" s="11">
        <f>W11</f>
        <v>10269406.107990954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3.6533404196300544E-2</v>
      </c>
      <c r="B31" s="10" t="s">
        <v>40</v>
      </c>
      <c r="C31" s="11">
        <f>W13</f>
        <v>2088611.3767800962</v>
      </c>
    </row>
    <row r="32" spans="1:24" ht="15.75" x14ac:dyDescent="0.25">
      <c r="A32" s="12">
        <f t="shared" si="0"/>
        <v>4.4691455084974654E-3</v>
      </c>
      <c r="B32" s="10" t="s">
        <v>41</v>
      </c>
      <c r="C32" s="11">
        <f>W14</f>
        <v>255500.63999999998</v>
      </c>
    </row>
    <row r="33" spans="1:3" ht="15.75" x14ac:dyDescent="0.25">
      <c r="A33" s="12">
        <f t="shared" si="0"/>
        <v>0.13656194768450458</v>
      </c>
      <c r="B33" s="10" t="s">
        <v>43</v>
      </c>
      <c r="C33" s="11">
        <f>W16</f>
        <v>7807234.0600000005</v>
      </c>
    </row>
    <row r="34" spans="1:3" ht="15.75" x14ac:dyDescent="0.25">
      <c r="A34" s="10"/>
      <c r="B34" s="10"/>
      <c r="C34" s="11">
        <f>SUM(C27:C33)</f>
        <v>57169908.546096936</v>
      </c>
    </row>
  </sheetData>
  <mergeCells count="27">
    <mergeCell ref="W2:X2"/>
    <mergeCell ref="Q18:R18"/>
    <mergeCell ref="S18:T18"/>
    <mergeCell ref="U18:V18"/>
    <mergeCell ref="W18:X18"/>
    <mergeCell ref="W3:X3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M18:N18"/>
    <mergeCell ref="O18:P18"/>
    <mergeCell ref="K3:L3"/>
    <mergeCell ref="M3:N3"/>
    <mergeCell ref="O3:P3"/>
    <mergeCell ref="I3:J3"/>
    <mergeCell ref="A3:A4"/>
    <mergeCell ref="B3:B4"/>
    <mergeCell ref="C3:D3"/>
    <mergeCell ref="E3:F3"/>
    <mergeCell ref="G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4" style="13" customWidth="1"/>
    <col min="3" max="3" width="17.5703125" style="13" customWidth="1"/>
    <col min="4" max="4" width="21.7109375" style="13" customWidth="1"/>
    <col min="5" max="5" width="25.7109375" style="13" customWidth="1"/>
    <col min="6" max="6" width="14.28515625" style="13" customWidth="1"/>
    <col min="7" max="7" width="17.5703125" style="13" customWidth="1"/>
    <col min="8" max="8" width="20.7109375" style="13" customWidth="1"/>
    <col min="9" max="9" width="25.7109375" style="13" customWidth="1"/>
    <col min="10" max="10" width="13.85546875" style="13" customWidth="1"/>
    <col min="11" max="11" width="17.85546875" style="13" customWidth="1"/>
    <col min="12" max="12" width="16.140625" style="13" customWidth="1"/>
    <col min="13" max="13" width="14.28515625" style="13" customWidth="1"/>
    <col min="14" max="17" width="16.7109375" style="13" customWidth="1"/>
    <col min="18" max="18" width="13" style="13" customWidth="1"/>
    <col min="19" max="21" width="16.7109375" style="13" customWidth="1"/>
    <col min="22" max="16384" width="9.28515625" style="13"/>
  </cols>
  <sheetData>
    <row r="1" spans="1:21" ht="16.5" customHeight="1" x14ac:dyDescent="0.25">
      <c r="A1" s="138" t="s">
        <v>393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28" t="s">
        <v>49</v>
      </c>
      <c r="U2" s="128"/>
    </row>
    <row r="3" spans="1:21" s="15" customFormat="1" ht="36" customHeight="1" x14ac:dyDescent="0.25">
      <c r="A3" s="139" t="s">
        <v>31</v>
      </c>
      <c r="B3" s="141" t="s">
        <v>61</v>
      </c>
      <c r="C3" s="141"/>
      <c r="D3" s="141"/>
      <c r="E3" s="141"/>
      <c r="F3" s="141" t="s">
        <v>66</v>
      </c>
      <c r="G3" s="141"/>
      <c r="H3" s="141"/>
      <c r="I3" s="141"/>
      <c r="J3" s="144" t="s">
        <v>67</v>
      </c>
      <c r="K3" s="145"/>
      <c r="L3" s="142" t="s">
        <v>68</v>
      </c>
      <c r="M3" s="146" t="s">
        <v>69</v>
      </c>
      <c r="N3" s="146"/>
      <c r="O3" s="146"/>
      <c r="P3" s="146"/>
      <c r="Q3" s="146"/>
      <c r="R3" s="146" t="s">
        <v>75</v>
      </c>
      <c r="S3" s="146"/>
      <c r="T3" s="146"/>
      <c r="U3" s="146"/>
    </row>
    <row r="4" spans="1:21" ht="18" customHeight="1" x14ac:dyDescent="0.25">
      <c r="A4" s="139"/>
      <c r="B4" s="142" t="s">
        <v>62</v>
      </c>
      <c r="C4" s="142" t="s">
        <v>63</v>
      </c>
      <c r="D4" s="143" t="s">
        <v>64</v>
      </c>
      <c r="E4" s="143" t="s">
        <v>65</v>
      </c>
      <c r="F4" s="142" t="s">
        <v>62</v>
      </c>
      <c r="G4" s="142" t="s">
        <v>63</v>
      </c>
      <c r="H4" s="143" t="s">
        <v>64</v>
      </c>
      <c r="I4" s="143" t="s">
        <v>65</v>
      </c>
      <c r="J4" s="142" t="s">
        <v>62</v>
      </c>
      <c r="K4" s="142" t="s">
        <v>63</v>
      </c>
      <c r="L4" s="142"/>
      <c r="M4" s="147" t="s">
        <v>70</v>
      </c>
      <c r="N4" s="147" t="s">
        <v>71</v>
      </c>
      <c r="O4" s="147" t="s">
        <v>72</v>
      </c>
      <c r="P4" s="147" t="s">
        <v>73</v>
      </c>
      <c r="Q4" s="147" t="s">
        <v>74</v>
      </c>
      <c r="R4" s="147" t="s">
        <v>70</v>
      </c>
      <c r="S4" s="147" t="s">
        <v>76</v>
      </c>
      <c r="T4" s="147" t="s">
        <v>77</v>
      </c>
      <c r="U4" s="147" t="s">
        <v>78</v>
      </c>
    </row>
    <row r="5" spans="1:21" ht="115.5" customHeight="1" x14ac:dyDescent="0.25">
      <c r="A5" s="139"/>
      <c r="B5" s="142"/>
      <c r="C5" s="142"/>
      <c r="D5" s="143"/>
      <c r="E5" s="143"/>
      <c r="F5" s="142"/>
      <c r="G5" s="142"/>
      <c r="H5" s="143"/>
      <c r="I5" s="143"/>
      <c r="J5" s="142"/>
      <c r="K5" s="142"/>
      <c r="L5" s="142"/>
      <c r="M5" s="148"/>
      <c r="N5" s="148"/>
      <c r="O5" s="148"/>
      <c r="P5" s="148"/>
      <c r="Q5" s="148"/>
      <c r="R5" s="148"/>
      <c r="S5" s="148"/>
      <c r="T5" s="148"/>
      <c r="U5" s="148"/>
    </row>
    <row r="6" spans="1:21" s="15" customFormat="1" ht="31.5" x14ac:dyDescent="0.25">
      <c r="A6" s="120" t="s">
        <v>55</v>
      </c>
      <c r="B6" s="16">
        <v>707454021.93800366</v>
      </c>
      <c r="C6" s="16">
        <v>16046.64</v>
      </c>
      <c r="D6" s="16">
        <v>8594733.9141725451</v>
      </c>
      <c r="E6" s="16">
        <v>13339105.943527164</v>
      </c>
      <c r="F6" s="16">
        <v>80391079.01699464</v>
      </c>
      <c r="G6" s="16">
        <v>0</v>
      </c>
      <c r="H6" s="16">
        <v>2847.7040075000004</v>
      </c>
      <c r="I6" s="16">
        <v>2434283.3954154002</v>
      </c>
      <c r="J6" s="16">
        <v>47550013.408056185</v>
      </c>
      <c r="K6" s="16">
        <v>3133600.5622499841</v>
      </c>
      <c r="L6" s="16">
        <v>0</v>
      </c>
      <c r="M6" s="16">
        <v>7163207.5164495455</v>
      </c>
      <c r="N6" s="16">
        <v>3017.2233933669954</v>
      </c>
      <c r="O6" s="16">
        <v>13206.23702222127</v>
      </c>
      <c r="P6" s="16">
        <v>22485.125544714585</v>
      </c>
      <c r="Q6" s="16">
        <v>2697.0910593000008</v>
      </c>
      <c r="R6" s="16">
        <v>0</v>
      </c>
      <c r="S6" s="16">
        <v>0</v>
      </c>
      <c r="T6" s="16">
        <v>0</v>
      </c>
      <c r="U6" s="16">
        <v>0</v>
      </c>
    </row>
    <row r="7" spans="1:21" ht="15.75" x14ac:dyDescent="0.25">
      <c r="A7" s="121" t="s">
        <v>33</v>
      </c>
      <c r="B7" s="16">
        <v>707448764.5380075</v>
      </c>
      <c r="C7" s="16">
        <v>16046.64</v>
      </c>
      <c r="D7" s="16">
        <v>8594733.9141725451</v>
      </c>
      <c r="E7" s="16">
        <v>13339105.943527164</v>
      </c>
      <c r="F7" s="16">
        <v>0</v>
      </c>
      <c r="G7" s="16">
        <v>0</v>
      </c>
      <c r="H7" s="16">
        <v>0</v>
      </c>
      <c r="I7" s="16">
        <v>0</v>
      </c>
      <c r="J7" s="16">
        <v>47424639.810022481</v>
      </c>
      <c r="K7" s="16">
        <v>3133600.5622499841</v>
      </c>
      <c r="L7" s="16">
        <v>0</v>
      </c>
      <c r="M7" s="16">
        <v>7151028.326449546</v>
      </c>
      <c r="N7" s="16">
        <v>3017.2233933669954</v>
      </c>
      <c r="O7" s="16">
        <v>13206.23702222127</v>
      </c>
      <c r="P7" s="16">
        <v>22485.125544714585</v>
      </c>
      <c r="Q7" s="16">
        <v>2690.4810593000007</v>
      </c>
      <c r="R7" s="16">
        <v>0</v>
      </c>
      <c r="S7" s="16">
        <v>0</v>
      </c>
      <c r="T7" s="16">
        <v>0</v>
      </c>
      <c r="U7" s="16">
        <v>0</v>
      </c>
    </row>
    <row r="8" spans="1:21" ht="15.75" x14ac:dyDescent="0.25">
      <c r="A8" s="121" t="s">
        <v>34</v>
      </c>
      <c r="B8" s="16">
        <v>691541207.70327044</v>
      </c>
      <c r="C8" s="16">
        <v>16046.64</v>
      </c>
      <c r="D8" s="16">
        <v>8293435.4326664209</v>
      </c>
      <c r="E8" s="16">
        <v>12561034.75403842</v>
      </c>
      <c r="F8" s="16">
        <v>0</v>
      </c>
      <c r="G8" s="16">
        <v>0</v>
      </c>
      <c r="H8" s="16">
        <v>0</v>
      </c>
      <c r="I8" s="16">
        <v>0</v>
      </c>
      <c r="J8" s="16">
        <v>20383151.782308601</v>
      </c>
      <c r="K8" s="16">
        <v>391556.70426891441</v>
      </c>
      <c r="L8" s="16">
        <v>0</v>
      </c>
      <c r="M8" s="16">
        <v>6284115.3244797252</v>
      </c>
      <c r="N8" s="16">
        <v>2279.0675761407974</v>
      </c>
      <c r="O8" s="16">
        <v>9276.3420222212699</v>
      </c>
      <c r="P8" s="16">
        <v>15696.805544714587</v>
      </c>
      <c r="Q8" s="16">
        <v>2311.5910593000008</v>
      </c>
      <c r="R8" s="16">
        <v>0</v>
      </c>
      <c r="S8" s="16">
        <v>0</v>
      </c>
      <c r="T8" s="16">
        <v>0</v>
      </c>
      <c r="U8" s="16">
        <v>0</v>
      </c>
    </row>
    <row r="9" spans="1:21" ht="15.75" x14ac:dyDescent="0.25">
      <c r="A9" s="121" t="s">
        <v>35</v>
      </c>
      <c r="B9" s="16">
        <v>15907556.83473709</v>
      </c>
      <c r="C9" s="16">
        <v>0</v>
      </c>
      <c r="D9" s="16">
        <v>301298.48150612303</v>
      </c>
      <c r="E9" s="16">
        <v>778071.18948874529</v>
      </c>
      <c r="F9" s="16">
        <v>0</v>
      </c>
      <c r="G9" s="16">
        <v>0</v>
      </c>
      <c r="H9" s="16">
        <v>0</v>
      </c>
      <c r="I9" s="16">
        <v>0</v>
      </c>
      <c r="J9" s="16">
        <v>27041488.027713876</v>
      </c>
      <c r="K9" s="16">
        <v>2742043.8579810695</v>
      </c>
      <c r="L9" s="16">
        <v>0</v>
      </c>
      <c r="M9" s="16">
        <v>866913.00196982082</v>
      </c>
      <c r="N9" s="16">
        <v>738.15581722619834</v>
      </c>
      <c r="O9" s="16">
        <v>3929.8949999999991</v>
      </c>
      <c r="P9" s="16">
        <v>6788.3200000000006</v>
      </c>
      <c r="Q9" s="16">
        <v>378.89</v>
      </c>
      <c r="R9" s="16">
        <v>0</v>
      </c>
      <c r="S9" s="16">
        <v>0</v>
      </c>
      <c r="T9" s="16">
        <v>0</v>
      </c>
      <c r="U9" s="16">
        <v>0</v>
      </c>
    </row>
    <row r="10" spans="1:21" ht="31.5" x14ac:dyDescent="0.25">
      <c r="A10" s="121" t="s">
        <v>36</v>
      </c>
      <c r="B10" s="16">
        <v>5257.3999962000007</v>
      </c>
      <c r="C10" s="16">
        <v>0</v>
      </c>
      <c r="D10" s="16">
        <v>0</v>
      </c>
      <c r="E10" s="16">
        <v>0</v>
      </c>
      <c r="F10" s="16">
        <v>80391079.01699464</v>
      </c>
      <c r="G10" s="16">
        <v>0</v>
      </c>
      <c r="H10" s="16">
        <v>2847.7040075000004</v>
      </c>
      <c r="I10" s="16">
        <v>2434283.3954154002</v>
      </c>
      <c r="J10" s="16">
        <v>125373.59803370002</v>
      </c>
      <c r="K10" s="16">
        <v>0</v>
      </c>
      <c r="L10" s="16">
        <v>0</v>
      </c>
      <c r="M10" s="16">
        <v>12179.190000000002</v>
      </c>
      <c r="N10" s="16">
        <v>0</v>
      </c>
      <c r="O10" s="16">
        <v>0</v>
      </c>
      <c r="P10" s="16">
        <v>0</v>
      </c>
      <c r="Q10" s="16">
        <v>6.6099999999999994</v>
      </c>
      <c r="R10" s="16">
        <v>0</v>
      </c>
      <c r="S10" s="16">
        <v>0</v>
      </c>
      <c r="T10" s="16">
        <v>0</v>
      </c>
      <c r="U10" s="16">
        <v>0</v>
      </c>
    </row>
    <row r="11" spans="1:21" ht="31.5" x14ac:dyDescent="0.25">
      <c r="A11" s="120" t="s">
        <v>56</v>
      </c>
      <c r="B11" s="16">
        <v>67897453.113969892</v>
      </c>
      <c r="C11" s="16">
        <v>3664.23</v>
      </c>
      <c r="D11" s="16">
        <v>314775.64497882623</v>
      </c>
      <c r="E11" s="16">
        <v>1671131.5637300001</v>
      </c>
      <c r="F11" s="16">
        <v>0</v>
      </c>
      <c r="G11" s="16">
        <v>0</v>
      </c>
      <c r="H11" s="16">
        <v>0</v>
      </c>
      <c r="I11" s="16">
        <v>0</v>
      </c>
      <c r="J11" s="16">
        <v>1458961.9710259589</v>
      </c>
      <c r="K11" s="16">
        <v>2878.7069602543329</v>
      </c>
      <c r="L11" s="16">
        <v>0</v>
      </c>
      <c r="M11" s="16">
        <v>91861.114756893658</v>
      </c>
      <c r="N11" s="16">
        <v>1460.6302708267358</v>
      </c>
      <c r="O11" s="16">
        <v>6659.691051471611</v>
      </c>
      <c r="P11" s="16">
        <v>5321.4547097508339</v>
      </c>
      <c r="Q11" s="16">
        <v>2038.43</v>
      </c>
      <c r="R11" s="16">
        <v>0</v>
      </c>
      <c r="S11" s="16">
        <v>0</v>
      </c>
      <c r="T11" s="16">
        <v>0</v>
      </c>
      <c r="U11" s="16">
        <v>0</v>
      </c>
    </row>
    <row r="12" spans="1:21" ht="31.5" x14ac:dyDescent="0.25">
      <c r="A12" s="120" t="s">
        <v>57</v>
      </c>
      <c r="B12" s="16">
        <v>323175.91287733515</v>
      </c>
      <c r="C12" s="16">
        <v>0</v>
      </c>
      <c r="D12" s="16">
        <v>2033000.2539977001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1183572.1796956742</v>
      </c>
      <c r="K12" s="16">
        <v>1299.3352422</v>
      </c>
      <c r="L12" s="16">
        <v>0</v>
      </c>
      <c r="M12" s="16">
        <v>-1204081.4694004641</v>
      </c>
      <c r="N12" s="16">
        <v>798.73955118505103</v>
      </c>
      <c r="O12" s="16">
        <v>6647.5073096767119</v>
      </c>
      <c r="P12" s="16">
        <v>23805.954802343069</v>
      </c>
      <c r="Q12" s="16">
        <v>1129.1300000000001</v>
      </c>
      <c r="R12" s="16">
        <v>0</v>
      </c>
      <c r="S12" s="16">
        <v>0</v>
      </c>
      <c r="T12" s="16">
        <v>0</v>
      </c>
      <c r="U12" s="16">
        <v>0</v>
      </c>
    </row>
    <row r="13" spans="1:21" ht="15.75" x14ac:dyDescent="0.25">
      <c r="A13" s="122" t="s">
        <v>58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23" t="s">
        <v>59</v>
      </c>
      <c r="B14" s="16">
        <v>1444869.3747331998</v>
      </c>
      <c r="C14" s="16">
        <v>226081.67037728991</v>
      </c>
      <c r="D14" s="16">
        <v>50191.259744263072</v>
      </c>
      <c r="E14" s="16">
        <v>12439.89</v>
      </c>
      <c r="F14" s="16">
        <v>0</v>
      </c>
      <c r="G14" s="16">
        <v>0</v>
      </c>
      <c r="H14" s="16">
        <v>0</v>
      </c>
      <c r="I14" s="16">
        <v>0</v>
      </c>
      <c r="J14" s="16">
        <v>13246441.127442408</v>
      </c>
      <c r="K14" s="16">
        <v>3048316.1826817789</v>
      </c>
      <c r="L14" s="16">
        <v>0</v>
      </c>
      <c r="M14" s="16">
        <v>1456065.3777792412</v>
      </c>
      <c r="N14" s="16">
        <v>21816.963722929257</v>
      </c>
      <c r="O14" s="16">
        <v>145540.74728565273</v>
      </c>
      <c r="P14" s="16">
        <v>203051.9469532182</v>
      </c>
      <c r="Q14" s="16">
        <v>2769.1299999999987</v>
      </c>
      <c r="R14" s="16">
        <v>0</v>
      </c>
      <c r="S14" s="16">
        <v>0</v>
      </c>
      <c r="T14" s="16">
        <v>0</v>
      </c>
      <c r="U14" s="16">
        <v>0</v>
      </c>
    </row>
    <row r="15" spans="1:21" s="15" customFormat="1" ht="18" customHeight="1" x14ac:dyDescent="0.25">
      <c r="A15" s="140" t="s">
        <v>48</v>
      </c>
      <c r="B15" s="17">
        <v>777119520.33958411</v>
      </c>
      <c r="C15" s="17">
        <v>245792.5403772899</v>
      </c>
      <c r="D15" s="17">
        <v>10992701.072893333</v>
      </c>
      <c r="E15" s="17">
        <v>15022677.397257164</v>
      </c>
      <c r="F15" s="17">
        <v>80391079.01699464</v>
      </c>
      <c r="G15" s="17">
        <v>0</v>
      </c>
      <c r="H15" s="17">
        <v>2847.7040075000004</v>
      </c>
      <c r="I15" s="17">
        <v>2434283.3954154002</v>
      </c>
      <c r="J15" s="17">
        <v>63438988.686220206</v>
      </c>
      <c r="K15" s="17">
        <v>6186094.787134218</v>
      </c>
      <c r="L15" s="17">
        <v>0</v>
      </c>
      <c r="M15" s="17">
        <v>7507052.5395852169</v>
      </c>
      <c r="N15" s="17">
        <v>27093.556938308036</v>
      </c>
      <c r="O15" s="17">
        <v>172054.18266902232</v>
      </c>
      <c r="P15" s="17">
        <v>254664.4820100267</v>
      </c>
      <c r="Q15" s="17">
        <v>8633.7810592999995</v>
      </c>
      <c r="R15" s="17">
        <v>0</v>
      </c>
      <c r="S15" s="17">
        <v>0</v>
      </c>
      <c r="T15" s="17">
        <v>0</v>
      </c>
      <c r="U15" s="17">
        <v>0</v>
      </c>
    </row>
    <row r="16" spans="1:21" s="15" customFormat="1" ht="15.75" x14ac:dyDescent="0.2">
      <c r="A16" s="5" t="s">
        <v>60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</sheetData>
  <mergeCells count="28">
    <mergeCell ref="U4:U5"/>
    <mergeCell ref="T2:U2"/>
    <mergeCell ref="O4:O5"/>
    <mergeCell ref="Q4:Q5"/>
    <mergeCell ref="R4:R5"/>
    <mergeCell ref="S4:S5"/>
    <mergeCell ref="T4:T5"/>
    <mergeCell ref="I4:I5"/>
    <mergeCell ref="J4:J5"/>
    <mergeCell ref="K4:K5"/>
    <mergeCell ref="M4:M5"/>
    <mergeCell ref="N4:N5"/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5.7109375" style="13" customWidth="1"/>
    <col min="3" max="3" width="16.7109375" style="13" customWidth="1"/>
    <col min="4" max="4" width="19.5703125" style="13" customWidth="1"/>
    <col min="5" max="7" width="15.7109375" style="13" customWidth="1"/>
    <col min="8" max="8" width="16.7109375" style="13" customWidth="1"/>
    <col min="9" max="10" width="21.7109375" style="13" customWidth="1"/>
    <col min="11" max="11" width="12" style="13" customWidth="1"/>
    <col min="12" max="12" width="18.7109375" style="13" customWidth="1"/>
    <col min="13" max="14" width="16.7109375" style="13" customWidth="1"/>
    <col min="15" max="15" width="15.7109375" style="19" customWidth="1"/>
    <col min="16" max="17" width="16.7109375" style="19" customWidth="1"/>
    <col min="18" max="18" width="15.7109375" style="19" customWidth="1"/>
    <col min="19" max="21" width="16.7109375" style="19" customWidth="1"/>
    <col min="22" max="16384" width="9.28515625" style="19"/>
  </cols>
  <sheetData>
    <row r="1" spans="1:21" ht="15.75" customHeight="1" x14ac:dyDescent="0.25">
      <c r="A1" s="138" t="s">
        <v>394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15.7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128" t="s">
        <v>49</v>
      </c>
      <c r="U2" s="128"/>
    </row>
    <row r="3" spans="1:21" s="20" customFormat="1" ht="15.75" x14ac:dyDescent="0.25">
      <c r="A3" s="139" t="s">
        <v>31</v>
      </c>
      <c r="B3" s="141" t="s">
        <v>79</v>
      </c>
      <c r="C3" s="141"/>
      <c r="D3" s="141"/>
      <c r="E3" s="141"/>
      <c r="F3" s="141" t="s">
        <v>82</v>
      </c>
      <c r="G3" s="141" t="s">
        <v>83</v>
      </c>
      <c r="H3" s="141"/>
      <c r="I3" s="141"/>
      <c r="J3" s="141"/>
      <c r="K3" s="141" t="s">
        <v>87</v>
      </c>
      <c r="L3" s="141"/>
      <c r="M3" s="141" t="s">
        <v>90</v>
      </c>
      <c r="N3" s="141" t="s">
        <v>91</v>
      </c>
      <c r="O3" s="141" t="s">
        <v>92</v>
      </c>
      <c r="P3" s="151"/>
      <c r="Q3" s="141" t="s">
        <v>98</v>
      </c>
      <c r="R3" s="141" t="s">
        <v>94</v>
      </c>
      <c r="S3" s="141"/>
      <c r="T3" s="141"/>
      <c r="U3" s="141"/>
    </row>
    <row r="4" spans="1:21" ht="75.75" customHeight="1" x14ac:dyDescent="0.25">
      <c r="A4" s="139"/>
      <c r="B4" s="141" t="s">
        <v>62</v>
      </c>
      <c r="C4" s="141" t="s">
        <v>63</v>
      </c>
      <c r="D4" s="141" t="s">
        <v>80</v>
      </c>
      <c r="E4" s="141" t="s">
        <v>81</v>
      </c>
      <c r="F4" s="141"/>
      <c r="G4" s="141" t="s">
        <v>62</v>
      </c>
      <c r="H4" s="141" t="s">
        <v>63</v>
      </c>
      <c r="I4" s="141" t="s">
        <v>84</v>
      </c>
      <c r="J4" s="141"/>
      <c r="K4" s="141"/>
      <c r="L4" s="141"/>
      <c r="M4" s="141"/>
      <c r="N4" s="141"/>
      <c r="O4" s="151"/>
      <c r="P4" s="151"/>
      <c r="Q4" s="151"/>
      <c r="R4" s="141" t="s">
        <v>62</v>
      </c>
      <c r="S4" s="141" t="s">
        <v>95</v>
      </c>
      <c r="T4" s="141" t="s">
        <v>96</v>
      </c>
      <c r="U4" s="141" t="s">
        <v>97</v>
      </c>
    </row>
    <row r="5" spans="1:21" ht="110.25" x14ac:dyDescent="0.25">
      <c r="A5" s="139"/>
      <c r="B5" s="141"/>
      <c r="C5" s="141"/>
      <c r="D5" s="141"/>
      <c r="E5" s="141"/>
      <c r="F5" s="141"/>
      <c r="G5" s="141"/>
      <c r="H5" s="141"/>
      <c r="I5" s="149" t="s">
        <v>85</v>
      </c>
      <c r="J5" s="149" t="s">
        <v>86</v>
      </c>
      <c r="K5" s="150" t="s">
        <v>88</v>
      </c>
      <c r="L5" s="149" t="s">
        <v>89</v>
      </c>
      <c r="M5" s="141"/>
      <c r="N5" s="141"/>
      <c r="O5" s="152" t="s">
        <v>70</v>
      </c>
      <c r="P5" s="152" t="s">
        <v>93</v>
      </c>
      <c r="Q5" s="151"/>
      <c r="R5" s="141"/>
      <c r="S5" s="141"/>
      <c r="T5" s="141"/>
      <c r="U5" s="141"/>
    </row>
    <row r="6" spans="1:21" ht="31.5" x14ac:dyDescent="0.25">
      <c r="A6" s="120" t="s">
        <v>55</v>
      </c>
      <c r="B6" s="16">
        <v>38100846.940726042</v>
      </c>
      <c r="C6" s="16">
        <v>1397740.3531718845</v>
      </c>
      <c r="D6" s="16">
        <v>12445054.094917927</v>
      </c>
      <c r="E6" s="16">
        <v>128919.6511513266</v>
      </c>
      <c r="F6" s="16">
        <v>114</v>
      </c>
      <c r="G6" s="16">
        <v>0</v>
      </c>
      <c r="H6" s="16">
        <v>0</v>
      </c>
      <c r="I6" s="16">
        <v>0</v>
      </c>
      <c r="J6" s="16">
        <v>0</v>
      </c>
      <c r="K6" s="16">
        <v>3927485.6605694387</v>
      </c>
      <c r="L6" s="16">
        <v>212446.12825253638</v>
      </c>
      <c r="M6" s="16">
        <v>20336.55400070511</v>
      </c>
      <c r="N6" s="16">
        <v>9403188.5996898524</v>
      </c>
      <c r="O6" s="16">
        <v>886847086.11804056</v>
      </c>
      <c r="P6" s="16">
        <v>4547387.5554218683</v>
      </c>
      <c r="Q6" s="16">
        <v>10676197258.040674</v>
      </c>
      <c r="R6" s="16">
        <v>3395718329.5530705</v>
      </c>
      <c r="S6" s="16">
        <v>1187420570.7184751</v>
      </c>
      <c r="T6" s="16">
        <v>183974542.21903896</v>
      </c>
      <c r="U6" s="16">
        <v>600345468.24142313</v>
      </c>
    </row>
    <row r="7" spans="1:21" ht="15.75" x14ac:dyDescent="0.25">
      <c r="A7" s="121" t="s">
        <v>33</v>
      </c>
      <c r="B7" s="16">
        <v>35541992.31787844</v>
      </c>
      <c r="C7" s="16">
        <v>1397359.7369189046</v>
      </c>
      <c r="D7" s="16">
        <v>12170493.344049377</v>
      </c>
      <c r="E7" s="16">
        <v>128141.51250381293</v>
      </c>
      <c r="F7" s="16">
        <v>114</v>
      </c>
      <c r="G7" s="16">
        <v>0</v>
      </c>
      <c r="H7" s="16">
        <v>0</v>
      </c>
      <c r="I7" s="16">
        <v>0</v>
      </c>
      <c r="J7" s="16">
        <v>0</v>
      </c>
      <c r="K7" s="16">
        <v>3927485.6605694387</v>
      </c>
      <c r="L7" s="16">
        <v>212446.12825253638</v>
      </c>
      <c r="M7" s="16">
        <v>20336.55400070511</v>
      </c>
      <c r="N7" s="16">
        <v>9379205.3294132911</v>
      </c>
      <c r="O7" s="16">
        <v>803742538.20989192</v>
      </c>
      <c r="P7" s="16">
        <v>4547006.9391688891</v>
      </c>
      <c r="Q7" s="16">
        <v>10613969193.673521</v>
      </c>
      <c r="R7" s="16">
        <v>3395643708.4171233</v>
      </c>
      <c r="S7" s="16">
        <v>1187420570.7184751</v>
      </c>
      <c r="T7" s="16">
        <v>183921558.70313495</v>
      </c>
      <c r="U7" s="16">
        <v>600318976.48347116</v>
      </c>
    </row>
    <row r="8" spans="1:21" ht="15.75" x14ac:dyDescent="0.25">
      <c r="A8" s="121" t="s">
        <v>34</v>
      </c>
      <c r="B8" s="16">
        <v>15509387.133699672</v>
      </c>
      <c r="C8" s="16">
        <v>346710.98284747399</v>
      </c>
      <c r="D8" s="16">
        <v>1371891.0146461246</v>
      </c>
      <c r="E8" s="16">
        <v>21875.743172476072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3927485.6605694387</v>
      </c>
      <c r="L8" s="16">
        <v>212446.12825253638</v>
      </c>
      <c r="M8" s="16">
        <v>0</v>
      </c>
      <c r="N8" s="16">
        <v>9379205.3294132911</v>
      </c>
      <c r="O8" s="16">
        <v>740740437.60926151</v>
      </c>
      <c r="P8" s="16">
        <v>754314.32711638848</v>
      </c>
      <c r="Q8" s="16">
        <v>1252452173.846427</v>
      </c>
      <c r="R8" s="16">
        <v>585647462.11463475</v>
      </c>
      <c r="S8" s="16">
        <v>963597.25715839921</v>
      </c>
      <c r="T8" s="16">
        <v>932855.90727119846</v>
      </c>
      <c r="U8" s="16">
        <v>154537920.60480344</v>
      </c>
    </row>
    <row r="9" spans="1:21" ht="15.75" x14ac:dyDescent="0.25">
      <c r="A9" s="121" t="s">
        <v>35</v>
      </c>
      <c r="B9" s="16">
        <v>20032605.18417877</v>
      </c>
      <c r="C9" s="16">
        <v>1050648.7540714308</v>
      </c>
      <c r="D9" s="16">
        <v>10798602.329403253</v>
      </c>
      <c r="E9" s="16">
        <v>106265.76933133687</v>
      </c>
      <c r="F9" s="16">
        <v>114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20336.55400070511</v>
      </c>
      <c r="N9" s="16">
        <v>0</v>
      </c>
      <c r="O9" s="16">
        <v>63002100.600630425</v>
      </c>
      <c r="P9" s="16">
        <v>3792692.6120525002</v>
      </c>
      <c r="Q9" s="16">
        <v>9361517019.827095</v>
      </c>
      <c r="R9" s="16">
        <v>2809996246.3024883</v>
      </c>
      <c r="S9" s="16">
        <v>1186456973.4613166</v>
      </c>
      <c r="T9" s="16">
        <v>182988702.79586378</v>
      </c>
      <c r="U9" s="16">
        <v>445781055.87866765</v>
      </c>
    </row>
    <row r="10" spans="1:21" ht="31.5" x14ac:dyDescent="0.25">
      <c r="A10" s="121" t="s">
        <v>36</v>
      </c>
      <c r="B10" s="16">
        <v>2558854.6228476018</v>
      </c>
      <c r="C10" s="16">
        <v>380.61625298000001</v>
      </c>
      <c r="D10" s="16">
        <v>274560.75086854777</v>
      </c>
      <c r="E10" s="16">
        <v>778.13864751365827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23983.270276561401</v>
      </c>
      <c r="O10" s="16">
        <v>83104547.908148721</v>
      </c>
      <c r="P10" s="16">
        <v>380.61625298000001</v>
      </c>
      <c r="Q10" s="16">
        <v>62228064.367151521</v>
      </c>
      <c r="R10" s="16">
        <v>74621.13594780014</v>
      </c>
      <c r="S10" s="16">
        <v>0</v>
      </c>
      <c r="T10" s="16">
        <v>52983.515904000145</v>
      </c>
      <c r="U10" s="16">
        <v>26491.757952000073</v>
      </c>
    </row>
    <row r="11" spans="1:21" ht="31.5" x14ac:dyDescent="0.25">
      <c r="A11" s="120" t="s">
        <v>56</v>
      </c>
      <c r="B11" s="16">
        <v>3047379.3173533734</v>
      </c>
      <c r="C11" s="16">
        <v>3013.8155324813242</v>
      </c>
      <c r="D11" s="16">
        <v>67385.806044737721</v>
      </c>
      <c r="E11" s="16">
        <v>19271.929994398088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19003.86</v>
      </c>
      <c r="L11" s="16">
        <v>21315</v>
      </c>
      <c r="M11" s="16">
        <v>0</v>
      </c>
      <c r="N11" s="16">
        <v>107393.31832477804</v>
      </c>
      <c r="O11" s="16">
        <v>72530191.580674008</v>
      </c>
      <c r="P11" s="16">
        <v>9556.7524927356571</v>
      </c>
      <c r="Q11" s="16">
        <v>84556854.35120672</v>
      </c>
      <c r="R11" s="16">
        <v>11490167.592077404</v>
      </c>
      <c r="S11" s="16">
        <v>223218.58730709981</v>
      </c>
      <c r="T11" s="16">
        <v>333783.12420040043</v>
      </c>
      <c r="U11" s="16">
        <v>4164581.2539743981</v>
      </c>
    </row>
    <row r="12" spans="1:21" ht="31.5" x14ac:dyDescent="0.25">
      <c r="A12" s="120" t="s">
        <v>57</v>
      </c>
      <c r="B12" s="16">
        <v>1429536.5542130095</v>
      </c>
      <c r="C12" s="16">
        <v>3063.1035962000005</v>
      </c>
      <c r="D12" s="16">
        <v>959468.96965235972</v>
      </c>
      <c r="E12" s="16">
        <v>5347.7005592337291</v>
      </c>
      <c r="F12" s="16">
        <v>0</v>
      </c>
      <c r="G12" s="16">
        <v>469389086.53588325</v>
      </c>
      <c r="H12" s="16">
        <v>0</v>
      </c>
      <c r="I12" s="16">
        <v>174828298.4667868</v>
      </c>
      <c r="J12" s="16">
        <v>98216.51</v>
      </c>
      <c r="K12" s="16">
        <v>0</v>
      </c>
      <c r="L12" s="16">
        <v>0</v>
      </c>
      <c r="M12" s="16">
        <v>0</v>
      </c>
      <c r="N12" s="16">
        <v>0</v>
      </c>
      <c r="O12" s="16">
        <v>472325371.18266922</v>
      </c>
      <c r="P12" s="16">
        <v>4362.4388384000003</v>
      </c>
      <c r="Q12" s="16">
        <v>365486331.38526434</v>
      </c>
      <c r="R12" s="16">
        <v>58569546.054221451</v>
      </c>
      <c r="S12" s="16">
        <v>403241.20015959989</v>
      </c>
      <c r="T12" s="16">
        <v>299962.82311630016</v>
      </c>
      <c r="U12" s="16">
        <v>27864626.409300603</v>
      </c>
    </row>
    <row r="13" spans="1:21" ht="15.75" x14ac:dyDescent="0.25">
      <c r="A13" s="122" t="s">
        <v>58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23" t="s">
        <v>59</v>
      </c>
      <c r="B14" s="16">
        <v>4971140.274501591</v>
      </c>
      <c r="C14" s="16">
        <v>497146.77935703349</v>
      </c>
      <c r="D14" s="16">
        <v>2196821.1473902627</v>
      </c>
      <c r="E14" s="16">
        <v>19976.953222281863</v>
      </c>
      <c r="F14" s="16">
        <v>139000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954005.1295920579</v>
      </c>
      <c r="N14" s="16">
        <v>0</v>
      </c>
      <c r="O14" s="16">
        <v>20755455.90626926</v>
      </c>
      <c r="P14" s="16">
        <v>3771544.6324161021</v>
      </c>
      <c r="Q14" s="16">
        <v>864931433.0430187</v>
      </c>
      <c r="R14" s="16">
        <v>864760956.37542641</v>
      </c>
      <c r="S14" s="16">
        <v>7858075.1021325551</v>
      </c>
      <c r="T14" s="16">
        <v>2083800.457692602</v>
      </c>
      <c r="U14" s="16">
        <v>149992943.61071345</v>
      </c>
    </row>
    <row r="15" spans="1:21" s="22" customFormat="1" ht="20.25" customHeight="1" x14ac:dyDescent="0.25">
      <c r="A15" s="140" t="s">
        <v>48</v>
      </c>
      <c r="B15" s="17">
        <v>47548903.086794019</v>
      </c>
      <c r="C15" s="17">
        <v>1900964.0516575994</v>
      </c>
      <c r="D15" s="17">
        <v>15668730.018005287</v>
      </c>
      <c r="E15" s="17">
        <v>173516.23492724026</v>
      </c>
      <c r="F15" s="17">
        <v>139114</v>
      </c>
      <c r="G15" s="17">
        <v>469389086.53588325</v>
      </c>
      <c r="H15" s="17">
        <v>0</v>
      </c>
      <c r="I15" s="17">
        <v>174828298.4667868</v>
      </c>
      <c r="J15" s="17">
        <v>98216.51</v>
      </c>
      <c r="K15" s="17">
        <v>3946489.5205694386</v>
      </c>
      <c r="L15" s="17">
        <v>233761.12825253638</v>
      </c>
      <c r="M15" s="17">
        <v>974341.68359276303</v>
      </c>
      <c r="N15" s="17">
        <v>9510581.9180146307</v>
      </c>
      <c r="O15" s="17">
        <v>1452458104.7876532</v>
      </c>
      <c r="P15" s="17">
        <v>8332851.3791691074</v>
      </c>
      <c r="Q15" s="17">
        <v>11991171876.820162</v>
      </c>
      <c r="R15" s="17">
        <v>4330538999.5747957</v>
      </c>
      <c r="S15" s="17">
        <v>1195905105.6080744</v>
      </c>
      <c r="T15" s="17">
        <v>186692088.62404826</v>
      </c>
      <c r="U15" s="17">
        <v>782367619.51541138</v>
      </c>
    </row>
    <row r="16" spans="1:21" s="20" customFormat="1" ht="15.75" x14ac:dyDescent="0.2">
      <c r="A16" s="5" t="s">
        <v>60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2:21" ht="20.100000000000001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</sheetData>
  <mergeCells count="23">
    <mergeCell ref="T2:U2"/>
    <mergeCell ref="G4:G5"/>
    <mergeCell ref="S4:S5"/>
    <mergeCell ref="T4:T5"/>
    <mergeCell ref="U4:U5"/>
    <mergeCell ref="Q3:Q5"/>
    <mergeCell ref="R3:U3"/>
    <mergeCell ref="H4:H5"/>
    <mergeCell ref="I4:J4"/>
    <mergeCell ref="R4:R5"/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3" customWidth="1"/>
    <col min="2" max="2" width="23.7109375" style="32" customWidth="1"/>
    <col min="3" max="3" width="21.7109375" style="32" customWidth="1"/>
    <col min="4" max="4" width="22" style="32" customWidth="1"/>
    <col min="5" max="5" width="18.5703125" style="32" customWidth="1"/>
    <col min="6" max="6" width="21.140625" style="32" customWidth="1"/>
    <col min="7" max="7" width="20.42578125" style="32" customWidth="1"/>
    <col min="8" max="8" width="26.85546875" style="32" customWidth="1"/>
    <col min="9" max="9" width="25" style="32" customWidth="1"/>
    <col min="10" max="10" width="22" style="32" customWidth="1"/>
    <col min="11" max="16384" width="9.140625" style="32"/>
  </cols>
  <sheetData>
    <row r="1" spans="1:10" s="25" customFormat="1" ht="15.75" customHeight="1" x14ac:dyDescent="0.25">
      <c r="A1" s="153" t="s">
        <v>395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s="25" customFormat="1" x14ac:dyDescent="0.25">
      <c r="A2" s="35"/>
      <c r="B2" s="35"/>
      <c r="C2" s="35"/>
      <c r="D2" s="35"/>
      <c r="E2" s="35"/>
      <c r="F2" s="35"/>
      <c r="G2" s="35"/>
      <c r="H2" s="35"/>
      <c r="I2" s="128" t="s">
        <v>49</v>
      </c>
      <c r="J2" s="128"/>
    </row>
    <row r="3" spans="1:10" s="26" customFormat="1" ht="33" customHeight="1" x14ac:dyDescent="0.25">
      <c r="A3" s="154" t="s">
        <v>31</v>
      </c>
      <c r="B3" s="156" t="s">
        <v>99</v>
      </c>
      <c r="C3" s="157" t="s">
        <v>100</v>
      </c>
      <c r="D3" s="158"/>
      <c r="E3" s="159" t="s">
        <v>101</v>
      </c>
      <c r="F3" s="159"/>
      <c r="G3" s="157" t="s">
        <v>102</v>
      </c>
      <c r="H3" s="160"/>
      <c r="I3" s="159" t="s">
        <v>103</v>
      </c>
      <c r="J3" s="161" t="s">
        <v>104</v>
      </c>
    </row>
    <row r="4" spans="1:10" s="27" customFormat="1" ht="51.75" customHeight="1" x14ac:dyDescent="0.25">
      <c r="A4" s="155"/>
      <c r="B4" s="162"/>
      <c r="C4" s="149" t="s">
        <v>105</v>
      </c>
      <c r="D4" s="149" t="s">
        <v>106</v>
      </c>
      <c r="E4" s="163" t="s">
        <v>107</v>
      </c>
      <c r="F4" s="163" t="s">
        <v>108</v>
      </c>
      <c r="G4" s="163" t="s">
        <v>109</v>
      </c>
      <c r="H4" s="163" t="s">
        <v>110</v>
      </c>
      <c r="I4" s="159"/>
      <c r="J4" s="164"/>
    </row>
    <row r="5" spans="1:10" s="28" customFormat="1" ht="31.5" x14ac:dyDescent="0.25">
      <c r="A5" s="120" t="s">
        <v>55</v>
      </c>
      <c r="B5" s="16">
        <v>85169.775078840059</v>
      </c>
      <c r="C5" s="16">
        <v>9774137.2067356184</v>
      </c>
      <c r="D5" s="16">
        <v>816204.82770257571</v>
      </c>
      <c r="E5" s="16">
        <v>35584.12125751681</v>
      </c>
      <c r="F5" s="16">
        <v>565383.27127128653</v>
      </c>
      <c r="G5" s="16">
        <v>271566.62</v>
      </c>
      <c r="H5" s="16">
        <v>5751315.2016387684</v>
      </c>
      <c r="I5" s="16">
        <v>40340.904393136188</v>
      </c>
      <c r="J5" s="16">
        <v>17339701.928077742</v>
      </c>
    </row>
    <row r="6" spans="1:10" s="28" customFormat="1" x14ac:dyDescent="0.25">
      <c r="A6" s="121" t="s">
        <v>33</v>
      </c>
      <c r="B6" s="16">
        <v>80127.599016662745</v>
      </c>
      <c r="C6" s="16">
        <v>9697193.9128986802</v>
      </c>
      <c r="D6" s="16">
        <v>640309.98770257575</v>
      </c>
      <c r="E6" s="16">
        <v>30963.19125751681</v>
      </c>
      <c r="F6" s="16">
        <v>466127.08127128659</v>
      </c>
      <c r="G6" s="16">
        <v>261542.08</v>
      </c>
      <c r="H6" s="16">
        <v>5297273.6600700095</v>
      </c>
      <c r="I6" s="16">
        <v>40340.904393136188</v>
      </c>
      <c r="J6" s="16">
        <v>16513878.416609867</v>
      </c>
    </row>
    <row r="7" spans="1:10" s="28" customFormat="1" x14ac:dyDescent="0.25">
      <c r="A7" s="121" t="s">
        <v>34</v>
      </c>
      <c r="B7" s="16">
        <v>42177.786649634239</v>
      </c>
      <c r="C7" s="16">
        <v>1464322.8729251197</v>
      </c>
      <c r="D7" s="16">
        <v>434769.06731283059</v>
      </c>
      <c r="E7" s="16">
        <v>27807.461257516814</v>
      </c>
      <c r="F7" s="16">
        <v>380675.34404357645</v>
      </c>
      <c r="G7" s="16">
        <v>261097.47999999998</v>
      </c>
      <c r="H7" s="16">
        <v>2944198.5133510288</v>
      </c>
      <c r="I7" s="16">
        <v>8600.0148112062652</v>
      </c>
      <c r="J7" s="16">
        <v>5563648.5403509121</v>
      </c>
    </row>
    <row r="8" spans="1:10" s="28" customFormat="1" x14ac:dyDescent="0.25">
      <c r="A8" s="121" t="s">
        <v>35</v>
      </c>
      <c r="B8" s="16">
        <v>37949.812367028499</v>
      </c>
      <c r="C8" s="16">
        <v>8232871.0399735598</v>
      </c>
      <c r="D8" s="16">
        <v>205540.92038974515</v>
      </c>
      <c r="E8" s="16">
        <v>3155.73</v>
      </c>
      <c r="F8" s="16">
        <v>85451.737227710211</v>
      </c>
      <c r="G8" s="16">
        <v>444.6</v>
      </c>
      <c r="H8" s="16">
        <v>2353075.1467189798</v>
      </c>
      <c r="I8" s="16">
        <v>31740.889581929921</v>
      </c>
      <c r="J8" s="16">
        <v>10950229.876258954</v>
      </c>
    </row>
    <row r="9" spans="1:10" s="28" customFormat="1" ht="31.5" x14ac:dyDescent="0.25">
      <c r="A9" s="121" t="s">
        <v>36</v>
      </c>
      <c r="B9" s="16">
        <v>5042.1760621773128</v>
      </c>
      <c r="C9" s="16">
        <v>76943.293836937824</v>
      </c>
      <c r="D9" s="16">
        <v>175894.84</v>
      </c>
      <c r="E9" s="16">
        <v>4620.93</v>
      </c>
      <c r="F9" s="16">
        <v>99256.19</v>
      </c>
      <c r="G9" s="16">
        <v>10024.540000000001</v>
      </c>
      <c r="H9" s="16">
        <v>454041.54156875965</v>
      </c>
      <c r="I9" s="16">
        <v>0</v>
      </c>
      <c r="J9" s="16">
        <v>825823.51146787487</v>
      </c>
    </row>
    <row r="10" spans="1:10" s="28" customFormat="1" ht="31.5" x14ac:dyDescent="0.25">
      <c r="A10" s="120" t="s">
        <v>56</v>
      </c>
      <c r="B10" s="16">
        <v>659.95409024269952</v>
      </c>
      <c r="C10" s="16">
        <v>54747.737869832315</v>
      </c>
      <c r="D10" s="16">
        <v>69030.200000000012</v>
      </c>
      <c r="E10" s="16">
        <v>1812.79</v>
      </c>
      <c r="F10" s="16">
        <v>39286.843826214747</v>
      </c>
      <c r="G10" s="16">
        <v>9124.090000000002</v>
      </c>
      <c r="H10" s="16">
        <v>292475.21268392366</v>
      </c>
      <c r="I10" s="16">
        <v>1517.7223237134274</v>
      </c>
      <c r="J10" s="16">
        <v>468654.55079392687</v>
      </c>
    </row>
    <row r="11" spans="1:10" s="28" customFormat="1" ht="31.5" x14ac:dyDescent="0.25">
      <c r="A11" s="120" t="s">
        <v>57</v>
      </c>
      <c r="B11" s="16">
        <v>8336.7506104517488</v>
      </c>
      <c r="C11" s="16">
        <v>1526659.0012040129</v>
      </c>
      <c r="D11" s="16">
        <v>275362.78104561224</v>
      </c>
      <c r="E11" s="16">
        <v>3986.6264057141875</v>
      </c>
      <c r="F11" s="16">
        <v>58440.53589874295</v>
      </c>
      <c r="G11" s="16">
        <v>116760.29999999999</v>
      </c>
      <c r="H11" s="16">
        <v>578198.68210701307</v>
      </c>
      <c r="I11" s="16">
        <v>1478.6062893368812</v>
      </c>
      <c r="J11" s="16">
        <v>2569223.2835608833</v>
      </c>
    </row>
    <row r="12" spans="1:10" s="28" customFormat="1" x14ac:dyDescent="0.25">
      <c r="A12" s="122" t="s">
        <v>58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1:10" s="28" customFormat="1" ht="31.5" x14ac:dyDescent="0.25">
      <c r="A13" s="123" t="s">
        <v>59</v>
      </c>
      <c r="B13" s="16">
        <v>10119.996780096259</v>
      </c>
      <c r="C13" s="16">
        <v>2550692.6803722307</v>
      </c>
      <c r="D13" s="16">
        <v>217805.87965081123</v>
      </c>
      <c r="E13" s="16">
        <v>2579.0553737025612</v>
      </c>
      <c r="F13" s="16">
        <v>26392.475966100897</v>
      </c>
      <c r="G13" s="16">
        <v>67173.434399999998</v>
      </c>
      <c r="H13" s="16">
        <v>669633.8535889542</v>
      </c>
      <c r="I13" s="16">
        <v>421.95</v>
      </c>
      <c r="J13" s="16">
        <v>3544819.3261318961</v>
      </c>
    </row>
    <row r="14" spans="1:10" s="29" customFormat="1" x14ac:dyDescent="0.25">
      <c r="A14" s="140" t="s">
        <v>48</v>
      </c>
      <c r="B14" s="17">
        <v>104286.47655963077</v>
      </c>
      <c r="C14" s="17">
        <v>13906236.626181692</v>
      </c>
      <c r="D14" s="17">
        <v>1378403.6883989992</v>
      </c>
      <c r="E14" s="17">
        <v>43962.593036933562</v>
      </c>
      <c r="F14" s="17">
        <v>689503.12696234521</v>
      </c>
      <c r="G14" s="17">
        <v>464624.44439999998</v>
      </c>
      <c r="H14" s="17">
        <v>7291622.9500186592</v>
      </c>
      <c r="I14" s="17">
        <v>43759.183006186497</v>
      </c>
      <c r="J14" s="17">
        <v>23922399.088564452</v>
      </c>
    </row>
    <row r="15" spans="1:10" s="29" customFormat="1" x14ac:dyDescent="0.2">
      <c r="A15" s="5" t="s">
        <v>60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">
      <c r="B16" s="31"/>
      <c r="C16" s="31"/>
      <c r="D16" s="31"/>
      <c r="E16" s="31"/>
      <c r="F16" s="31"/>
      <c r="G16" s="31"/>
      <c r="H16" s="31"/>
      <c r="I16" s="31"/>
      <c r="J16" s="31"/>
    </row>
    <row r="17" spans="2:10" x14ac:dyDescent="0.2">
      <c r="B17" s="33"/>
      <c r="C17" s="33"/>
      <c r="D17" s="33"/>
      <c r="E17" s="33"/>
      <c r="F17" s="33"/>
      <c r="G17" s="33"/>
      <c r="H17" s="33"/>
      <c r="I17" s="33"/>
      <c r="J17" s="33"/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I2:J2"/>
  </mergeCells>
  <conditionalFormatting sqref="B16:J16">
    <cfRule type="cellIs" dxfId="65" priority="2" operator="notEqual">
      <formula>0</formula>
    </cfRule>
  </conditionalFormatting>
  <conditionalFormatting sqref="B17:J17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37" customWidth="1"/>
    <col min="2" max="2" width="20.7109375" style="37" customWidth="1"/>
    <col min="3" max="3" width="23.7109375" style="37" customWidth="1"/>
    <col min="4" max="4" width="20.7109375" style="37" customWidth="1"/>
    <col min="5" max="5" width="23.140625" style="37" customWidth="1"/>
    <col min="6" max="6" width="20.7109375" style="37" customWidth="1"/>
    <col min="7" max="7" width="23.140625" style="37" customWidth="1"/>
    <col min="8" max="8" width="21.85546875" style="37" customWidth="1"/>
    <col min="9" max="9" width="22.85546875" style="37" customWidth="1"/>
    <col min="10" max="10" width="17.7109375" style="37" customWidth="1"/>
    <col min="11" max="11" width="22.140625" style="37" customWidth="1"/>
    <col min="12" max="12" width="20.7109375" style="37" customWidth="1"/>
    <col min="13" max="13" width="24" style="37" customWidth="1"/>
    <col min="14" max="14" width="24.140625" style="37" customWidth="1"/>
    <col min="15" max="15" width="14.7109375" style="37" customWidth="1"/>
    <col min="16" max="16" width="17.28515625" style="37" customWidth="1"/>
    <col min="17" max="17" width="17.7109375" style="37" customWidth="1"/>
    <col min="18" max="18" width="11.7109375" style="37" customWidth="1"/>
    <col min="19" max="19" width="15.7109375" style="37" customWidth="1"/>
    <col min="20" max="20" width="18.85546875" style="37" customWidth="1"/>
    <col min="21" max="21" width="18.28515625" style="37" customWidth="1"/>
    <col min="22" max="22" width="15.7109375" style="37" customWidth="1"/>
    <col min="23" max="23" width="11.7109375" style="37" customWidth="1"/>
    <col min="24" max="24" width="15.7109375" style="37" customWidth="1"/>
    <col min="25" max="25" width="11.7109375" style="37" customWidth="1"/>
    <col min="26" max="26" width="15.7109375" style="37" customWidth="1"/>
    <col min="27" max="27" width="11.7109375" style="37" customWidth="1"/>
    <col min="28" max="28" width="15.7109375" style="37" customWidth="1"/>
    <col min="29" max="29" width="11.7109375" style="37" customWidth="1"/>
    <col min="30" max="30" width="15.7109375" style="37" customWidth="1"/>
    <col min="31" max="31" width="26" style="37" customWidth="1"/>
    <col min="32" max="16384" width="44" style="37"/>
  </cols>
  <sheetData>
    <row r="1" spans="1:33" ht="15.75" customHeight="1" x14ac:dyDescent="0.25">
      <c r="A1" s="165" t="s">
        <v>396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36"/>
      <c r="AG1" s="36"/>
    </row>
    <row r="2" spans="1:33" x14ac:dyDescent="0.2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8" t="s">
        <v>49</v>
      </c>
      <c r="AE2" s="128"/>
    </row>
    <row r="3" spans="1:33" s="38" customFormat="1" ht="15.75" customHeight="1" x14ac:dyDescent="0.25">
      <c r="A3" s="139" t="s">
        <v>31</v>
      </c>
      <c r="B3" s="166" t="s">
        <v>111</v>
      </c>
      <c r="C3" s="166"/>
      <c r="D3" s="166" t="s">
        <v>112</v>
      </c>
      <c r="E3" s="166"/>
      <c r="F3" s="167" t="s">
        <v>113</v>
      </c>
      <c r="G3" s="167"/>
      <c r="H3" s="168" t="s">
        <v>114</v>
      </c>
      <c r="I3" s="168"/>
      <c r="J3" s="168"/>
      <c r="K3" s="168"/>
      <c r="L3" s="168"/>
      <c r="M3" s="166" t="s">
        <v>115</v>
      </c>
      <c r="N3" s="166"/>
      <c r="O3" s="166" t="s">
        <v>116</v>
      </c>
      <c r="P3" s="169"/>
      <c r="Q3" s="169"/>
      <c r="R3" s="141" t="s">
        <v>117</v>
      </c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66" t="s">
        <v>118</v>
      </c>
    </row>
    <row r="4" spans="1:33" ht="28.5" customHeight="1" x14ac:dyDescent="0.25">
      <c r="A4" s="139"/>
      <c r="B4" s="166" t="s">
        <v>119</v>
      </c>
      <c r="C4" s="166" t="s">
        <v>120</v>
      </c>
      <c r="D4" s="166" t="s">
        <v>121</v>
      </c>
      <c r="E4" s="166" t="s">
        <v>122</v>
      </c>
      <c r="F4" s="166" t="s">
        <v>121</v>
      </c>
      <c r="G4" s="166" t="s">
        <v>122</v>
      </c>
      <c r="H4" s="166" t="s">
        <v>123</v>
      </c>
      <c r="I4" s="166" t="s">
        <v>124</v>
      </c>
      <c r="J4" s="161" t="s">
        <v>125</v>
      </c>
      <c r="K4" s="159" t="s">
        <v>126</v>
      </c>
      <c r="L4" s="166" t="s">
        <v>127</v>
      </c>
      <c r="M4" s="166"/>
      <c r="N4" s="166"/>
      <c r="O4" s="166" t="s">
        <v>70</v>
      </c>
      <c r="P4" s="166" t="s">
        <v>126</v>
      </c>
      <c r="Q4" s="170"/>
      <c r="R4" s="141" t="s">
        <v>128</v>
      </c>
      <c r="S4" s="141"/>
      <c r="T4" s="141" t="s">
        <v>129</v>
      </c>
      <c r="U4" s="141"/>
      <c r="V4" s="141"/>
      <c r="W4" s="141" t="s">
        <v>130</v>
      </c>
      <c r="X4" s="141"/>
      <c r="Y4" s="141" t="s">
        <v>131</v>
      </c>
      <c r="Z4" s="141"/>
      <c r="AA4" s="141" t="s">
        <v>70</v>
      </c>
      <c r="AB4" s="141"/>
      <c r="AC4" s="171" t="s">
        <v>132</v>
      </c>
      <c r="AD4" s="171"/>
      <c r="AE4" s="172"/>
    </row>
    <row r="5" spans="1:33" s="38" customFormat="1" ht="114.75" customHeight="1" x14ac:dyDescent="0.25">
      <c r="A5" s="139"/>
      <c r="B5" s="166"/>
      <c r="C5" s="166"/>
      <c r="D5" s="166"/>
      <c r="E5" s="166"/>
      <c r="F5" s="166"/>
      <c r="G5" s="166"/>
      <c r="H5" s="166"/>
      <c r="I5" s="166"/>
      <c r="J5" s="164"/>
      <c r="K5" s="159"/>
      <c r="L5" s="166"/>
      <c r="M5" s="173" t="s">
        <v>133</v>
      </c>
      <c r="N5" s="173" t="s">
        <v>134</v>
      </c>
      <c r="O5" s="166"/>
      <c r="P5" s="173" t="s">
        <v>135</v>
      </c>
      <c r="Q5" s="173" t="s">
        <v>136</v>
      </c>
      <c r="R5" s="149" t="s">
        <v>137</v>
      </c>
      <c r="S5" s="149" t="s">
        <v>138</v>
      </c>
      <c r="T5" s="149" t="s">
        <v>139</v>
      </c>
      <c r="U5" s="149" t="s">
        <v>140</v>
      </c>
      <c r="V5" s="149" t="s">
        <v>141</v>
      </c>
      <c r="W5" s="149" t="s">
        <v>137</v>
      </c>
      <c r="X5" s="149" t="s">
        <v>138</v>
      </c>
      <c r="Y5" s="149" t="s">
        <v>137</v>
      </c>
      <c r="Z5" s="149" t="s">
        <v>138</v>
      </c>
      <c r="AA5" s="149" t="s">
        <v>137</v>
      </c>
      <c r="AB5" s="149" t="s">
        <v>138</v>
      </c>
      <c r="AC5" s="149" t="s">
        <v>137</v>
      </c>
      <c r="AD5" s="149" t="s">
        <v>138</v>
      </c>
      <c r="AE5" s="172"/>
    </row>
    <row r="6" spans="1:33" s="13" customFormat="1" ht="31.5" x14ac:dyDescent="0.25">
      <c r="A6" s="120" t="s">
        <v>55</v>
      </c>
      <c r="B6" s="16">
        <v>389222</v>
      </c>
      <c r="C6" s="16">
        <v>35229</v>
      </c>
      <c r="D6" s="16">
        <v>1423061</v>
      </c>
      <c r="E6" s="16">
        <v>194701</v>
      </c>
      <c r="F6" s="16">
        <v>17868525299.79216</v>
      </c>
      <c r="G6" s="16">
        <v>1918140081.7631614</v>
      </c>
      <c r="H6" s="16">
        <v>59533155.964871414</v>
      </c>
      <c r="I6" s="16">
        <v>59533155.964871414</v>
      </c>
      <c r="J6" s="16">
        <v>9604014.6637000013</v>
      </c>
      <c r="K6" s="16">
        <v>20633242.670964006</v>
      </c>
      <c r="L6" s="16">
        <v>23772133.886648372</v>
      </c>
      <c r="M6" s="16">
        <v>3890212.5950433998</v>
      </c>
      <c r="N6" s="16">
        <v>682034.51489999995</v>
      </c>
      <c r="O6" s="16">
        <v>50625840.504093677</v>
      </c>
      <c r="P6" s="16">
        <v>6167152.0100000007</v>
      </c>
      <c r="Q6" s="16">
        <v>3684232.2622486842</v>
      </c>
      <c r="R6" s="16">
        <v>3894</v>
      </c>
      <c r="S6" s="16">
        <v>16612138.061567901</v>
      </c>
      <c r="T6" s="16">
        <v>2206</v>
      </c>
      <c r="U6" s="16">
        <v>0</v>
      </c>
      <c r="V6" s="16">
        <v>7811342.7048664987</v>
      </c>
      <c r="W6" s="16">
        <v>845</v>
      </c>
      <c r="X6" s="16">
        <v>9504418.3057224005</v>
      </c>
      <c r="Y6" s="16">
        <v>4347</v>
      </c>
      <c r="Z6" s="16">
        <v>1313833.1700000002</v>
      </c>
      <c r="AA6" s="16">
        <v>11292</v>
      </c>
      <c r="AB6" s="16">
        <v>35241732.242156811</v>
      </c>
      <c r="AC6" s="16">
        <v>1991</v>
      </c>
      <c r="AD6" s="16">
        <v>7141617.2583100023</v>
      </c>
      <c r="AE6" s="16">
        <v>4580</v>
      </c>
    </row>
    <row r="7" spans="1:33" s="13" customFormat="1" x14ac:dyDescent="0.25">
      <c r="A7" s="121" t="s">
        <v>33</v>
      </c>
      <c r="B7" s="16">
        <v>379285</v>
      </c>
      <c r="C7" s="16">
        <v>35174</v>
      </c>
      <c r="D7" s="16">
        <v>1379274</v>
      </c>
      <c r="E7" s="16">
        <v>186364</v>
      </c>
      <c r="F7" s="16">
        <v>17806794956.940746</v>
      </c>
      <c r="G7" s="16">
        <v>1914716161.9731615</v>
      </c>
      <c r="H7" s="16">
        <v>51530400.989275269</v>
      </c>
      <c r="I7" s="16">
        <v>51530400.989275269</v>
      </c>
      <c r="J7" s="16">
        <v>9604014.6637000013</v>
      </c>
      <c r="K7" s="16">
        <v>16225936.460964009</v>
      </c>
      <c r="L7" s="16">
        <v>21274008.081052229</v>
      </c>
      <c r="M7" s="16">
        <v>3783194.1450433997</v>
      </c>
      <c r="N7" s="16">
        <v>606714.51489999995</v>
      </c>
      <c r="O7" s="16">
        <v>46523825.388497539</v>
      </c>
      <c r="P7" s="16">
        <v>6167152.0100000007</v>
      </c>
      <c r="Q7" s="16">
        <v>2629561.3022486842</v>
      </c>
      <c r="R7" s="16">
        <v>2017</v>
      </c>
      <c r="S7" s="16">
        <v>13100170.351567907</v>
      </c>
      <c r="T7" s="16">
        <v>2009</v>
      </c>
      <c r="U7" s="16">
        <v>0</v>
      </c>
      <c r="V7" s="16">
        <v>6355888.7248665001</v>
      </c>
      <c r="W7" s="16">
        <v>816</v>
      </c>
      <c r="X7" s="16">
        <v>9281013.8657224011</v>
      </c>
      <c r="Y7" s="16">
        <v>4334</v>
      </c>
      <c r="Z7" s="16">
        <v>1286416.0699999998</v>
      </c>
      <c r="AA7" s="16">
        <v>9176</v>
      </c>
      <c r="AB7" s="16">
        <v>30023489.012156807</v>
      </c>
      <c r="AC7" s="16">
        <v>732</v>
      </c>
      <c r="AD7" s="16">
        <v>5432176.1883100001</v>
      </c>
      <c r="AE7" s="16">
        <v>4580</v>
      </c>
    </row>
    <row r="8" spans="1:33" s="13" customFormat="1" x14ac:dyDescent="0.25">
      <c r="A8" s="121" t="s">
        <v>34</v>
      </c>
      <c r="B8" s="16">
        <v>136277</v>
      </c>
      <c r="C8" s="16">
        <v>2046</v>
      </c>
      <c r="D8" s="16">
        <v>147968</v>
      </c>
      <c r="E8" s="16">
        <v>11158</v>
      </c>
      <c r="F8" s="16">
        <v>1502707916.9861438</v>
      </c>
      <c r="G8" s="16">
        <v>26180131.032903701</v>
      </c>
      <c r="H8" s="16">
        <v>28773920.62445223</v>
      </c>
      <c r="I8" s="16">
        <v>28773920.62445223</v>
      </c>
      <c r="J8" s="16">
        <v>279118.87770000001</v>
      </c>
      <c r="K8" s="16">
        <v>7574412.5757640153</v>
      </c>
      <c r="L8" s="16">
        <v>21274008.081052229</v>
      </c>
      <c r="M8" s="16">
        <v>1285294.6950433999</v>
      </c>
      <c r="N8" s="16">
        <v>85245.126400000008</v>
      </c>
      <c r="O8" s="16">
        <v>26710250.570841145</v>
      </c>
      <c r="P8" s="16">
        <v>242765.55</v>
      </c>
      <c r="Q8" s="16">
        <v>1099284.9622486844</v>
      </c>
      <c r="R8" s="16">
        <v>2017</v>
      </c>
      <c r="S8" s="16">
        <v>13100170.351567907</v>
      </c>
      <c r="T8" s="16">
        <v>2009</v>
      </c>
      <c r="U8" s="16">
        <v>0</v>
      </c>
      <c r="V8" s="16">
        <v>6355888.7248665001</v>
      </c>
      <c r="W8" s="16">
        <v>158</v>
      </c>
      <c r="X8" s="16">
        <v>1508697.2523820999</v>
      </c>
      <c r="Y8" s="16">
        <v>3419</v>
      </c>
      <c r="Z8" s="16">
        <v>541405.21999999986</v>
      </c>
      <c r="AA8" s="16">
        <v>7603</v>
      </c>
      <c r="AB8" s="16">
        <v>21506161.548816513</v>
      </c>
      <c r="AC8" s="16">
        <v>400</v>
      </c>
      <c r="AD8" s="16">
        <v>2127454.5483100004</v>
      </c>
      <c r="AE8" s="16">
        <v>0</v>
      </c>
    </row>
    <row r="9" spans="1:33" s="13" customFormat="1" x14ac:dyDescent="0.25">
      <c r="A9" s="121" t="s">
        <v>35</v>
      </c>
      <c r="B9" s="16">
        <v>243008</v>
      </c>
      <c r="C9" s="16">
        <v>33128</v>
      </c>
      <c r="D9" s="16">
        <v>1231306</v>
      </c>
      <c r="E9" s="16">
        <v>175206</v>
      </c>
      <c r="F9" s="16">
        <v>16304087039.954605</v>
      </c>
      <c r="G9" s="16">
        <v>1888536030.940258</v>
      </c>
      <c r="H9" s="16">
        <v>22756480.364823047</v>
      </c>
      <c r="I9" s="16">
        <v>22756480.364823047</v>
      </c>
      <c r="J9" s="16">
        <v>9324895.7860000022</v>
      </c>
      <c r="K9" s="16">
        <v>8651523.8851999957</v>
      </c>
      <c r="L9" s="16">
        <v>0</v>
      </c>
      <c r="M9" s="16">
        <v>2497899.4500000002</v>
      </c>
      <c r="N9" s="16">
        <v>521469.38849999994</v>
      </c>
      <c r="O9" s="16">
        <v>19813574.817656394</v>
      </c>
      <c r="P9" s="16">
        <v>5924386.46</v>
      </c>
      <c r="Q9" s="16">
        <v>1530276.3400000003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658</v>
      </c>
      <c r="X9" s="16">
        <v>7772316.6133403005</v>
      </c>
      <c r="Y9" s="16">
        <v>915</v>
      </c>
      <c r="Z9" s="16">
        <v>745010.84999999986</v>
      </c>
      <c r="AA9" s="16">
        <v>1573</v>
      </c>
      <c r="AB9" s="16">
        <v>8517327.4633402992</v>
      </c>
      <c r="AC9" s="16">
        <v>332</v>
      </c>
      <c r="AD9" s="16">
        <v>3304721.6399999997</v>
      </c>
      <c r="AE9" s="16">
        <v>4580</v>
      </c>
    </row>
    <row r="10" spans="1:33" s="13" customFormat="1" ht="31.5" x14ac:dyDescent="0.25">
      <c r="A10" s="121" t="s">
        <v>36</v>
      </c>
      <c r="B10" s="16">
        <v>9937</v>
      </c>
      <c r="C10" s="16">
        <v>55</v>
      </c>
      <c r="D10" s="16">
        <v>43787</v>
      </c>
      <c r="E10" s="16">
        <v>8337</v>
      </c>
      <c r="F10" s="16">
        <v>61730342.851410389</v>
      </c>
      <c r="G10" s="16">
        <v>3423919.79</v>
      </c>
      <c r="H10" s="16">
        <v>8002754.9755961439</v>
      </c>
      <c r="I10" s="16">
        <v>8002754.9755961439</v>
      </c>
      <c r="J10" s="16">
        <v>0</v>
      </c>
      <c r="K10" s="16">
        <v>4407306.21</v>
      </c>
      <c r="L10" s="16">
        <v>2498125.8055961449</v>
      </c>
      <c r="M10" s="16">
        <v>107018.45</v>
      </c>
      <c r="N10" s="16">
        <v>75320</v>
      </c>
      <c r="O10" s="16">
        <v>4102015.1155961454</v>
      </c>
      <c r="P10" s="16">
        <v>0</v>
      </c>
      <c r="Q10" s="16">
        <v>1054670.96</v>
      </c>
      <c r="R10" s="16">
        <v>1877</v>
      </c>
      <c r="S10" s="16">
        <v>3511967.7099999948</v>
      </c>
      <c r="T10" s="16">
        <v>197</v>
      </c>
      <c r="U10" s="16">
        <v>0</v>
      </c>
      <c r="V10" s="16">
        <v>1455453.9799999997</v>
      </c>
      <c r="W10" s="16">
        <v>29</v>
      </c>
      <c r="X10" s="16">
        <v>223404.43999999997</v>
      </c>
      <c r="Y10" s="16">
        <v>13</v>
      </c>
      <c r="Z10" s="16">
        <v>27417.10000000025</v>
      </c>
      <c r="AA10" s="16">
        <v>2116</v>
      </c>
      <c r="AB10" s="16">
        <v>5218243.2299999949</v>
      </c>
      <c r="AC10" s="16">
        <v>1259</v>
      </c>
      <c r="AD10" s="16">
        <v>1709441.0700000017</v>
      </c>
      <c r="AE10" s="16">
        <v>0</v>
      </c>
    </row>
    <row r="11" spans="1:33" s="13" customFormat="1" ht="31.5" x14ac:dyDescent="0.25">
      <c r="A11" s="120" t="s">
        <v>56</v>
      </c>
      <c r="B11" s="16">
        <v>18501</v>
      </c>
      <c r="C11" s="16">
        <v>57</v>
      </c>
      <c r="D11" s="16">
        <v>18660</v>
      </c>
      <c r="E11" s="16">
        <v>57</v>
      </c>
      <c r="F11" s="16">
        <v>90100481.328750014</v>
      </c>
      <c r="G11" s="16">
        <v>562825.11219150003</v>
      </c>
      <c r="H11" s="16">
        <v>1747355.4229022765</v>
      </c>
      <c r="I11" s="16">
        <v>1747355.4229022765</v>
      </c>
      <c r="J11" s="16">
        <v>6.9379</v>
      </c>
      <c r="K11" s="16">
        <v>42621.23</v>
      </c>
      <c r="L11" s="16">
        <v>1602586.7514022766</v>
      </c>
      <c r="M11" s="16">
        <v>7076.16</v>
      </c>
      <c r="N11" s="16">
        <v>656.56000000000006</v>
      </c>
      <c r="O11" s="16">
        <v>1760884.6907796031</v>
      </c>
      <c r="P11" s="16">
        <v>0</v>
      </c>
      <c r="Q11" s="16">
        <v>27586.929999999997</v>
      </c>
      <c r="R11" s="16">
        <v>200</v>
      </c>
      <c r="S11" s="16">
        <v>982569.37999999989</v>
      </c>
      <c r="T11" s="16">
        <v>122</v>
      </c>
      <c r="U11" s="16">
        <v>0</v>
      </c>
      <c r="V11" s="16">
        <v>427676.56000000011</v>
      </c>
      <c r="W11" s="16">
        <v>2</v>
      </c>
      <c r="X11" s="16">
        <v>1914.8400000000001</v>
      </c>
      <c r="Y11" s="16">
        <v>13</v>
      </c>
      <c r="Z11" s="16">
        <v>9433.61</v>
      </c>
      <c r="AA11" s="16">
        <v>337</v>
      </c>
      <c r="AB11" s="16">
        <v>1421594.3900000001</v>
      </c>
      <c r="AC11" s="16">
        <v>28</v>
      </c>
      <c r="AD11" s="16">
        <v>136739.13</v>
      </c>
      <c r="AE11" s="16">
        <v>0</v>
      </c>
    </row>
    <row r="12" spans="1:33" s="13" customFormat="1" ht="31.5" x14ac:dyDescent="0.25">
      <c r="A12" s="120" t="s">
        <v>57</v>
      </c>
      <c r="B12" s="16">
        <v>43710</v>
      </c>
      <c r="C12" s="16">
        <v>4207</v>
      </c>
      <c r="D12" s="16">
        <v>40397</v>
      </c>
      <c r="E12" s="16">
        <v>3487</v>
      </c>
      <c r="F12" s="16">
        <v>256424807.9771601</v>
      </c>
      <c r="G12" s="16">
        <v>18797455.639000092</v>
      </c>
      <c r="H12" s="16">
        <v>50361996.366455682</v>
      </c>
      <c r="I12" s="16">
        <v>4378089.8164556827</v>
      </c>
      <c r="J12" s="16">
        <v>24105373.185400002</v>
      </c>
      <c r="K12" s="16">
        <v>31070988.039299991</v>
      </c>
      <c r="L12" s="16">
        <v>162957.52409999998</v>
      </c>
      <c r="M12" s="16">
        <v>108897.08000000002</v>
      </c>
      <c r="N12" s="16">
        <v>9758.1898999999994</v>
      </c>
      <c r="O12" s="16">
        <v>50121971.366019607</v>
      </c>
      <c r="P12" s="16">
        <v>23810196.410300002</v>
      </c>
      <c r="Q12" s="16">
        <v>17392335.69632636</v>
      </c>
      <c r="R12" s="16">
        <v>145</v>
      </c>
      <c r="S12" s="16">
        <v>777841.14738049975</v>
      </c>
      <c r="T12" s="16">
        <v>635</v>
      </c>
      <c r="U12" s="16">
        <v>50</v>
      </c>
      <c r="V12" s="16">
        <v>9114045.2300000023</v>
      </c>
      <c r="W12" s="16">
        <v>46</v>
      </c>
      <c r="X12" s="16">
        <v>360705.33999999991</v>
      </c>
      <c r="Y12" s="16">
        <v>12</v>
      </c>
      <c r="Z12" s="16">
        <v>8477.64</v>
      </c>
      <c r="AA12" s="16">
        <v>888</v>
      </c>
      <c r="AB12" s="16">
        <v>10261069.357380502</v>
      </c>
      <c r="AC12" s="16">
        <v>52</v>
      </c>
      <c r="AD12" s="16">
        <v>526942.30999999994</v>
      </c>
      <c r="AE12" s="16">
        <v>0</v>
      </c>
    </row>
    <row r="13" spans="1:33" s="13" customFormat="1" x14ac:dyDescent="0.25">
      <c r="A13" s="122" t="s">
        <v>58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</row>
    <row r="14" spans="1:33" s="13" customFormat="1" ht="31.5" x14ac:dyDescent="0.25">
      <c r="A14" s="123" t="s">
        <v>59</v>
      </c>
      <c r="B14" s="16">
        <v>129769</v>
      </c>
      <c r="C14" s="16">
        <v>4196</v>
      </c>
      <c r="D14" s="16">
        <v>584017.71711177053</v>
      </c>
      <c r="E14" s="16">
        <v>43862</v>
      </c>
      <c r="F14" s="16">
        <v>8390261689.7672682</v>
      </c>
      <c r="G14" s="16">
        <v>586323951.75574398</v>
      </c>
      <c r="H14" s="16">
        <v>9717410.8968972787</v>
      </c>
      <c r="I14" s="16">
        <v>9717410.9168972783</v>
      </c>
      <c r="J14" s="16">
        <v>1477431.4846999999</v>
      </c>
      <c r="K14" s="16">
        <v>3582937.1178031424</v>
      </c>
      <c r="L14" s="16">
        <v>0</v>
      </c>
      <c r="M14" s="16">
        <v>151531.92532490002</v>
      </c>
      <c r="N14" s="16">
        <v>129571.6087</v>
      </c>
      <c r="O14" s="16">
        <v>9463297.3604534473</v>
      </c>
      <c r="P14" s="16">
        <v>284387.59999999998</v>
      </c>
      <c r="Q14" s="16">
        <v>1402007.4133543829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39</v>
      </c>
      <c r="X14" s="16">
        <v>776725.31</v>
      </c>
      <c r="Y14" s="16">
        <v>1625</v>
      </c>
      <c r="Z14" s="16">
        <v>1301766.0699999998</v>
      </c>
      <c r="AA14" s="16">
        <v>1664</v>
      </c>
      <c r="AB14" s="16">
        <v>2078491.38</v>
      </c>
      <c r="AC14" s="16">
        <v>336</v>
      </c>
      <c r="AD14" s="16">
        <v>538750.93999999994</v>
      </c>
      <c r="AE14" s="16">
        <v>2317.69</v>
      </c>
    </row>
    <row r="15" spans="1:33" s="15" customFormat="1" x14ac:dyDescent="0.25">
      <c r="A15" s="140" t="s">
        <v>48</v>
      </c>
      <c r="B15" s="17">
        <v>581202</v>
      </c>
      <c r="C15" s="17">
        <v>43689</v>
      </c>
      <c r="D15" s="17">
        <v>2066135.7171117705</v>
      </c>
      <c r="E15" s="17">
        <v>242107</v>
      </c>
      <c r="F15" s="17">
        <v>26605312278.865337</v>
      </c>
      <c r="G15" s="17">
        <v>2523824314.2700968</v>
      </c>
      <c r="H15" s="17">
        <v>121359918.65112665</v>
      </c>
      <c r="I15" s="17">
        <v>75376012.121126667</v>
      </c>
      <c r="J15" s="17">
        <v>35186826.271699995</v>
      </c>
      <c r="K15" s="17">
        <v>55329789.058067143</v>
      </c>
      <c r="L15" s="17">
        <v>25537678.162150647</v>
      </c>
      <c r="M15" s="17">
        <v>4157717.7603683001</v>
      </c>
      <c r="N15" s="17">
        <v>822020.87349999999</v>
      </c>
      <c r="O15" s="17">
        <v>111971993.92134637</v>
      </c>
      <c r="P15" s="17">
        <v>30261736.020300001</v>
      </c>
      <c r="Q15" s="17">
        <v>22506162.301929425</v>
      </c>
      <c r="R15" s="17">
        <v>4239</v>
      </c>
      <c r="S15" s="17">
        <v>18372548.588948403</v>
      </c>
      <c r="T15" s="17">
        <v>2963</v>
      </c>
      <c r="U15" s="17">
        <v>50</v>
      </c>
      <c r="V15" s="17">
        <v>17353064.494866502</v>
      </c>
      <c r="W15" s="17">
        <v>932</v>
      </c>
      <c r="X15" s="17">
        <v>10643763.795722401</v>
      </c>
      <c r="Y15" s="17">
        <v>5997</v>
      </c>
      <c r="Z15" s="17">
        <v>2633510.4900000002</v>
      </c>
      <c r="AA15" s="17">
        <v>14181</v>
      </c>
      <c r="AB15" s="17">
        <v>49002887.369537309</v>
      </c>
      <c r="AC15" s="17">
        <v>2407</v>
      </c>
      <c r="AD15" s="17">
        <v>8344049.6383100012</v>
      </c>
      <c r="AE15" s="17">
        <v>6897.6900000000005</v>
      </c>
    </row>
    <row r="16" spans="1:33" s="15" customFormat="1" x14ac:dyDescent="0.2">
      <c r="A16" s="5" t="s">
        <v>60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2:3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2:3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2:31" x14ac:dyDescent="0.25">
      <c r="H19" s="40"/>
      <c r="AB19" s="40"/>
    </row>
    <row r="20" spans="2:31" x14ac:dyDescent="0.25">
      <c r="I20" s="41"/>
    </row>
    <row r="21" spans="2:31" x14ac:dyDescent="0.25">
      <c r="H21" s="41"/>
    </row>
    <row r="22" spans="2:31" x14ac:dyDescent="0.25">
      <c r="H22" s="41"/>
    </row>
  </sheetData>
  <mergeCells count="30">
    <mergeCell ref="AD2:AE2"/>
    <mergeCell ref="Y4:Z4"/>
    <mergeCell ref="AA4:AB4"/>
    <mergeCell ref="AC4:AD4"/>
    <mergeCell ref="K4:K5"/>
    <mergeCell ref="L4:L5"/>
    <mergeCell ref="O4:O5"/>
    <mergeCell ref="P4:Q4"/>
    <mergeCell ref="R4:S4"/>
    <mergeCell ref="T4:V4"/>
    <mergeCell ref="G4:G5"/>
    <mergeCell ref="H4:H5"/>
    <mergeCell ref="I4:I5"/>
    <mergeCell ref="J4:J5"/>
    <mergeCell ref="W4:X4"/>
    <mergeCell ref="A1:AE1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42" customWidth="1"/>
    <col min="2" max="2" width="19.85546875" style="42" customWidth="1"/>
    <col min="3" max="3" width="17.85546875" style="42" customWidth="1"/>
    <col min="4" max="4" width="15.28515625" style="42" customWidth="1"/>
    <col min="5" max="5" width="25.7109375" style="42" customWidth="1"/>
    <col min="6" max="8" width="20.7109375" style="42" customWidth="1"/>
    <col min="9" max="9" width="20.5703125" style="42" customWidth="1"/>
    <col min="10" max="10" width="25.7109375" style="42" customWidth="1"/>
    <col min="11" max="11" width="14.5703125" style="42" customWidth="1"/>
    <col min="12" max="12" width="22" style="42" customWidth="1"/>
    <col min="13" max="13" width="18.85546875" style="42" customWidth="1"/>
    <col min="14" max="14" width="19.42578125" style="42" customWidth="1"/>
    <col min="15" max="16384" width="11.42578125" style="42"/>
  </cols>
  <sheetData>
    <row r="1" spans="1:14" ht="23.25" customHeight="1" x14ac:dyDescent="0.25">
      <c r="A1" s="178" t="s">
        <v>397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28" t="s">
        <v>49</v>
      </c>
      <c r="N2" s="128"/>
    </row>
    <row r="3" spans="1:14" s="43" customFormat="1" ht="36" customHeight="1" x14ac:dyDescent="0.25">
      <c r="A3" s="154" t="s">
        <v>31</v>
      </c>
      <c r="B3" s="166" t="s">
        <v>142</v>
      </c>
      <c r="C3" s="166" t="s">
        <v>143</v>
      </c>
      <c r="D3" s="166" t="s">
        <v>144</v>
      </c>
      <c r="E3" s="166"/>
      <c r="F3" s="166" t="s">
        <v>145</v>
      </c>
      <c r="G3" s="166" t="s">
        <v>146</v>
      </c>
      <c r="H3" s="166" t="s">
        <v>147</v>
      </c>
      <c r="I3" s="166" t="s">
        <v>148</v>
      </c>
      <c r="J3" s="166"/>
      <c r="K3" s="174" t="s">
        <v>149</v>
      </c>
      <c r="L3" s="175"/>
      <c r="M3" s="166" t="s">
        <v>150</v>
      </c>
      <c r="N3" s="166" t="s">
        <v>151</v>
      </c>
    </row>
    <row r="4" spans="1:14" s="19" customFormat="1" ht="88.5" customHeight="1" x14ac:dyDescent="0.25">
      <c r="A4" s="155"/>
      <c r="B4" s="166"/>
      <c r="C4" s="166"/>
      <c r="D4" s="176" t="s">
        <v>70</v>
      </c>
      <c r="E4" s="176" t="s">
        <v>152</v>
      </c>
      <c r="F4" s="166"/>
      <c r="G4" s="166"/>
      <c r="H4" s="166"/>
      <c r="I4" s="176" t="s">
        <v>70</v>
      </c>
      <c r="J4" s="176" t="s">
        <v>153</v>
      </c>
      <c r="K4" s="176" t="s">
        <v>70</v>
      </c>
      <c r="L4" s="176" t="s">
        <v>154</v>
      </c>
      <c r="M4" s="166"/>
      <c r="N4" s="177"/>
    </row>
    <row r="5" spans="1:14" s="19" customFormat="1" ht="31.5" x14ac:dyDescent="0.25">
      <c r="A5" s="120" t="s">
        <v>55</v>
      </c>
      <c r="B5" s="16">
        <v>1693680.7306263258</v>
      </c>
      <c r="C5" s="16">
        <v>0</v>
      </c>
      <c r="D5" s="16">
        <v>3133600.5818082844</v>
      </c>
      <c r="E5" s="16">
        <v>0</v>
      </c>
      <c r="F5" s="16">
        <v>-114129.149106</v>
      </c>
      <c r="G5" s="16">
        <v>47829.409999999996</v>
      </c>
      <c r="H5" s="16">
        <v>1640961.8595301171</v>
      </c>
      <c r="I5" s="16">
        <v>1397740.3531718845</v>
      </c>
      <c r="J5" s="16">
        <v>0</v>
      </c>
      <c r="K5" s="16">
        <v>0</v>
      </c>
      <c r="L5" s="16">
        <v>0</v>
      </c>
      <c r="M5" s="16">
        <v>146317.9917592667</v>
      </c>
      <c r="N5" s="16">
        <v>992475.54721817444</v>
      </c>
    </row>
    <row r="6" spans="1:14" s="19" customFormat="1" x14ac:dyDescent="0.25">
      <c r="A6" s="121" t="s">
        <v>33</v>
      </c>
      <c r="B6" s="16">
        <v>1693115.2531017258</v>
      </c>
      <c r="C6" s="16">
        <v>0</v>
      </c>
      <c r="D6" s="16">
        <v>3133600.5818082844</v>
      </c>
      <c r="E6" s="16">
        <v>0</v>
      </c>
      <c r="F6" s="16">
        <v>-114129.149106</v>
      </c>
      <c r="G6" s="16">
        <v>47829.409999999996</v>
      </c>
      <c r="H6" s="16">
        <v>1640961.8595301171</v>
      </c>
      <c r="I6" s="16">
        <v>1397359.7369189046</v>
      </c>
      <c r="J6" s="16">
        <v>0</v>
      </c>
      <c r="K6" s="16">
        <v>0</v>
      </c>
      <c r="L6" s="16">
        <v>0</v>
      </c>
      <c r="M6" s="16">
        <v>146329.8636473667</v>
      </c>
      <c r="N6" s="16">
        <v>991921.9415816745</v>
      </c>
    </row>
    <row r="7" spans="1:14" s="19" customFormat="1" x14ac:dyDescent="0.25">
      <c r="A7" s="121" t="s">
        <v>34</v>
      </c>
      <c r="B7" s="16">
        <v>145027.71326995254</v>
      </c>
      <c r="C7" s="16">
        <v>0</v>
      </c>
      <c r="D7" s="16">
        <v>391556.72382721439</v>
      </c>
      <c r="E7" s="16">
        <v>0</v>
      </c>
      <c r="F7" s="16">
        <v>6196.4208939999999</v>
      </c>
      <c r="G7" s="16">
        <v>1169.0999999999999</v>
      </c>
      <c r="H7" s="16">
        <v>136395.99127561689</v>
      </c>
      <c r="I7" s="16">
        <v>346710.98284747399</v>
      </c>
      <c r="J7" s="16">
        <v>0</v>
      </c>
      <c r="K7" s="16">
        <v>0</v>
      </c>
      <c r="L7" s="16">
        <v>0</v>
      </c>
      <c r="M7" s="16">
        <v>76990.152685199995</v>
      </c>
      <c r="N7" s="16">
        <v>123109.14204223442</v>
      </c>
    </row>
    <row r="8" spans="1:14" s="19" customFormat="1" x14ac:dyDescent="0.25">
      <c r="A8" s="121" t="s">
        <v>35</v>
      </c>
      <c r="B8" s="16">
        <v>1548087.5398317734</v>
      </c>
      <c r="C8" s="16">
        <v>0</v>
      </c>
      <c r="D8" s="16">
        <v>2742043.8579810695</v>
      </c>
      <c r="E8" s="16">
        <v>0</v>
      </c>
      <c r="F8" s="16">
        <v>-120325.56999999999</v>
      </c>
      <c r="G8" s="16">
        <v>46660.31</v>
      </c>
      <c r="H8" s="16">
        <v>1504565.8682545</v>
      </c>
      <c r="I8" s="16">
        <v>1050648.7540714308</v>
      </c>
      <c r="J8" s="16">
        <v>0</v>
      </c>
      <c r="K8" s="16">
        <v>0</v>
      </c>
      <c r="L8" s="16">
        <v>0</v>
      </c>
      <c r="M8" s="16">
        <v>69339.710962166719</v>
      </c>
      <c r="N8" s="16">
        <v>868812.79953943996</v>
      </c>
    </row>
    <row r="9" spans="1:14" s="19" customFormat="1" ht="31.5" x14ac:dyDescent="0.25">
      <c r="A9" s="121" t="s">
        <v>36</v>
      </c>
      <c r="B9" s="16">
        <v>565.47752460000004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380.61625298000001</v>
      </c>
      <c r="J9" s="16">
        <v>0</v>
      </c>
      <c r="K9" s="16">
        <v>0</v>
      </c>
      <c r="L9" s="16">
        <v>0</v>
      </c>
      <c r="M9" s="16">
        <v>-11.8718881</v>
      </c>
      <c r="N9" s="16">
        <v>553.60563650000006</v>
      </c>
    </row>
    <row r="10" spans="1:14" s="19" customFormat="1" ht="31.5" x14ac:dyDescent="0.25">
      <c r="A10" s="120" t="s">
        <v>56</v>
      </c>
      <c r="B10" s="16">
        <v>16290.531047710951</v>
      </c>
      <c r="C10" s="16">
        <v>0</v>
      </c>
      <c r="D10" s="16">
        <v>2878.7069602543329</v>
      </c>
      <c r="E10" s="16">
        <v>0</v>
      </c>
      <c r="F10" s="16">
        <v>347.44</v>
      </c>
      <c r="G10" s="16">
        <v>0</v>
      </c>
      <c r="H10" s="16">
        <v>1575.9434170830978</v>
      </c>
      <c r="I10" s="16">
        <v>3013.8155324813242</v>
      </c>
      <c r="J10" s="16">
        <v>0</v>
      </c>
      <c r="K10" s="16">
        <v>0</v>
      </c>
      <c r="L10" s="16">
        <v>0</v>
      </c>
      <c r="M10" s="16">
        <v>0</v>
      </c>
      <c r="N10" s="16">
        <v>13628.76716382104</v>
      </c>
    </row>
    <row r="11" spans="1:14" s="19" customFormat="1" ht="31.5" x14ac:dyDescent="0.25">
      <c r="A11" s="120" t="s">
        <v>57</v>
      </c>
      <c r="B11" s="16">
        <v>22610.326637499998</v>
      </c>
      <c r="C11" s="16">
        <v>0</v>
      </c>
      <c r="D11" s="16">
        <v>1299.3352422</v>
      </c>
      <c r="E11" s="16">
        <v>0</v>
      </c>
      <c r="F11" s="16">
        <v>1294.197977</v>
      </c>
      <c r="G11" s="16">
        <v>2533.7600000000002</v>
      </c>
      <c r="H11" s="16">
        <v>0</v>
      </c>
      <c r="I11" s="16">
        <v>3063.1035962000005</v>
      </c>
      <c r="J11" s="16">
        <v>0</v>
      </c>
      <c r="K11" s="16">
        <v>0</v>
      </c>
      <c r="L11" s="16">
        <v>0</v>
      </c>
      <c r="M11" s="16">
        <v>-5394.4920728000006</v>
      </c>
      <c r="N11" s="16">
        <v>6450.9070480999999</v>
      </c>
    </row>
    <row r="12" spans="1:14" s="19" customFormat="1" x14ac:dyDescent="0.25">
      <c r="A12" s="122" t="s">
        <v>58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1:14" s="19" customFormat="1" ht="31.5" x14ac:dyDescent="0.25">
      <c r="A13" s="123" t="s">
        <v>59</v>
      </c>
      <c r="B13" s="16">
        <v>689841.92398222722</v>
      </c>
      <c r="C13" s="16">
        <v>0</v>
      </c>
      <c r="D13" s="16">
        <v>3048316.1826817789</v>
      </c>
      <c r="E13" s="16">
        <v>0</v>
      </c>
      <c r="F13" s="16">
        <v>87732.928929983827</v>
      </c>
      <c r="G13" s="16">
        <v>81123.5</v>
      </c>
      <c r="H13" s="16">
        <v>373307.17000941804</v>
      </c>
      <c r="I13" s="16">
        <v>497146.77935703349</v>
      </c>
      <c r="J13" s="16">
        <v>73298.39</v>
      </c>
      <c r="K13" s="16">
        <v>0</v>
      </c>
      <c r="L13" s="16">
        <v>0</v>
      </c>
      <c r="M13" s="16">
        <v>732</v>
      </c>
      <c r="N13" s="16">
        <v>309140.18393459666</v>
      </c>
    </row>
    <row r="14" spans="1:14" s="20" customFormat="1" x14ac:dyDescent="0.25">
      <c r="A14" s="140" t="s">
        <v>48</v>
      </c>
      <c r="B14" s="17">
        <v>2422423.5122937639</v>
      </c>
      <c r="C14" s="17">
        <v>0</v>
      </c>
      <c r="D14" s="17">
        <v>6186094.8066925183</v>
      </c>
      <c r="E14" s="17">
        <v>0</v>
      </c>
      <c r="F14" s="17">
        <v>-24754.582199016164</v>
      </c>
      <c r="G14" s="17">
        <v>131486.66999999998</v>
      </c>
      <c r="H14" s="17">
        <v>2015844.9729566181</v>
      </c>
      <c r="I14" s="17">
        <v>1900964.0516575994</v>
      </c>
      <c r="J14" s="17">
        <v>73298.39</v>
      </c>
      <c r="K14" s="17">
        <v>0</v>
      </c>
      <c r="L14" s="17">
        <v>0</v>
      </c>
      <c r="M14" s="17">
        <v>141655.4996864667</v>
      </c>
      <c r="N14" s="17">
        <v>1321695.4053646922</v>
      </c>
    </row>
    <row r="15" spans="1:14" s="20" customFormat="1" x14ac:dyDescent="0.2">
      <c r="A15" s="5" t="s">
        <v>60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44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2:14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4" x14ac:dyDescent="0.25">
      <c r="C18" s="45"/>
    </row>
    <row r="19" spans="2:14" x14ac:dyDescent="0.25">
      <c r="C19" s="45"/>
    </row>
    <row r="20" spans="2:14" x14ac:dyDescent="0.25">
      <c r="C20" s="45"/>
    </row>
    <row r="21" spans="2:14" x14ac:dyDescent="0.25">
      <c r="C21" s="45"/>
    </row>
    <row r="22" spans="2:14" x14ac:dyDescent="0.25">
      <c r="C22" s="45"/>
    </row>
    <row r="23" spans="2:14" x14ac:dyDescent="0.25">
      <c r="C23" s="46"/>
    </row>
    <row r="24" spans="2:14" x14ac:dyDescent="0.25">
      <c r="C24" s="46"/>
    </row>
    <row r="25" spans="2:14" x14ac:dyDescent="0.25">
      <c r="C25" s="46"/>
    </row>
    <row r="26" spans="2:14" x14ac:dyDescent="0.25">
      <c r="C26" s="47"/>
    </row>
    <row r="27" spans="2:14" x14ac:dyDescent="0.25">
      <c r="C27" s="48"/>
    </row>
    <row r="28" spans="2:14" x14ac:dyDescent="0.25">
      <c r="C28" s="46"/>
    </row>
    <row r="29" spans="2:14" x14ac:dyDescent="0.25">
      <c r="C29" s="49"/>
    </row>
    <row r="30" spans="2:14" x14ac:dyDescent="0.25">
      <c r="C30" s="45"/>
    </row>
    <row r="31" spans="2:14" x14ac:dyDescent="0.25">
      <c r="C31" s="45"/>
    </row>
    <row r="32" spans="2:14" x14ac:dyDescent="0.25">
      <c r="C32" s="45"/>
    </row>
    <row r="33" spans="3:3" x14ac:dyDescent="0.25">
      <c r="C33" s="45"/>
    </row>
    <row r="34" spans="3:3" x14ac:dyDescent="0.25">
      <c r="C34" s="45"/>
    </row>
    <row r="35" spans="3:3" x14ac:dyDescent="0.25">
      <c r="C35" s="45"/>
    </row>
    <row r="36" spans="3:3" x14ac:dyDescent="0.25">
      <c r="C36" s="45"/>
    </row>
    <row r="37" spans="3:3" x14ac:dyDescent="0.25">
      <c r="C37" s="45"/>
    </row>
  </sheetData>
  <mergeCells count="13">
    <mergeCell ref="K3:L3"/>
    <mergeCell ref="M3:M4"/>
    <mergeCell ref="N3:N4"/>
    <mergeCell ref="A1:N1"/>
    <mergeCell ref="A3:A4"/>
    <mergeCell ref="B3:B4"/>
    <mergeCell ref="C3:C4"/>
    <mergeCell ref="D3:E3"/>
    <mergeCell ref="F3:F4"/>
    <mergeCell ref="G3:G4"/>
    <mergeCell ref="H3:H4"/>
    <mergeCell ref="I3:J3"/>
    <mergeCell ref="M2:N2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37" customWidth="1"/>
    <col min="2" max="3" width="16.7109375" style="37" customWidth="1"/>
    <col min="4" max="4" width="18.42578125" style="37" customWidth="1"/>
    <col min="5" max="6" width="16.7109375" style="37" customWidth="1"/>
    <col min="7" max="7" width="16.140625" style="37" customWidth="1"/>
    <col min="8" max="8" width="19.7109375" style="37" customWidth="1"/>
    <col min="9" max="9" width="15.140625" style="37" customWidth="1"/>
    <col min="10" max="10" width="22.85546875" style="37" customWidth="1"/>
    <col min="11" max="11" width="15.140625" style="37" customWidth="1"/>
    <col min="12" max="12" width="22.5703125" style="37" customWidth="1"/>
    <col min="13" max="13" width="15.140625" style="37" customWidth="1"/>
    <col min="14" max="14" width="21.28515625" style="37" customWidth="1"/>
    <col min="15" max="15" width="18.140625" style="37" customWidth="1"/>
    <col min="16" max="16" width="18.28515625" style="37" customWidth="1"/>
    <col min="17" max="44" width="25.5703125" style="37" customWidth="1"/>
    <col min="45" max="16384" width="25.5703125" style="37"/>
  </cols>
  <sheetData>
    <row r="1" spans="1:16" ht="15.75" customHeight="1" x14ac:dyDescent="0.25">
      <c r="A1" s="101" t="s">
        <v>398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28" t="s">
        <v>49</v>
      </c>
      <c r="P2" s="128"/>
    </row>
    <row r="3" spans="1:16" ht="32.25" customHeight="1" x14ac:dyDescent="0.25">
      <c r="A3" s="154" t="s">
        <v>31</v>
      </c>
      <c r="B3" s="166" t="s">
        <v>155</v>
      </c>
      <c r="C3" s="166" t="s">
        <v>156</v>
      </c>
      <c r="D3" s="166" t="s">
        <v>157</v>
      </c>
      <c r="E3" s="166" t="s">
        <v>158</v>
      </c>
      <c r="F3" s="166" t="s">
        <v>159</v>
      </c>
      <c r="G3" s="166" t="s">
        <v>160</v>
      </c>
      <c r="H3" s="166" t="s">
        <v>161</v>
      </c>
      <c r="I3" s="166" t="s">
        <v>67</v>
      </c>
      <c r="J3" s="166"/>
      <c r="K3" s="166" t="s">
        <v>79</v>
      </c>
      <c r="L3" s="166"/>
      <c r="M3" s="166" t="s">
        <v>167</v>
      </c>
      <c r="N3" s="166"/>
      <c r="O3" s="166" t="s">
        <v>162</v>
      </c>
      <c r="P3" s="166" t="s">
        <v>163</v>
      </c>
    </row>
    <row r="4" spans="1:16" ht="119.25" customHeight="1" x14ac:dyDescent="0.25">
      <c r="A4" s="155"/>
      <c r="B4" s="166"/>
      <c r="C4" s="166"/>
      <c r="D4" s="166"/>
      <c r="E4" s="166"/>
      <c r="F4" s="166"/>
      <c r="G4" s="166"/>
      <c r="H4" s="166"/>
      <c r="I4" s="173" t="s">
        <v>70</v>
      </c>
      <c r="J4" s="176" t="s">
        <v>164</v>
      </c>
      <c r="K4" s="173" t="s">
        <v>70</v>
      </c>
      <c r="L4" s="176" t="s">
        <v>165</v>
      </c>
      <c r="M4" s="173" t="s">
        <v>70</v>
      </c>
      <c r="N4" s="176" t="s">
        <v>166</v>
      </c>
      <c r="O4" s="166"/>
      <c r="P4" s="166"/>
    </row>
    <row r="5" spans="1:16" s="13" customFormat="1" ht="31.5" x14ac:dyDescent="0.25">
      <c r="A5" s="120" t="s">
        <v>55</v>
      </c>
      <c r="B5" s="16">
        <v>3</v>
      </c>
      <c r="C5" s="16">
        <v>3790589952.2453556</v>
      </c>
      <c r="D5" s="16">
        <v>2796391.68</v>
      </c>
      <c r="E5" s="16">
        <v>1308163.6299999999</v>
      </c>
      <c r="F5" s="16">
        <v>0</v>
      </c>
      <c r="G5" s="16">
        <v>223</v>
      </c>
      <c r="H5" s="16">
        <v>1067888.3394944188</v>
      </c>
      <c r="I5" s="16">
        <v>6186432.3308163742</v>
      </c>
      <c r="J5" s="16">
        <v>0</v>
      </c>
      <c r="K5" s="16">
        <v>1649945.27</v>
      </c>
      <c r="L5" s="16">
        <v>0</v>
      </c>
      <c r="M5" s="16">
        <v>0</v>
      </c>
      <c r="N5" s="16">
        <v>0</v>
      </c>
      <c r="O5" s="16">
        <v>416007</v>
      </c>
      <c r="P5" s="16">
        <v>216322.16</v>
      </c>
    </row>
    <row r="6" spans="1:16" s="13" customFormat="1" x14ac:dyDescent="0.25">
      <c r="A6" s="121" t="s">
        <v>33</v>
      </c>
      <c r="B6" s="16">
        <v>3</v>
      </c>
      <c r="C6" s="16">
        <v>3790589952.2453556</v>
      </c>
      <c r="D6" s="16">
        <v>2796391.68</v>
      </c>
      <c r="E6" s="16">
        <v>1308163.6299999999</v>
      </c>
      <c r="F6" s="16">
        <v>0</v>
      </c>
      <c r="G6" s="16">
        <v>223</v>
      </c>
      <c r="H6" s="16">
        <v>1067888.3394944188</v>
      </c>
      <c r="I6" s="16">
        <v>6186432.3308163742</v>
      </c>
      <c r="J6" s="16">
        <v>0</v>
      </c>
      <c r="K6" s="16">
        <v>1649945.27</v>
      </c>
      <c r="L6" s="16">
        <v>0</v>
      </c>
      <c r="M6" s="16">
        <v>0</v>
      </c>
      <c r="N6" s="16">
        <v>0</v>
      </c>
      <c r="O6" s="16">
        <v>416007</v>
      </c>
      <c r="P6" s="16">
        <v>216322.16</v>
      </c>
    </row>
    <row r="7" spans="1:16" s="13" customFormat="1" x14ac:dyDescent="0.25">
      <c r="A7" s="121" t="s">
        <v>34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</row>
    <row r="8" spans="1:16" s="13" customFormat="1" x14ac:dyDescent="0.25">
      <c r="A8" s="121" t="s">
        <v>35</v>
      </c>
      <c r="B8" s="16">
        <v>3</v>
      </c>
      <c r="C8" s="16">
        <v>3790589952.2453556</v>
      </c>
      <c r="D8" s="16">
        <v>2796391.68</v>
      </c>
      <c r="E8" s="16">
        <v>1308163.6299999999</v>
      </c>
      <c r="F8" s="16">
        <v>0</v>
      </c>
      <c r="G8" s="16">
        <v>223</v>
      </c>
      <c r="H8" s="16">
        <v>1067888.3394944188</v>
      </c>
      <c r="I8" s="16">
        <v>6186432.3308163742</v>
      </c>
      <c r="J8" s="16">
        <v>0</v>
      </c>
      <c r="K8" s="16">
        <v>1649945.27</v>
      </c>
      <c r="L8" s="16">
        <v>0</v>
      </c>
      <c r="M8" s="16">
        <v>0</v>
      </c>
      <c r="N8" s="16">
        <v>0</v>
      </c>
      <c r="O8" s="16">
        <v>416007</v>
      </c>
      <c r="P8" s="16">
        <v>216322.16</v>
      </c>
    </row>
    <row r="9" spans="1:16" s="13" customFormat="1" ht="31.5" x14ac:dyDescent="0.25">
      <c r="A9" s="121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</row>
    <row r="10" spans="1:16" s="13" customFormat="1" ht="31.5" x14ac:dyDescent="0.25">
      <c r="A10" s="120" t="s">
        <v>56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6" s="13" customFormat="1" ht="31.5" x14ac:dyDescent="0.25">
      <c r="A11" s="120" t="s">
        <v>57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s="13" customFormat="1" x14ac:dyDescent="0.25">
      <c r="A12" s="122" t="s">
        <v>58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s="13" customFormat="1" ht="31.5" x14ac:dyDescent="0.25">
      <c r="A13" s="123" t="s">
        <v>59</v>
      </c>
      <c r="B13" s="16">
        <v>2</v>
      </c>
      <c r="C13" s="16">
        <v>3650496151</v>
      </c>
      <c r="D13" s="16">
        <v>2538432</v>
      </c>
      <c r="E13" s="16">
        <v>1299557.99</v>
      </c>
      <c r="F13" s="16">
        <v>0</v>
      </c>
      <c r="G13" s="16">
        <v>426</v>
      </c>
      <c r="H13" s="16">
        <v>248643.68</v>
      </c>
      <c r="I13" s="16">
        <v>6904500.4191380013</v>
      </c>
      <c r="J13" s="16">
        <v>0</v>
      </c>
      <c r="K13" s="16">
        <v>896958</v>
      </c>
      <c r="L13" s="16">
        <v>0</v>
      </c>
      <c r="M13" s="16">
        <v>0</v>
      </c>
      <c r="N13" s="16">
        <v>0</v>
      </c>
      <c r="O13" s="16">
        <v>384006</v>
      </c>
      <c r="P13" s="16">
        <v>199684.27</v>
      </c>
    </row>
    <row r="14" spans="1:16" s="15" customFormat="1" x14ac:dyDescent="0.25">
      <c r="A14" s="140" t="s">
        <v>48</v>
      </c>
      <c r="B14" s="17">
        <v>5</v>
      </c>
      <c r="C14" s="17">
        <v>7441086103.2453556</v>
      </c>
      <c r="D14" s="17">
        <v>5334823.68</v>
      </c>
      <c r="E14" s="17">
        <v>2607721.62</v>
      </c>
      <c r="F14" s="17">
        <v>0</v>
      </c>
      <c r="G14" s="17">
        <v>649</v>
      </c>
      <c r="H14" s="17">
        <v>1316532.019494419</v>
      </c>
      <c r="I14" s="17">
        <v>13090932.749954376</v>
      </c>
      <c r="J14" s="17">
        <v>0</v>
      </c>
      <c r="K14" s="17">
        <v>2546903.27</v>
      </c>
      <c r="L14" s="17">
        <v>0</v>
      </c>
      <c r="M14" s="17">
        <v>0</v>
      </c>
      <c r="N14" s="17">
        <v>0</v>
      </c>
      <c r="O14" s="17">
        <v>800013</v>
      </c>
      <c r="P14" s="17">
        <v>416006.43</v>
      </c>
    </row>
    <row r="15" spans="1:16" s="15" customFormat="1" x14ac:dyDescent="0.2">
      <c r="A15" s="5" t="s">
        <v>60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2:16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2:16" x14ac:dyDescent="0.25">
      <c r="C18" s="40"/>
      <c r="D18" s="40"/>
      <c r="E18" s="41"/>
      <c r="H18" s="40"/>
    </row>
  </sheetData>
  <mergeCells count="15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O2:P2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58" customWidth="1"/>
    <col min="2" max="45" width="16.140625" style="58" customWidth="1"/>
    <col min="46" max="16384" width="9.140625" style="58"/>
  </cols>
  <sheetData>
    <row r="1" spans="1:45" s="51" customFormat="1" ht="15.75" customHeight="1" x14ac:dyDescent="0.25">
      <c r="A1" s="179" t="s">
        <v>399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</row>
    <row r="2" spans="1:45" s="51" customFormat="1" ht="15.75" x14ac:dyDescent="0.25">
      <c r="A2" s="52"/>
      <c r="AR2" s="128" t="s">
        <v>49</v>
      </c>
      <c r="AS2" s="128"/>
    </row>
    <row r="3" spans="1:45" s="51" customFormat="1" ht="39.75" customHeight="1" x14ac:dyDescent="0.25">
      <c r="A3" s="180" t="s">
        <v>31</v>
      </c>
      <c r="B3" s="102" t="s">
        <v>54</v>
      </c>
      <c r="C3" s="103"/>
      <c r="D3" s="103"/>
      <c r="E3" s="103"/>
      <c r="F3" s="102" t="s">
        <v>383</v>
      </c>
      <c r="G3" s="103"/>
      <c r="H3" s="103"/>
      <c r="I3" s="103"/>
      <c r="J3" s="102" t="s">
        <v>384</v>
      </c>
      <c r="K3" s="103"/>
      <c r="L3" s="103"/>
      <c r="M3" s="103"/>
      <c r="N3" s="102" t="s">
        <v>385</v>
      </c>
      <c r="O3" s="103"/>
      <c r="P3" s="103"/>
      <c r="Q3" s="103"/>
      <c r="R3" s="102" t="s">
        <v>382</v>
      </c>
      <c r="S3" s="103"/>
      <c r="T3" s="103"/>
      <c r="U3" s="103"/>
      <c r="V3" s="102" t="s">
        <v>386</v>
      </c>
      <c r="W3" s="103"/>
      <c r="X3" s="103"/>
      <c r="Y3" s="103"/>
      <c r="Z3" s="102" t="s">
        <v>388</v>
      </c>
      <c r="AA3" s="103"/>
      <c r="AB3" s="103"/>
      <c r="AC3" s="103"/>
      <c r="AD3" s="102" t="s">
        <v>389</v>
      </c>
      <c r="AE3" s="103"/>
      <c r="AF3" s="103"/>
      <c r="AG3" s="103"/>
      <c r="AH3" s="102" t="s">
        <v>390</v>
      </c>
      <c r="AI3" s="103"/>
      <c r="AJ3" s="103"/>
      <c r="AK3" s="103"/>
      <c r="AL3" s="102" t="s">
        <v>387</v>
      </c>
      <c r="AM3" s="103"/>
      <c r="AN3" s="103"/>
      <c r="AO3" s="103"/>
      <c r="AP3" s="182" t="s">
        <v>48</v>
      </c>
      <c r="AQ3" s="182"/>
      <c r="AR3" s="182"/>
      <c r="AS3" s="182"/>
    </row>
    <row r="4" spans="1:45" s="51" customFormat="1" ht="38.25" x14ac:dyDescent="0.25">
      <c r="A4" s="181"/>
      <c r="B4" s="183" t="s">
        <v>168</v>
      </c>
      <c r="C4" s="184" t="s">
        <v>169</v>
      </c>
      <c r="D4" s="184" t="s">
        <v>170</v>
      </c>
      <c r="E4" s="184" t="s">
        <v>171</v>
      </c>
      <c r="F4" s="183" t="s">
        <v>168</v>
      </c>
      <c r="G4" s="184" t="s">
        <v>169</v>
      </c>
      <c r="H4" s="184" t="s">
        <v>170</v>
      </c>
      <c r="I4" s="184" t="s">
        <v>171</v>
      </c>
      <c r="J4" s="183" t="s">
        <v>168</v>
      </c>
      <c r="K4" s="184" t="s">
        <v>169</v>
      </c>
      <c r="L4" s="184" t="s">
        <v>170</v>
      </c>
      <c r="M4" s="184" t="s">
        <v>171</v>
      </c>
      <c r="N4" s="183" t="s">
        <v>168</v>
      </c>
      <c r="O4" s="184" t="s">
        <v>169</v>
      </c>
      <c r="P4" s="184" t="s">
        <v>170</v>
      </c>
      <c r="Q4" s="184" t="s">
        <v>171</v>
      </c>
      <c r="R4" s="183" t="s">
        <v>168</v>
      </c>
      <c r="S4" s="184" t="s">
        <v>169</v>
      </c>
      <c r="T4" s="184" t="s">
        <v>170</v>
      </c>
      <c r="U4" s="184" t="s">
        <v>171</v>
      </c>
      <c r="V4" s="183" t="s">
        <v>168</v>
      </c>
      <c r="W4" s="184" t="s">
        <v>169</v>
      </c>
      <c r="X4" s="184" t="s">
        <v>170</v>
      </c>
      <c r="Y4" s="184" t="s">
        <v>171</v>
      </c>
      <c r="Z4" s="183" t="s">
        <v>168</v>
      </c>
      <c r="AA4" s="184" t="s">
        <v>169</v>
      </c>
      <c r="AB4" s="184" t="s">
        <v>170</v>
      </c>
      <c r="AC4" s="184" t="s">
        <v>171</v>
      </c>
      <c r="AD4" s="183" t="s">
        <v>168</v>
      </c>
      <c r="AE4" s="184" t="s">
        <v>169</v>
      </c>
      <c r="AF4" s="184" t="s">
        <v>170</v>
      </c>
      <c r="AG4" s="184" t="s">
        <v>171</v>
      </c>
      <c r="AH4" s="183" t="s">
        <v>168</v>
      </c>
      <c r="AI4" s="184" t="s">
        <v>169</v>
      </c>
      <c r="AJ4" s="184" t="s">
        <v>170</v>
      </c>
      <c r="AK4" s="184" t="s">
        <v>171</v>
      </c>
      <c r="AL4" s="183" t="s">
        <v>168</v>
      </c>
      <c r="AM4" s="184" t="s">
        <v>169</v>
      </c>
      <c r="AN4" s="184" t="s">
        <v>170</v>
      </c>
      <c r="AO4" s="184" t="s">
        <v>171</v>
      </c>
      <c r="AP4" s="183" t="s">
        <v>168</v>
      </c>
      <c r="AQ4" s="184" t="s">
        <v>169</v>
      </c>
      <c r="AR4" s="184" t="s">
        <v>170</v>
      </c>
      <c r="AS4" s="184" t="s">
        <v>171</v>
      </c>
    </row>
    <row r="5" spans="1:45" s="54" customFormat="1" ht="15.75" x14ac:dyDescent="0.25">
      <c r="A5" s="120" t="s">
        <v>55</v>
      </c>
      <c r="B5" s="53">
        <v>0</v>
      </c>
      <c r="C5" s="53">
        <v>0</v>
      </c>
      <c r="D5" s="53">
        <v>0</v>
      </c>
      <c r="E5" s="53">
        <v>0</v>
      </c>
      <c r="F5" s="53">
        <v>2</v>
      </c>
      <c r="G5" s="53">
        <v>1248461</v>
      </c>
      <c r="H5" s="53">
        <v>107570.65</v>
      </c>
      <c r="I5" s="53">
        <v>366089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3">
        <v>0</v>
      </c>
      <c r="AI5" s="53">
        <v>0</v>
      </c>
      <c r="AJ5" s="53">
        <v>0</v>
      </c>
      <c r="AK5" s="53">
        <v>0</v>
      </c>
      <c r="AL5" s="53">
        <v>0</v>
      </c>
      <c r="AM5" s="53">
        <v>0</v>
      </c>
      <c r="AN5" s="53">
        <v>0</v>
      </c>
      <c r="AO5" s="53">
        <v>0</v>
      </c>
      <c r="AP5" s="53">
        <v>2</v>
      </c>
      <c r="AQ5" s="53">
        <v>1248461</v>
      </c>
      <c r="AR5" s="53">
        <v>107570.65</v>
      </c>
      <c r="AS5" s="53">
        <v>366089</v>
      </c>
    </row>
    <row r="6" spans="1:45" s="51" customFormat="1" ht="15.75" x14ac:dyDescent="0.25">
      <c r="A6" s="121" t="s">
        <v>33</v>
      </c>
      <c r="B6" s="55">
        <v>0</v>
      </c>
      <c r="C6" s="55">
        <v>0</v>
      </c>
      <c r="D6" s="55">
        <v>0</v>
      </c>
      <c r="E6" s="55">
        <v>0</v>
      </c>
      <c r="F6" s="55">
        <v>2</v>
      </c>
      <c r="G6" s="55">
        <v>1248461</v>
      </c>
      <c r="H6" s="55">
        <v>107570.65</v>
      </c>
      <c r="I6" s="55">
        <v>366089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2</v>
      </c>
      <c r="AQ6" s="55">
        <v>1248461</v>
      </c>
      <c r="AR6" s="55">
        <v>107570.65</v>
      </c>
      <c r="AS6" s="55">
        <v>366089</v>
      </c>
    </row>
    <row r="7" spans="1:45" s="51" customFormat="1" ht="15.75" x14ac:dyDescent="0.25">
      <c r="A7" s="121" t="s">
        <v>34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</row>
    <row r="8" spans="1:45" s="51" customFormat="1" ht="15.75" x14ac:dyDescent="0.25">
      <c r="A8" s="121" t="s">
        <v>35</v>
      </c>
      <c r="B8" s="55">
        <v>0</v>
      </c>
      <c r="C8" s="55">
        <v>0</v>
      </c>
      <c r="D8" s="55">
        <v>0</v>
      </c>
      <c r="E8" s="55">
        <v>0</v>
      </c>
      <c r="F8" s="55">
        <v>2</v>
      </c>
      <c r="G8" s="55">
        <v>1248461</v>
      </c>
      <c r="H8" s="55">
        <v>107570.65</v>
      </c>
      <c r="I8" s="55">
        <v>366089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5">
        <v>2</v>
      </c>
      <c r="AQ8" s="55">
        <v>1248461</v>
      </c>
      <c r="AR8" s="55">
        <v>107570.65</v>
      </c>
      <c r="AS8" s="55">
        <v>366089</v>
      </c>
    </row>
    <row r="9" spans="1:45" s="51" customFormat="1" ht="15.75" x14ac:dyDescent="0.25">
      <c r="A9" s="121" t="s">
        <v>36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</row>
    <row r="10" spans="1:45" s="51" customFormat="1" ht="15.75" x14ac:dyDescent="0.25">
      <c r="A10" s="120" t="s">
        <v>56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</row>
    <row r="11" spans="1:45" s="51" customFormat="1" ht="15.75" x14ac:dyDescent="0.25">
      <c r="A11" s="120" t="s">
        <v>57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</row>
    <row r="12" spans="1:45" s="51" customFormat="1" ht="15.75" x14ac:dyDescent="0.25">
      <c r="A12" s="122" t="s">
        <v>58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</row>
    <row r="13" spans="1:45" s="51" customFormat="1" ht="15.75" x14ac:dyDescent="0.25">
      <c r="A13" s="123" t="s">
        <v>59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</row>
    <row r="14" spans="1:45" s="54" customFormat="1" ht="15.75" x14ac:dyDescent="0.25">
      <c r="A14" s="140" t="s">
        <v>48</v>
      </c>
      <c r="B14" s="53">
        <v>0</v>
      </c>
      <c r="C14" s="53">
        <v>0</v>
      </c>
      <c r="D14" s="53">
        <v>0</v>
      </c>
      <c r="E14" s="53">
        <v>0</v>
      </c>
      <c r="F14" s="53">
        <v>2</v>
      </c>
      <c r="G14" s="53">
        <v>1248461</v>
      </c>
      <c r="H14" s="53">
        <v>107570.65</v>
      </c>
      <c r="I14" s="53">
        <v>366089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2</v>
      </c>
      <c r="AQ14" s="53">
        <v>1248461</v>
      </c>
      <c r="AR14" s="53">
        <v>107570.65</v>
      </c>
      <c r="AS14" s="53">
        <v>366089</v>
      </c>
    </row>
    <row r="15" spans="1:45" s="57" customFormat="1" ht="14.25" x14ac:dyDescent="0.2">
      <c r="A15" s="5" t="s">
        <v>60</v>
      </c>
      <c r="B15" s="56"/>
      <c r="C15" s="56"/>
      <c r="D15" s="56"/>
      <c r="E15" s="56"/>
    </row>
    <row r="16" spans="1:45" ht="59.25" customHeight="1" x14ac:dyDescent="0.85"/>
    <row r="17" ht="59.25" customHeight="1" x14ac:dyDescent="0.85"/>
  </sheetData>
  <sheetProtection insertColumns="0"/>
  <mergeCells count="14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R2:AS2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1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TP-1</vt:lpstr>
      <vt:lpstr>TP-2</vt:lpstr>
      <vt:lpstr>Costs</vt:lpstr>
      <vt:lpstr>Premiums, Claims</vt:lpstr>
      <vt:lpstr>OutwardRe</vt:lpstr>
      <vt:lpstr>InwardRe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'EEA-L'!Print_Titles</vt:lpstr>
      <vt:lpstr>InwardRe!Print_Titles</vt:lpstr>
      <vt:lpstr>IS!Print_Titles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2021-07-12T14:08:21Z</dcterms:modified>
</cp:coreProperties>
</file>