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zastr-otcheti\Spravki-Nonlife 2021\1\"/>
    </mc:Choice>
  </mc:AlternateContent>
  <bookViews>
    <workbookView xWindow="0" yWindow="0" windowWidth="23040" windowHeight="9195" tabRatio="904" activeTab="11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BS!$A$1:$AA$131</definedName>
    <definedName name="_xlnm.Print_Area" localSheetId="6">Costs!$A$1:$K$35</definedName>
    <definedName name="_xlnm.Print_Area" localSheetId="10">'EEA-NL'!$A$1:$FU$36</definedName>
    <definedName name="_xlnm.Print_Area" localSheetId="9">InwardRe!$A$1:$Q$35</definedName>
    <definedName name="_xlnm.Print_Area" localSheetId="12">IS!$A$1:$AA$122</definedName>
    <definedName name="_xlnm.Print_Area" localSheetId="8">OutwardRe!$A$1:$P$35</definedName>
    <definedName name="_xlnm.Print_Area" localSheetId="1">Payments!$A$1:$AZ$36</definedName>
    <definedName name="_xlnm.Print_Area" localSheetId="0">Premiums!$A$1:$AZ$39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<sst xmlns="http://schemas.openxmlformats.org/spreadsheetml/2006/main" count="2006" uniqueCount="877">
  <si>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</si>
  <si>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</si>
  <si>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</si>
  <si>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</si>
  <si>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</si>
  <si>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</si>
  <si>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</si>
  <si>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</si>
  <si>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</si>
  <si>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</si>
  <si>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</si>
  <si>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</si>
  <si>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</si>
  <si>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</si>
  <si>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</si>
  <si>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</si>
  <si>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</si>
  <si>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</si>
  <si>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</si>
  <si>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</si>
  <si>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</si>
  <si>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</si>
  <si>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</si>
  <si>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</si>
  <si>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</si>
  <si>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</si>
  <si>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</si>
  <si>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</si>
  <si>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</si>
  <si>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</si>
  <si>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</si>
  <si>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</si>
  <si>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</si>
  <si>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</si>
  <si>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</si>
  <si>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</si>
  <si>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</si>
  <si>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</si>
  <si>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</si>
  <si>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</si>
  <si>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</si>
  <si>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</si>
  <si>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</si>
  <si>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</si>
  <si>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</si>
  <si>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</si>
  <si>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</si>
  <si>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</si>
  <si>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</si>
  <si>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</si>
  <si>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</si>
  <si>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</si>
  <si>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</si>
  <si>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</si>
  <si>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</si>
  <si>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</si>
  <si>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</si>
  <si>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</si>
  <si>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</si>
  <si>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</si>
  <si>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</si>
  <si>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</si>
  <si>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</si>
  <si>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</si>
  <si>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</si>
  <si>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</si>
  <si>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</si>
  <si>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</si>
  <si>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</si>
  <si>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</si>
  <si>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</si>
  <si>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</si>
  <si>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</si>
  <si>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</si>
  <si>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</si>
  <si>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</si>
  <si>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</si>
  <si>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</si>
  <si>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</si>
  <si>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</si>
  <si>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</si>
  <si>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</si>
  <si>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</si>
  <si>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</si>
  <si>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</si>
  <si>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</si>
  <si>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</si>
  <si>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</si>
  <si>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</si>
  <si>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</si>
  <si>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</si>
  <si>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</si>
  <si>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</si>
  <si>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</si>
  <si>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</si>
  <si>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</si>
  <si>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</si>
  <si>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</si>
  <si>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</si>
  <si>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</si>
  <si>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</si>
  <si>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</si>
  <si>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</si>
  <si>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</si>
  <si>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</si>
  <si>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</si>
  <si>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</si>
  <si>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</si>
  <si>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</si>
  <si>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</si>
  <si>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</si>
  <si>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</si>
  <si>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</si>
  <si>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</si>
  <si>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</si>
  <si>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</si>
  <si>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</si>
  <si>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</si>
  <si>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</si>
  <si>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</si>
  <si>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</si>
  <si>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</si>
  <si>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</si>
  <si>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</si>
  <si>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</si>
  <si>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</si>
  <si>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</si>
  <si>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</si>
  <si>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</si>
  <si>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</si>
  <si>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</si>
  <si>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</si>
  <si>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</si>
  <si>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</si>
  <si>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</si>
  <si>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</si>
  <si>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</si>
  <si>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</si>
  <si>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</si>
  <si>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</si>
  <si>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</si>
  <si>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</si>
  <si>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</si>
  <si>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</si>
  <si>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</si>
  <si>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</si>
  <si>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</si>
  <si>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</si>
  <si>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</si>
  <si>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</si>
  <si>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</si>
  <si>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</si>
  <si>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</si>
  <si>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</si>
  <si>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</si>
  <si>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</si>
  <si>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</si>
  <si>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</si>
  <si>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</si>
  <si>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</si>
  <si>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</si>
  <si>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</si>
  <si>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</si>
  <si>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</si>
  <si>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</si>
  <si>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</si>
  <si>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</si>
  <si>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</si>
  <si>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</si>
  <si>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</si>
  <si>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</si>
  <si>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</si>
  <si>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</si>
  <si>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</si>
  <si>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</si>
  <si>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</si>
  <si>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</si>
  <si>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</si>
  <si>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</si>
  <si>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</si>
  <si>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</si>
  <si>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</si>
  <si>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</si>
  <si>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</si>
  <si>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</si>
  <si>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</si>
  <si>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</si>
  <si>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</si>
  <si>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</si>
  <si>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</si>
  <si>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</si>
  <si>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</si>
  <si>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</si>
  <si>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</si>
  <si>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</si>
  <si>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</si>
  <si>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</si>
  <si>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</si>
  <si>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</si>
  <si>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</si>
  <si>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</si>
  <si>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</si>
  <si>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</si>
  <si>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</si>
  <si>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</si>
  <si>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</si>
  <si>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</si>
  <si>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</si>
  <si>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</si>
  <si>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</si>
  <si>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</si>
  <si>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</si>
  <si>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</si>
  <si>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</si>
  <si>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</si>
  <si>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</si>
  <si>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</si>
  <si>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</si>
  <si>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</si>
  <si>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</si>
  <si>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</si>
  <si>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</si>
  <si>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</si>
  <si>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</si>
  <si>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</si>
  <si>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</si>
  <si>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</si>
  <si>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</si>
  <si>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</si>
  <si>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</si>
  <si>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</si>
  <si>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</si>
  <si>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</si>
  <si>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</si>
  <si>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</si>
  <si>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</si>
  <si>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</si>
  <si>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</si>
  <si>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</si>
  <si>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</si>
  <si>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</si>
  <si>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</si>
  <si>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</si>
  <si>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</si>
  <si>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</si>
  <si>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</si>
  <si>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</si>
  <si>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</si>
  <si>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</si>
  <si>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</si>
  <si>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</si>
  <si>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</si>
  <si>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</si>
  <si>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</si>
  <si>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</si>
  <si>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</si>
  <si>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</si>
  <si>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</si>
  <si>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</si>
  <si>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</si>
  <si>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</si>
  <si>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</si>
  <si>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</si>
  <si>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</si>
  <si>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</si>
  <si>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</si>
  <si>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</si>
  <si>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</si>
  <si>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</si>
  <si>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</si>
  <si>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</si>
  <si>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</si>
  <si>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</si>
  <si>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</si>
  <si>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</si>
  <si>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</si>
  <si>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</si>
  <si>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</si>
  <si>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</si>
  <si>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</si>
  <si>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</si>
  <si>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</si>
  <si>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</si>
  <si>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</si>
  <si>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</si>
  <si>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</si>
  <si>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</si>
  <si>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</si>
  <si>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</si>
  <si>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</si>
  <si>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</si>
  <si>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</si>
  <si>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</si>
  <si>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</si>
  <si>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</si>
  <si>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</si>
  <si>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</si>
  <si>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</si>
  <si>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</si>
  <si>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</si>
  <si>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</si>
  <si>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</si>
  <si>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</si>
  <si>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</si>
  <si>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</si>
  <si>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</si>
  <si>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</si>
  <si>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</si>
  <si>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</si>
  <si>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</si>
  <si>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</si>
  <si>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</si>
  <si>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</si>
  <si>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</si>
  <si>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</si>
  <si>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</si>
  <si>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</si>
  <si>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</si>
  <si>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</si>
  <si>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</si>
  <si>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</si>
  <si>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</si>
  <si>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</si>
  <si>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</si>
  <si>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</si>
  <si>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</si>
  <si>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</si>
  <si>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</si>
  <si>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</si>
  <si>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</si>
  <si>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</si>
  <si>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</si>
  <si>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</si>
  <si>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</si>
  <si>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</si>
  <si>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</si>
  <si>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</si>
  <si>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</si>
  <si>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</si>
  <si>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</si>
  <si>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</si>
  <si>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</si>
  <si>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</si>
  <si>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</si>
  <si>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</si>
  <si>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</si>
  <si>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</si>
  <si>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</si>
  <si>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</si>
  <si>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</si>
  <si>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</si>
  <si>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</si>
  <si>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</si>
  <si>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</si>
  <si>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</si>
  <si>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</si>
  <si>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</si>
  <si>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</si>
  <si>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</si>
  <si>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</si>
  <si>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</si>
  <si>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</si>
  <si>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</si>
  <si>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</si>
  <si>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</si>
  <si>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</si>
  <si>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</si>
  <si>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</si>
  <si>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</si>
  <si>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</si>
  <si>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</si>
  <si>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</si>
  <si>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</si>
  <si>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</si>
  <si>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</si>
  <si>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</si>
  <si>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</si>
  <si>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</si>
  <si>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</si>
  <si>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</si>
  <si>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</si>
  <si>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</si>
  <si>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</si>
  <si>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</si>
  <si>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</si>
  <si>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</si>
  <si>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</si>
  <si>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</si>
  <si>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</si>
  <si>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</si>
  <si>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</si>
  <si>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</si>
  <si>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</si>
  <si>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</si>
  <si>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</si>
  <si>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</si>
  <si>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</si>
  <si>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</si>
  <si>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</si>
  <si>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</si>
  <si>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</si>
  <si>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</si>
  <si>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</si>
  <si>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</si>
  <si>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</si>
  <si>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</si>
  <si>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</si>
  <si>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</si>
  <si>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</si>
  <si>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</si>
  <si>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</si>
  <si>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</si>
  <si>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</si>
  <si>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</si>
  <si>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</si>
  <si>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</si>
  <si>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</si>
  <si>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</si>
  <si>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</si>
  <si>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</si>
  <si>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</si>
  <si>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</si>
  <si>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</si>
  <si>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</si>
  <si>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</si>
  <si>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</si>
  <si>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</si>
  <si>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</si>
  <si>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</si>
  <si>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</si>
  <si>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</si>
  <si>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</si>
  <si>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</si>
  <si>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</si>
  <si>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</si>
  <si>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</si>
  <si>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</si>
  <si>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</si>
  <si>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</si>
  <si>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</si>
  <si>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</si>
  <si>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</si>
  <si>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</si>
  <si>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</si>
  <si>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</si>
  <si>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</si>
  <si>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</si>
  <si>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</si>
  <si>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</si>
  <si>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</si>
  <si>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</si>
  <si>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</si>
  <si>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</si>
  <si>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</si>
  <si>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</si>
  <si>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</si>
  <si>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</si>
  <si>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</si>
  <si>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</si>
  <si>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</si>
  <si>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</si>
  <si>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</si>
  <si>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</si>
  <si>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</si>
  <si>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</si>
  <si>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</si>
  <si>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</si>
  <si>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</si>
  <si>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</si>
  <si>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</si>
  <si>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</si>
  <si>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</si>
  <si>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</si>
  <si>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</si>
  <si>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</si>
  <si>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</si>
  <si>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</si>
  <si>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</si>
  <si>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</si>
  <si>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</si>
  <si>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</si>
  <si>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</si>
  <si>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</si>
  <si>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</si>
  <si>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</si>
  <si>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</si>
  <si>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</si>
  <si>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</si>
  <si>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</si>
  <si>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</si>
  <si>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</si>
  <si>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</si>
  <si>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</si>
  <si>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</si>
  <si>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</si>
  <si>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</si>
  <si>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</si>
  <si>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</si>
  <si>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</si>
  <si>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</si>
  <si>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</si>
  <si>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</si>
  <si>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</si>
  <si>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</si>
  <si>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</si>
  <si>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</si>
  <si>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</si>
  <si>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</si>
  <si>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</si>
  <si>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</si>
  <si>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</si>
  <si>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</si>
  <si>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</si>
  <si>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</si>
  <si>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</si>
  <si>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</si>
  <si>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</si>
  <si>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</si>
  <si>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</si>
  <si>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</si>
  <si>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</si>
  <si>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</si>
  <si>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</si>
  <si>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</si>
  <si>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</si>
  <si>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</si>
  <si>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</si>
  <si>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</si>
  <si>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</si>
  <si>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</si>
  <si>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</si>
  <si>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</si>
  <si>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</si>
  <si>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</si>
  <si>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</si>
  <si>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</si>
  <si>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</si>
  <si>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</si>
  <si>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</si>
  <si>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</si>
  <si>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</si>
  <si>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</si>
  <si>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</si>
  <si>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</si>
  <si>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</si>
  <si>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</si>
  <si>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</si>
  <si>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</si>
  <si>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</si>
  <si>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</si>
  <si>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</si>
  <si>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</si>
  <si>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</si>
  <si>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</si>
  <si>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</si>
  <si>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</si>
  <si>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</si>
  <si>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</si>
  <si>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</si>
  <si>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</si>
  <si>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</si>
  <si>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</si>
  <si>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</si>
  <si>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</si>
  <si>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</si>
  <si>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</si>
  <si>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</si>
  <si>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</si>
  <si>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</si>
  <si>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</si>
  <si>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</si>
  <si>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</si>
  <si>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</si>
  <si>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</si>
  <si>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</si>
  <si>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</si>
  <si>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</si>
  <si>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</si>
  <si>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</si>
  <si>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</si>
  <si>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</si>
  <si>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</si>
  <si>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</si>
  <si>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</si>
  <si>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</si>
  <si>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</si>
  <si>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</si>
  <si>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</si>
  <si>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</si>
  <si>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</si>
  <si>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</si>
  <si>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</si>
  <si>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</si>
  <si>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</si>
  <si>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</si>
  <si>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</si>
  <si>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</si>
  <si>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</si>
  <si>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</si>
  <si>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</si>
  <si>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</si>
  <si>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</si>
  <si>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</si>
  <si>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</si>
  <si>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</si>
  <si>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</si>
  <si>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</si>
  <si>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</si>
  <si>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</si>
  <si>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</si>
  <si>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</si>
  <si>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</si>
  <si>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</si>
  <si>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</si>
  <si>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</si>
  <si>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</si>
  <si>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</si>
  <si>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</si>
  <si>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</si>
  <si>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</si>
  <si>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</si>
  <si>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</si>
  <si>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</si>
  <si>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</si>
  <si>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</si>
  <si>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</si>
  <si>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</si>
  <si>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</si>
  <si>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</si>
  <si>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</si>
  <si>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</si>
  <si>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</si>
  <si>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</si>
  <si>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</si>
  <si>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</si>
  <si>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</si>
  <si>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</si>
  <si>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</si>
  <si>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</si>
  <si>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</si>
  <si>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</si>
  <si>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</si>
  <si>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</si>
  <si>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</si>
  <si>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</si>
  <si>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</si>
  <si>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</si>
  <si>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</si>
  <si>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</si>
  <si>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</si>
  <si>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</si>
  <si>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</si>
  <si>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</si>
  <si>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</si>
  <si>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</si>
  <si>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</si>
  <si>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</si>
  <si>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</si>
  <si>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</si>
  <si>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</si>
  <si>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</si>
  <si>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</si>
  <si>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</si>
  <si>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</si>
  <si>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</si>
  <si>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</si>
  <si>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</si>
  <si>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</si>
  <si>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</si>
  <si>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</si>
  <si>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</si>
  <si>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</si>
  <si>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</si>
  <si>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</si>
  <si>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</si>
  <si>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</si>
  <si>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</si>
  <si>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</si>
  <si>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</si>
  <si>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</si>
  <si>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</si>
  <si>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</si>
  <si>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</si>
  <si>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</si>
  <si>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</si>
  <si>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</si>
  <si>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</si>
  <si>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</si>
  <si>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</si>
  <si>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</si>
  <si>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</si>
  <si>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</si>
  <si>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</si>
  <si>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</si>
  <si>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</si>
  <si>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</si>
  <si>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</si>
  <si>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</si>
  <si>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</si>
  <si>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</si>
  <si>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</si>
  <si>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</si>
  <si>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</si>
  <si>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</si>
  <si>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</si>
  <si>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</si>
  <si>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</si>
  <si>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</si>
  <si>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</si>
  <si>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</si>
  <si>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</si>
  <si>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</si>
  <si>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</si>
  <si>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</si>
  <si>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</si>
  <si>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</si>
  <si>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</si>
  <si>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</si>
  <si>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</si>
  <si>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</si>
  <si>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</si>
  <si>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</si>
  <si>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</si>
  <si>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</si>
  <si>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</si>
  <si>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</si>
  <si>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</si>
  <si>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</si>
  <si>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</si>
  <si>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</si>
  <si>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</si>
  <si>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</si>
  <si>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</si>
  <si>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</si>
  <si>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</si>
  <si>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</si>
  <si>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</si>
  <si>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</si>
  <si>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</si>
  <si>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</si>
  <si>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</si>
  <si>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</si>
  <si>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</si>
  <si>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</si>
  <si>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</si>
  <si>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</si>
  <si>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</si>
  <si>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</si>
  <si>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</si>
  <si>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</si>
  <si>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</si>
  <si>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</si>
  <si>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</si>
  <si>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</si>
  <si>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</si>
  <si>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</si>
  <si>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</si>
  <si>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</si>
  <si>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</si>
  <si>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</si>
  <si>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</si>
  <si>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</si>
  <si>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</si>
  <si>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</si>
  <si>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</si>
  <si>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</si>
  <si>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</si>
  <si>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</si>
  <si>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</si>
  <si>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</si>
  <si>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</si>
  <si>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</si>
  <si>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</si>
  <si>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</si>
  <si>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</si>
  <si>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</si>
  <si>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</si>
  <si>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</si>
  <si>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</si>
  <si>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</si>
  <si>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</si>
  <si>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</si>
  <si>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</si>
  <si>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</si>
  <si>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</si>
  <si>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</si>
  <si>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</si>
  <si>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</si>
  <si>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</si>
  <si>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</si>
  <si>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</si>
  <si>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</si>
  <si>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</si>
  <si>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</si>
  <si>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</si>
  <si>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</si>
  <si>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</si>
  <si>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</si>
  <si>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</si>
  <si>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</si>
  <si>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</si>
  <si>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</si>
  <si>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</si>
  <si>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</si>
  <si>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</si>
  <si>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</si>
  <si>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</si>
  <si>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</si>
  <si>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</si>
  <si>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</si>
  <si>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</si>
  <si>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</si>
  <si>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</si>
  <si>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</si>
  <si>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</si>
  <si>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</si>
  <si>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</si>
  <si>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</si>
  <si>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</si>
  <si>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</si>
  <si>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</si>
  <si>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</si>
  <si>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</si>
  <si>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</si>
  <si>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</si>
  <si>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</si>
  <si>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</si>
  <si>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</si>
  <si>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</si>
  <si>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</si>
  <si>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</si>
  <si>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</si>
  <si>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</si>
  <si>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</si>
  <si>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</si>
  <si>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</si>
  <si>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</si>
  <si>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</si>
  <si>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</si>
  <si>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</si>
  <si>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ZK LEV INS AD</t>
  </si>
  <si>
    <t>Bulstrad Vienna Insurance Group</t>
  </si>
  <si>
    <t>Euroins Insurance Jsc</t>
  </si>
  <si>
    <t>"DZI - General Insurance" JSC</t>
  </si>
  <si>
    <t>Аrmeec insurance JSC</t>
  </si>
  <si>
    <t>JSIC OZK - Insurance JSC</t>
  </si>
  <si>
    <t>DallBogg: Zhivot I zdrave</t>
  </si>
  <si>
    <t>ZAD "Allianz Bulgaria"</t>
  </si>
  <si>
    <t>Generali insurance AD</t>
  </si>
  <si>
    <t>Insurance company BUL INS LTD</t>
  </si>
  <si>
    <t>UNIQA Insurance pls</t>
  </si>
  <si>
    <t>ZAD "ENERGY"</t>
  </si>
  <si>
    <t>"Groupama Zastrahovane" EAD</t>
  </si>
  <si>
    <t>OZOF Doverie AD</t>
  </si>
  <si>
    <t>Insurance company "Asset Insurance" AD</t>
  </si>
  <si>
    <t>Bulgaria Insurance AD</t>
  </si>
  <si>
    <t>"Insurance company EIG Re" EAD</t>
  </si>
  <si>
    <t>Fi Health Insurance AD</t>
  </si>
  <si>
    <t>Bulgarian export insurance agency \BAEZ\</t>
  </si>
  <si>
    <t>Saglasie Insurance JSC</t>
  </si>
  <si>
    <t>Insurance Company "OZOK Ins" AD</t>
  </si>
  <si>
    <t>"ZAD European Insurance Company"</t>
  </si>
  <si>
    <t>Axiom Insurance Company Jsc</t>
  </si>
  <si>
    <t>"Insurance Company Nova Ins" EAD</t>
  </si>
  <si>
    <t>GROSS WRITTEN PREMIUMS AS AT THE END OF THE FIRST QUARTER OF 2021 NON-LIFE INSURANCE*</t>
  </si>
  <si>
    <t>GROSS CLAIMS PAID AS AT THE END OF THE FIRST QUARTER OF 2021*</t>
  </si>
  <si>
    <t>GROSS WRITTEN PREMIUMS AND GROSS CLAIMS PAID AS AT THE END OF THE FIRST QUARTER OF 2021 - NON-LIFE INSURANCE*</t>
  </si>
  <si>
    <t>TECHNICAL PROVISIONS AS AT THE END OF THE FIRST QUARTER OF 2021*</t>
  </si>
  <si>
    <t>OUTSTANDING CLAIMS PROVISION AS AT THE END OF THE FIRST QUARTER OF 2021*</t>
  </si>
  <si>
    <t>TECHNICAL RESULT BY CLASSES OF INSURANCE AS AT THE END OF THE FIRST QUARTER OF 2021*</t>
  </si>
  <si>
    <t>EXPENSES RELATED TO INSURANCE OPERATIONS AS AT THE END OF THE FIRST QUARTER OF 2021*</t>
  </si>
  <si>
    <t>GENERAL INFORMATION ABOUT THE INSURANCE PORTFOLIO AS AT THE END OF THE FIRST QUARTER OF 2021*</t>
  </si>
  <si>
    <t>OUTWARD REINSURANCE AS AT THE END OF THE FIRST QUARTER OF 2021*</t>
  </si>
  <si>
    <t>INWARD REINSURANCE AS AT THE END OF THE FIRST QUARTER OF 2021*</t>
  </si>
  <si>
    <t>Transactions concluded under the right of establishment or the freedom to provide services within the EEA as at 31.3.2021*</t>
  </si>
  <si>
    <t>STATEMENT OF FINANCIAL POSITION AS AT THE END OF THE FIRST QUARTER OF 2021*</t>
  </si>
  <si>
    <t>STATEMENTS OF PROFIT OR LOSS AND OTHER COMPREHENSIVE INCOME AS AT THE END OF THE FIRST QUARTER OF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</si>
</sst>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79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0" xfId="0" applyNumberFormat="1" applyFont="1" applyFill="1" applyAlignment="1" applyProtection="1">
      <alignment horizontal="left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FIRST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5.9117678049456807E-2</c:v>
                </c:pt>
                <c:pt idx="1">
                  <c:v>0.69143493838666492</c:v>
                </c:pt>
                <c:pt idx="2">
                  <c:v>3.362421578850703E-3</c:v>
                </c:pt>
                <c:pt idx="3">
                  <c:v>3.9407542331840123E-3</c:v>
                </c:pt>
                <c:pt idx="4">
                  <c:v>2.6270906930979292E-3</c:v>
                </c:pt>
                <c:pt idx="5">
                  <c:v>7.7145186155525465E-3</c:v>
                </c:pt>
                <c:pt idx="6">
                  <c:v>0.14205321471722279</c:v>
                </c:pt>
                <c:pt idx="7">
                  <c:v>3.1129486047127224E-2</c:v>
                </c:pt>
                <c:pt idx="8">
                  <c:v>3.9951321846349412E-2</c:v>
                </c:pt>
                <c:pt idx="9">
                  <c:v>1.8668575832493629E-2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FIRST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5.0330098120844317E-2</c:v>
                </c:pt>
                <c:pt idx="1">
                  <c:v>0.87149580505843749</c:v>
                </c:pt>
                <c:pt idx="2">
                  <c:v>4.3108406248546437E-4</c:v>
                </c:pt>
                <c:pt idx="3">
                  <c:v>2.5561296204913204E-4</c:v>
                </c:pt>
                <c:pt idx="4">
                  <c:v>1.2140687558316919E-3</c:v>
                </c:pt>
                <c:pt idx="5">
                  <c:v>7.5082777578982978E-3</c:v>
                </c:pt>
                <c:pt idx="6">
                  <c:v>5.5344973444584188E-2</c:v>
                </c:pt>
                <c:pt idx="7">
                  <c:v>5.7891377486911071E-3</c:v>
                </c:pt>
                <c:pt idx="8">
                  <c:v>2.2770707134252125E-3</c:v>
                </c:pt>
                <c:pt idx="9">
                  <c:v>5.3538713757530281E-3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FIRST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9.8184257906979808E-2</c:v>
                </c:pt>
                <c:pt idx="1">
                  <c:v>0.66272571768330901</c:v>
                </c:pt>
                <c:pt idx="2">
                  <c:v>3.2228097399838499E-3</c:v>
                </c:pt>
                <c:pt idx="3">
                  <c:v>3.7771293181889055E-3</c:v>
                </c:pt>
                <c:pt idx="4">
                  <c:v>2.5180106881275937E-3</c:v>
                </c:pt>
                <c:pt idx="5">
                  <c:v>7.39420240753618E-3</c:v>
                </c:pt>
                <c:pt idx="6">
                  <c:v>0.13615499224316938</c:v>
                </c:pt>
                <c:pt idx="7">
                  <c:v>2.983695187551838E-2</c:v>
                </c:pt>
                <c:pt idx="8">
                  <c:v>3.8292494308716014E-2</c:v>
                </c:pt>
                <c:pt idx="9">
                  <c:v>1.7893433828470862E-2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FIRST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8.0254589537194942E-2</c:v>
                </c:pt>
                <c:pt idx="1">
                  <c:v>0.84403500735607417</c:v>
                </c:pt>
                <c:pt idx="2">
                  <c:v>4.1749824393253371E-4</c:v>
                </c:pt>
                <c:pt idx="3">
                  <c:v>2.4755719839562477E-4</c:v>
                </c:pt>
                <c:pt idx="4">
                  <c:v>1.1758068035516358E-3</c:v>
                </c:pt>
                <c:pt idx="5">
                  <c:v>7.2716508256111612E-3</c:v>
                </c:pt>
                <c:pt idx="6">
                  <c:v>5.3600750374263088E-2</c:v>
                </c:pt>
                <c:pt idx="7">
                  <c:v>5.6066903286260458E-3</c:v>
                </c:pt>
                <c:pt idx="8">
                  <c:v>2.2053077506136829E-3</c:v>
                </c:pt>
                <c:pt idx="9">
                  <c:v>5.1851415817371271E-3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4.7109375" style="55" customWidth="1"/>
    <col min="52" max="52" width="12.7109375" style="55" customWidth="1"/>
    <col min="53" max="53" width="12" style="55" customWidth="1"/>
    <col min="54" max="16384" width="9.140625" style="55"/>
  </cols>
  <sheetData>
    <row r="1" spans="1:53" ht="15.75">
      <c r="A1" s="272" t="s">
        <v>864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63"/>
    </row>
    <row r="2" spans="1:53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70"/>
      <c r="AX2" s="64"/>
      <c r="AY2" s="64"/>
      <c r="AZ2" s="167" t="s">
        <v>61</v>
      </c>
    </row>
    <row r="3" spans="1:53" ht="63.75" customHeight="1">
      <c r="A3" s="273" t="s">
        <v>30</v>
      </c>
      <c r="B3" s="276" t="s">
        <v>417</v>
      </c>
      <c r="C3" s="262" t="s">
        <v>840</v>
      </c>
      <c r="D3" s="263"/>
      <c r="E3" s="262" t="s">
        <v>841</v>
      </c>
      <c r="F3" s="263"/>
      <c r="G3" s="262" t="s">
        <v>842</v>
      </c>
      <c r="H3" s="263"/>
      <c r="I3" s="262" t="s">
        <v>843</v>
      </c>
      <c r="J3" s="263"/>
      <c r="K3" s="262" t="s">
        <v>844</v>
      </c>
      <c r="L3" s="263"/>
      <c r="M3" s="262" t="s">
        <v>845</v>
      </c>
      <c r="N3" s="263"/>
      <c r="O3" s="262" t="s">
        <v>846</v>
      </c>
      <c r="P3" s="263"/>
      <c r="Q3" s="262" t="s">
        <v>847</v>
      </c>
      <c r="R3" s="263"/>
      <c r="S3" s="262" t="s">
        <v>848</v>
      </c>
      <c r="T3" s="263"/>
      <c r="U3" s="262" t="s">
        <v>849</v>
      </c>
      <c r="V3" s="263"/>
      <c r="W3" s="262" t="s">
        <v>850</v>
      </c>
      <c r="X3" s="263"/>
      <c r="Y3" s="262" t="s">
        <v>851</v>
      </c>
      <c r="Z3" s="263"/>
      <c r="AA3" s="262" t="s">
        <v>852</v>
      </c>
      <c r="AB3" s="263"/>
      <c r="AC3" s="262" t="s">
        <v>853</v>
      </c>
      <c r="AD3" s="263"/>
      <c r="AE3" s="262" t="s">
        <v>854</v>
      </c>
      <c r="AF3" s="263"/>
      <c r="AG3" s="262" t="s">
        <v>855</v>
      </c>
      <c r="AH3" s="263"/>
      <c r="AI3" s="262" t="s">
        <v>856</v>
      </c>
      <c r="AJ3" s="263"/>
      <c r="AK3" s="262" t="s">
        <v>857</v>
      </c>
      <c r="AL3" s="263"/>
      <c r="AM3" s="262" t="s">
        <v>858</v>
      </c>
      <c r="AN3" s="263"/>
      <c r="AO3" s="262" t="s">
        <v>859</v>
      </c>
      <c r="AP3" s="263"/>
      <c r="AQ3" s="262" t="s">
        <v>860</v>
      </c>
      <c r="AR3" s="263"/>
      <c r="AS3" s="262" t="s">
        <v>861</v>
      </c>
      <c r="AT3" s="263"/>
      <c r="AU3" s="262" t="s">
        <v>862</v>
      </c>
      <c r="AV3" s="263"/>
      <c r="AW3" s="262" t="s">
        <v>863</v>
      </c>
      <c r="AX3" s="263"/>
      <c r="AY3" s="262" t="s">
        <v>420</v>
      </c>
      <c r="AZ3" s="263"/>
    </row>
    <row r="4" spans="1:53" ht="31.5">
      <c r="A4" s="273"/>
      <c r="B4" s="277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56" t="s">
        <v>418</v>
      </c>
      <c r="AX4" s="66" t="s">
        <v>419</v>
      </c>
      <c r="AY4" s="67" t="s">
        <v>418</v>
      </c>
      <c r="AZ4" s="68" t="s">
        <v>419</v>
      </c>
    </row>
    <row r="5" spans="1:53" ht="15.75">
      <c r="A5" s="56">
        <v>1</v>
      </c>
      <c r="B5" s="8" t="s">
        <v>421</v>
      </c>
      <c r="C5" s="46">
        <v>583997</v>
      </c>
      <c r="D5" s="46">
        <v>0</v>
      </c>
      <c r="E5" s="46">
        <v>1740509.1899999997</v>
      </c>
      <c r="F5" s="46">
        <v>0</v>
      </c>
      <c r="G5" s="46">
        <v>2029538.29</v>
      </c>
      <c r="H5" s="46">
        <v>0</v>
      </c>
      <c r="I5" s="46">
        <v>2428463.88</v>
      </c>
      <c r="J5" s="46">
        <v>0</v>
      </c>
      <c r="K5" s="46">
        <v>677594.20000000019</v>
      </c>
      <c r="L5" s="46">
        <v>0</v>
      </c>
      <c r="M5" s="46">
        <v>450332.4</v>
      </c>
      <c r="N5" s="46">
        <v>0</v>
      </c>
      <c r="O5" s="46">
        <v>26122.99</v>
      </c>
      <c r="P5" s="46">
        <v>0</v>
      </c>
      <c r="Q5" s="46">
        <v>928941.31999999983</v>
      </c>
      <c r="R5" s="46">
        <v>0</v>
      </c>
      <c r="S5" s="46">
        <v>2882079.21</v>
      </c>
      <c r="T5" s="46">
        <v>121277.62</v>
      </c>
      <c r="U5" s="46">
        <v>127607.15</v>
      </c>
      <c r="V5" s="46">
        <v>0</v>
      </c>
      <c r="W5" s="46">
        <v>15861.01</v>
      </c>
      <c r="X5" s="46">
        <v>0</v>
      </c>
      <c r="Y5" s="46">
        <v>63313.36</v>
      </c>
      <c r="Z5" s="46">
        <v>0</v>
      </c>
      <c r="AA5" s="46">
        <v>1082270.9000000001</v>
      </c>
      <c r="AB5" s="46">
        <v>0</v>
      </c>
      <c r="AC5" s="46">
        <v>0</v>
      </c>
      <c r="AD5" s="46">
        <v>0</v>
      </c>
      <c r="AE5" s="46">
        <v>107356.93999999997</v>
      </c>
      <c r="AF5" s="46">
        <v>0</v>
      </c>
      <c r="AG5" s="46">
        <v>143606.37999999998</v>
      </c>
      <c r="AH5" s="46">
        <v>0</v>
      </c>
      <c r="AI5" s="46">
        <v>0</v>
      </c>
      <c r="AJ5" s="46">
        <v>0</v>
      </c>
      <c r="AK5" s="46">
        <v>503726.58974080492</v>
      </c>
      <c r="AL5" s="46">
        <v>0</v>
      </c>
      <c r="AM5" s="46">
        <v>0</v>
      </c>
      <c r="AN5" s="46">
        <v>0</v>
      </c>
      <c r="AO5" s="46">
        <v>3262</v>
      </c>
      <c r="AP5" s="46">
        <v>0</v>
      </c>
      <c r="AQ5" s="46">
        <v>24314.85</v>
      </c>
      <c r="AR5" s="46">
        <v>0</v>
      </c>
      <c r="AS5" s="46">
        <v>8830.5499999999993</v>
      </c>
      <c r="AT5" s="46">
        <v>0</v>
      </c>
      <c r="AU5" s="46">
        <v>24500</v>
      </c>
      <c r="AV5" s="46">
        <v>0</v>
      </c>
      <c r="AW5" s="46">
        <v>258.37</v>
      </c>
      <c r="AX5" s="46">
        <v>258.37</v>
      </c>
      <c r="AY5" s="50">
        <v>13852486.579740806</v>
      </c>
      <c r="AZ5" s="50">
        <v>121535.98999999999</v>
      </c>
      <c r="BA5" s="57"/>
    </row>
    <row r="6" spans="1:53" ht="31.5">
      <c r="A6" s="58" t="s">
        <v>406</v>
      </c>
      <c r="B6" s="45" t="s">
        <v>449</v>
      </c>
      <c r="C6" s="46">
        <v>140471</v>
      </c>
      <c r="D6" s="46">
        <v>0</v>
      </c>
      <c r="E6" s="46">
        <v>96126.400000000009</v>
      </c>
      <c r="F6" s="46">
        <v>0</v>
      </c>
      <c r="G6" s="46">
        <v>48693.38</v>
      </c>
      <c r="H6" s="46">
        <v>0</v>
      </c>
      <c r="I6" s="46">
        <v>113418.29999999999</v>
      </c>
      <c r="J6" s="46">
        <v>0</v>
      </c>
      <c r="K6" s="46">
        <v>21219.53</v>
      </c>
      <c r="L6" s="46">
        <v>0</v>
      </c>
      <c r="M6" s="46">
        <v>117192.78</v>
      </c>
      <c r="N6" s="46">
        <v>0</v>
      </c>
      <c r="O6" s="46">
        <v>0</v>
      </c>
      <c r="P6" s="46">
        <v>0</v>
      </c>
      <c r="Q6" s="46">
        <v>5367.35</v>
      </c>
      <c r="R6" s="46">
        <v>0</v>
      </c>
      <c r="S6" s="46">
        <v>279585.21000000002</v>
      </c>
      <c r="T6" s="46">
        <v>0</v>
      </c>
      <c r="U6" s="46">
        <v>2813</v>
      </c>
      <c r="V6" s="46">
        <v>0</v>
      </c>
      <c r="W6" s="46">
        <v>1934.28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0</v>
      </c>
      <c r="AD6" s="46">
        <v>0</v>
      </c>
      <c r="AE6" s="46">
        <v>1571.4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7126.49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0">
        <v>835519.12</v>
      </c>
      <c r="AZ6" s="50">
        <v>0</v>
      </c>
      <c r="BA6" s="57"/>
    </row>
    <row r="7" spans="1:53" ht="15.75">
      <c r="A7" s="56">
        <v>2</v>
      </c>
      <c r="B7" s="8" t="s">
        <v>422</v>
      </c>
      <c r="C7" s="46">
        <v>0</v>
      </c>
      <c r="D7" s="46">
        <v>0</v>
      </c>
      <c r="E7" s="46">
        <v>0</v>
      </c>
      <c r="F7" s="46">
        <v>0</v>
      </c>
      <c r="G7" s="46">
        <v>1878833.32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128</v>
      </c>
      <c r="N7" s="46">
        <v>0</v>
      </c>
      <c r="O7" s="46">
        <v>186296.33</v>
      </c>
      <c r="P7" s="46">
        <v>0</v>
      </c>
      <c r="Q7" s="46">
        <v>75216.59</v>
      </c>
      <c r="R7" s="46">
        <v>0</v>
      </c>
      <c r="S7" s="46">
        <v>6556765.8099999996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420425.87</v>
      </c>
      <c r="AB7" s="46">
        <v>0</v>
      </c>
      <c r="AC7" s="46">
        <v>9009979.3599999994</v>
      </c>
      <c r="AD7" s="46">
        <v>0</v>
      </c>
      <c r="AE7" s="46">
        <v>0</v>
      </c>
      <c r="AF7" s="46">
        <v>0</v>
      </c>
      <c r="AG7" s="46">
        <v>3843109.3900002162</v>
      </c>
      <c r="AH7" s="46">
        <v>0</v>
      </c>
      <c r="AI7" s="46">
        <v>0</v>
      </c>
      <c r="AJ7" s="46">
        <v>0</v>
      </c>
      <c r="AK7" s="46">
        <v>1665975.8896112128</v>
      </c>
      <c r="AL7" s="46">
        <v>0</v>
      </c>
      <c r="AM7" s="46">
        <v>0</v>
      </c>
      <c r="AN7" s="46">
        <v>0</v>
      </c>
      <c r="AO7" s="46">
        <v>920244</v>
      </c>
      <c r="AP7" s="46">
        <v>0</v>
      </c>
      <c r="AQ7" s="46">
        <v>122124.08</v>
      </c>
      <c r="AR7" s="46">
        <v>0</v>
      </c>
      <c r="AS7" s="46">
        <v>10550.4</v>
      </c>
      <c r="AT7" s="46">
        <v>0</v>
      </c>
      <c r="AU7" s="46">
        <v>296961.01</v>
      </c>
      <c r="AV7" s="46">
        <v>0</v>
      </c>
      <c r="AW7" s="46">
        <v>0</v>
      </c>
      <c r="AX7" s="46">
        <v>0</v>
      </c>
      <c r="AY7" s="50">
        <v>24986610.049611431</v>
      </c>
      <c r="AZ7" s="50">
        <v>0</v>
      </c>
      <c r="BA7" s="57"/>
    </row>
    <row r="8" spans="1:53" ht="15.75">
      <c r="A8" s="56">
        <v>3</v>
      </c>
      <c r="B8" s="8" t="s">
        <v>423</v>
      </c>
      <c r="C8" s="46">
        <v>11293146</v>
      </c>
      <c r="D8" s="46">
        <v>0</v>
      </c>
      <c r="E8" s="46">
        <v>33062564.609999992</v>
      </c>
      <c r="F8" s="46">
        <v>0</v>
      </c>
      <c r="G8" s="46">
        <v>8748559.9100000001</v>
      </c>
      <c r="H8" s="46">
        <v>0</v>
      </c>
      <c r="I8" s="46">
        <v>27836970.640000004</v>
      </c>
      <c r="J8" s="46">
        <v>0</v>
      </c>
      <c r="K8" s="46">
        <v>31226061.859999999</v>
      </c>
      <c r="L8" s="46">
        <v>0</v>
      </c>
      <c r="M8" s="46">
        <v>2001577.8800000001</v>
      </c>
      <c r="N8" s="46">
        <v>0</v>
      </c>
      <c r="O8" s="46">
        <v>367254.60999999987</v>
      </c>
      <c r="P8" s="46">
        <v>0</v>
      </c>
      <c r="Q8" s="46">
        <v>22312905.07</v>
      </c>
      <c r="R8" s="46">
        <v>0</v>
      </c>
      <c r="S8" s="46">
        <v>14122257.66</v>
      </c>
      <c r="T8" s="46">
        <v>0</v>
      </c>
      <c r="U8" s="46">
        <v>6450977.04</v>
      </c>
      <c r="V8" s="46">
        <v>0</v>
      </c>
      <c r="W8" s="46">
        <v>3987176.92</v>
      </c>
      <c r="X8" s="46">
        <v>0</v>
      </c>
      <c r="Y8" s="46">
        <v>99402.060000000012</v>
      </c>
      <c r="Z8" s="46">
        <v>0</v>
      </c>
      <c r="AA8" s="46">
        <v>1476223.9100000001</v>
      </c>
      <c r="AB8" s="46">
        <v>0</v>
      </c>
      <c r="AC8" s="46">
        <v>0</v>
      </c>
      <c r="AD8" s="46">
        <v>0</v>
      </c>
      <c r="AE8" s="46">
        <v>4322552.6499999966</v>
      </c>
      <c r="AF8" s="46">
        <v>0</v>
      </c>
      <c r="AG8" s="46">
        <v>76901.779999999839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136832.43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53.92</v>
      </c>
      <c r="AX8" s="46">
        <v>53.92</v>
      </c>
      <c r="AY8" s="50">
        <v>167521418.94999999</v>
      </c>
      <c r="AZ8" s="50">
        <v>53.92</v>
      </c>
      <c r="BA8" s="57"/>
    </row>
    <row r="9" spans="1:53" ht="15.75">
      <c r="A9" s="56">
        <v>4</v>
      </c>
      <c r="B9" s="8" t="s">
        <v>424</v>
      </c>
      <c r="C9" s="46">
        <v>0</v>
      </c>
      <c r="D9" s="46">
        <v>0</v>
      </c>
      <c r="E9" s="46">
        <v>322302.28999999998</v>
      </c>
      <c r="F9" s="46">
        <v>0</v>
      </c>
      <c r="G9" s="46">
        <v>0</v>
      </c>
      <c r="H9" s="46">
        <v>0</v>
      </c>
      <c r="I9" s="46">
        <v>32702.34</v>
      </c>
      <c r="J9" s="46">
        <v>0</v>
      </c>
      <c r="K9" s="46">
        <v>0</v>
      </c>
      <c r="L9" s="46">
        <v>0</v>
      </c>
      <c r="M9" s="46">
        <v>1802329.59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51707.49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0">
        <v>2209041.7100000004</v>
      </c>
      <c r="AZ9" s="50">
        <v>0</v>
      </c>
      <c r="BA9" s="57"/>
    </row>
    <row r="10" spans="1:53" ht="15.75">
      <c r="A10" s="56">
        <v>5</v>
      </c>
      <c r="B10" s="8" t="s">
        <v>425</v>
      </c>
      <c r="C10" s="46">
        <v>0</v>
      </c>
      <c r="D10" s="46">
        <v>0</v>
      </c>
      <c r="E10" s="46">
        <v>234707.76</v>
      </c>
      <c r="F10" s="46">
        <v>0</v>
      </c>
      <c r="G10" s="46">
        <v>5085.17</v>
      </c>
      <c r="H10" s="46">
        <v>0</v>
      </c>
      <c r="I10" s="46">
        <v>0</v>
      </c>
      <c r="J10" s="46">
        <v>0</v>
      </c>
      <c r="K10" s="46">
        <v>136737.69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265720.18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84970.040000000008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0">
        <v>727220.84000000008</v>
      </c>
      <c r="AZ10" s="50">
        <v>0</v>
      </c>
      <c r="BA10" s="57"/>
    </row>
    <row r="11" spans="1:53" ht="15.75">
      <c r="A11" s="56">
        <v>6</v>
      </c>
      <c r="B11" s="8" t="s">
        <v>426</v>
      </c>
      <c r="C11" s="46">
        <v>7336</v>
      </c>
      <c r="D11" s="46">
        <v>0</v>
      </c>
      <c r="E11" s="46">
        <v>991904.14</v>
      </c>
      <c r="F11" s="46">
        <v>0</v>
      </c>
      <c r="G11" s="46">
        <v>78051.990000000005</v>
      </c>
      <c r="H11" s="46">
        <v>0</v>
      </c>
      <c r="I11" s="46">
        <v>0</v>
      </c>
      <c r="J11" s="46">
        <v>0</v>
      </c>
      <c r="K11" s="46">
        <v>64910.49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323883.34999999998</v>
      </c>
      <c r="R11" s="46">
        <v>0</v>
      </c>
      <c r="S11" s="46">
        <v>4095.11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45616.256187299994</v>
      </c>
      <c r="AJ11" s="46">
        <v>45616.256187299994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0">
        <v>1515797.3361873003</v>
      </c>
      <c r="AZ11" s="50">
        <v>45616.256187299994</v>
      </c>
      <c r="BA11" s="57"/>
    </row>
    <row r="12" spans="1:53" ht="15.75">
      <c r="A12" s="56">
        <v>7</v>
      </c>
      <c r="B12" s="8" t="s">
        <v>427</v>
      </c>
      <c r="C12" s="46">
        <v>24502</v>
      </c>
      <c r="D12" s="46">
        <v>0</v>
      </c>
      <c r="E12" s="46">
        <v>1940246.08</v>
      </c>
      <c r="F12" s="46">
        <v>0</v>
      </c>
      <c r="G12" s="46">
        <v>481581.04</v>
      </c>
      <c r="H12" s="46">
        <v>-5166.6965526999993</v>
      </c>
      <c r="I12" s="46">
        <v>820033.28</v>
      </c>
      <c r="J12" s="46">
        <v>0</v>
      </c>
      <c r="K12" s="46">
        <v>93556.47</v>
      </c>
      <c r="L12" s="46">
        <v>0</v>
      </c>
      <c r="M12" s="46">
        <v>16255.3</v>
      </c>
      <c r="N12" s="46">
        <v>0</v>
      </c>
      <c r="O12" s="46">
        <v>7970.6499999999987</v>
      </c>
      <c r="P12" s="46">
        <v>0</v>
      </c>
      <c r="Q12" s="46">
        <v>245821.52000000002</v>
      </c>
      <c r="R12" s="46">
        <v>0</v>
      </c>
      <c r="S12" s="46">
        <v>227544.94</v>
      </c>
      <c r="T12" s="46">
        <v>0</v>
      </c>
      <c r="U12" s="46">
        <v>8313.86</v>
      </c>
      <c r="V12" s="46">
        <v>0</v>
      </c>
      <c r="W12" s="46">
        <v>222464.88</v>
      </c>
      <c r="X12" s="46">
        <v>0</v>
      </c>
      <c r="Y12" s="46">
        <v>0</v>
      </c>
      <c r="Z12" s="46">
        <v>0</v>
      </c>
      <c r="AA12" s="46">
        <v>9185.77</v>
      </c>
      <c r="AB12" s="46">
        <v>0</v>
      </c>
      <c r="AC12" s="46">
        <v>0</v>
      </c>
      <c r="AD12" s="46">
        <v>0</v>
      </c>
      <c r="AE12" s="46">
        <v>89827.069999999992</v>
      </c>
      <c r="AF12" s="46">
        <v>0</v>
      </c>
      <c r="AG12" s="46">
        <v>266.48</v>
      </c>
      <c r="AH12" s="46">
        <v>0</v>
      </c>
      <c r="AI12" s="46">
        <v>848612.0880757001</v>
      </c>
      <c r="AJ12" s="46">
        <v>807883.87807570014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32098.38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0">
        <v>5068279.8080757</v>
      </c>
      <c r="AZ12" s="50">
        <v>802717.18152300012</v>
      </c>
      <c r="BA12" s="57"/>
    </row>
    <row r="13" spans="1:53" ht="15.75">
      <c r="A13" s="56">
        <v>8</v>
      </c>
      <c r="B13" s="8" t="s">
        <v>428</v>
      </c>
      <c r="C13" s="46">
        <v>970852</v>
      </c>
      <c r="D13" s="46">
        <v>0</v>
      </c>
      <c r="E13" s="46">
        <v>14301522.809999995</v>
      </c>
      <c r="F13" s="46">
        <v>2748.83</v>
      </c>
      <c r="G13" s="46">
        <v>1776912.27</v>
      </c>
      <c r="H13" s="46">
        <v>59951.920081899996</v>
      </c>
      <c r="I13" s="46">
        <v>9468649.3200000003</v>
      </c>
      <c r="J13" s="46">
        <v>227791.38500000001</v>
      </c>
      <c r="K13" s="46">
        <v>3193844.3799999994</v>
      </c>
      <c r="L13" s="46">
        <v>4432</v>
      </c>
      <c r="M13" s="46">
        <v>4948268.9399999995</v>
      </c>
      <c r="N13" s="46">
        <v>0</v>
      </c>
      <c r="O13" s="46">
        <v>106781.12409999997</v>
      </c>
      <c r="P13" s="46">
        <v>0</v>
      </c>
      <c r="Q13" s="46">
        <v>10033069.51</v>
      </c>
      <c r="R13" s="46">
        <v>4107243</v>
      </c>
      <c r="S13" s="46">
        <v>5346791.959999999</v>
      </c>
      <c r="T13" s="46">
        <v>0</v>
      </c>
      <c r="U13" s="46">
        <v>22082.75</v>
      </c>
      <c r="V13" s="46">
        <v>0</v>
      </c>
      <c r="W13" s="46">
        <v>17685180.159999996</v>
      </c>
      <c r="X13" s="46">
        <v>0</v>
      </c>
      <c r="Y13" s="46">
        <v>14071993.129999999</v>
      </c>
      <c r="Z13" s="46">
        <v>0</v>
      </c>
      <c r="AA13" s="46">
        <v>2005085.7599999998</v>
      </c>
      <c r="AB13" s="46">
        <v>0</v>
      </c>
      <c r="AC13" s="46">
        <v>0</v>
      </c>
      <c r="AD13" s="46">
        <v>0</v>
      </c>
      <c r="AE13" s="46">
        <v>660927.75000000023</v>
      </c>
      <c r="AF13" s="46">
        <v>0</v>
      </c>
      <c r="AG13" s="46">
        <v>268597.070000001</v>
      </c>
      <c r="AH13" s="46">
        <v>0</v>
      </c>
      <c r="AI13" s="46">
        <v>2944836.3088846998</v>
      </c>
      <c r="AJ13" s="46">
        <v>1107301.6088846999</v>
      </c>
      <c r="AK13" s="46">
        <v>0</v>
      </c>
      <c r="AL13" s="46">
        <v>0</v>
      </c>
      <c r="AM13" s="46">
        <v>0</v>
      </c>
      <c r="AN13" s="46">
        <v>0</v>
      </c>
      <c r="AO13" s="46">
        <v>10858</v>
      </c>
      <c r="AP13" s="46">
        <v>0</v>
      </c>
      <c r="AQ13" s="46">
        <v>127378.72</v>
      </c>
      <c r="AR13" s="46">
        <v>0</v>
      </c>
      <c r="AS13" s="46">
        <v>68725.55</v>
      </c>
      <c r="AT13" s="46">
        <v>0</v>
      </c>
      <c r="AU13" s="46">
        <v>0</v>
      </c>
      <c r="AV13" s="46">
        <v>0</v>
      </c>
      <c r="AW13" s="46">
        <v>135707.70000000001</v>
      </c>
      <c r="AX13" s="46">
        <v>0</v>
      </c>
      <c r="AY13" s="50">
        <v>88148065.212984696</v>
      </c>
      <c r="AZ13" s="50">
        <v>5509468.7439665999</v>
      </c>
      <c r="BA13" s="57"/>
    </row>
    <row r="14" spans="1:53" ht="15.75">
      <c r="A14" s="59" t="s">
        <v>411</v>
      </c>
      <c r="B14" s="45" t="s">
        <v>429</v>
      </c>
      <c r="C14" s="46">
        <v>343790</v>
      </c>
      <c r="D14" s="46">
        <v>0</v>
      </c>
      <c r="E14" s="46">
        <v>10670669.589999996</v>
      </c>
      <c r="F14" s="46">
        <v>0</v>
      </c>
      <c r="G14" s="46">
        <v>0</v>
      </c>
      <c r="H14" s="46">
        <v>0</v>
      </c>
      <c r="I14" s="46">
        <v>2052436.97</v>
      </c>
      <c r="J14" s="46">
        <v>227791.38500000001</v>
      </c>
      <c r="K14" s="46">
        <v>1397023.62</v>
      </c>
      <c r="L14" s="46">
        <v>0</v>
      </c>
      <c r="M14" s="46">
        <v>3722301.39</v>
      </c>
      <c r="N14" s="46">
        <v>0</v>
      </c>
      <c r="O14" s="46">
        <v>0</v>
      </c>
      <c r="P14" s="46">
        <v>0</v>
      </c>
      <c r="Q14" s="46">
        <v>5763243.96</v>
      </c>
      <c r="R14" s="46">
        <v>4107243</v>
      </c>
      <c r="S14" s="46">
        <v>2121060.5299999998</v>
      </c>
      <c r="T14" s="46">
        <v>0</v>
      </c>
      <c r="U14" s="46">
        <v>22082.75</v>
      </c>
      <c r="V14" s="46">
        <v>0</v>
      </c>
      <c r="W14" s="46">
        <v>14555290.539999999</v>
      </c>
      <c r="X14" s="46">
        <v>0</v>
      </c>
      <c r="Y14" s="46">
        <v>14071517.789999999</v>
      </c>
      <c r="Z14" s="46">
        <v>0</v>
      </c>
      <c r="AA14" s="46">
        <v>500808.08999999997</v>
      </c>
      <c r="AB14" s="46">
        <v>0</v>
      </c>
      <c r="AC14" s="46">
        <v>0</v>
      </c>
      <c r="AD14" s="46">
        <v>0</v>
      </c>
      <c r="AE14" s="46">
        <v>601150.2200000002</v>
      </c>
      <c r="AF14" s="46">
        <v>0</v>
      </c>
      <c r="AG14" s="46">
        <v>268597.070000001</v>
      </c>
      <c r="AH14" s="46">
        <v>0</v>
      </c>
      <c r="AI14" s="46">
        <v>506367.45999999996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10858</v>
      </c>
      <c r="AP14" s="46">
        <v>0</v>
      </c>
      <c r="AQ14" s="46">
        <v>123753.84</v>
      </c>
      <c r="AR14" s="46">
        <v>0</v>
      </c>
      <c r="AS14" s="46">
        <v>68725.55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0">
        <v>56799677.369999997</v>
      </c>
      <c r="AZ14" s="50">
        <v>4335034.3849999998</v>
      </c>
      <c r="BA14" s="57"/>
    </row>
    <row r="15" spans="1:53" ht="15.75">
      <c r="A15" s="59" t="s">
        <v>412</v>
      </c>
      <c r="B15" s="45" t="s">
        <v>430</v>
      </c>
      <c r="C15" s="46">
        <v>308553</v>
      </c>
      <c r="D15" s="46">
        <v>0</v>
      </c>
      <c r="E15" s="46">
        <v>2950361.5499999984</v>
      </c>
      <c r="F15" s="46">
        <v>2748.83</v>
      </c>
      <c r="G15" s="46">
        <v>1471043.01</v>
      </c>
      <c r="H15" s="46">
        <v>59951.920081899996</v>
      </c>
      <c r="I15" s="46">
        <v>5244294.13</v>
      </c>
      <c r="J15" s="46">
        <v>0</v>
      </c>
      <c r="K15" s="46">
        <v>1676914.0799999991</v>
      </c>
      <c r="L15" s="46">
        <v>4432</v>
      </c>
      <c r="M15" s="46">
        <v>115113.59000000001</v>
      </c>
      <c r="N15" s="46">
        <v>0</v>
      </c>
      <c r="O15" s="46">
        <v>106302.34409999997</v>
      </c>
      <c r="P15" s="46">
        <v>0</v>
      </c>
      <c r="Q15" s="46">
        <v>3700914.5999999996</v>
      </c>
      <c r="R15" s="46">
        <v>0</v>
      </c>
      <c r="S15" s="46">
        <v>2319735.48</v>
      </c>
      <c r="T15" s="46">
        <v>0</v>
      </c>
      <c r="U15" s="46">
        <v>0</v>
      </c>
      <c r="V15" s="46">
        <v>0</v>
      </c>
      <c r="W15" s="46">
        <v>2769955.97</v>
      </c>
      <c r="X15" s="46">
        <v>0</v>
      </c>
      <c r="Y15" s="46">
        <v>0</v>
      </c>
      <c r="Z15" s="46">
        <v>0</v>
      </c>
      <c r="AA15" s="46">
        <v>1504277.67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2438468.8488846999</v>
      </c>
      <c r="AJ15" s="46">
        <v>1107301.6088846999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570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135707.70000000001</v>
      </c>
      <c r="AX15" s="46">
        <v>0</v>
      </c>
      <c r="AY15" s="50">
        <v>24742211.972984698</v>
      </c>
      <c r="AZ15" s="50">
        <v>1174434.3589665999</v>
      </c>
      <c r="BA15" s="57"/>
    </row>
    <row r="16" spans="1:53" ht="15.75">
      <c r="A16" s="59" t="s">
        <v>413</v>
      </c>
      <c r="B16" s="45" t="s">
        <v>431</v>
      </c>
      <c r="C16" s="46">
        <v>178434</v>
      </c>
      <c r="D16" s="46">
        <v>0</v>
      </c>
      <c r="E16" s="46">
        <v>520563.48999999982</v>
      </c>
      <c r="F16" s="46">
        <v>0</v>
      </c>
      <c r="G16" s="46">
        <v>24823.33</v>
      </c>
      <c r="H16" s="46">
        <v>0</v>
      </c>
      <c r="I16" s="46">
        <v>2083414.05</v>
      </c>
      <c r="J16" s="46">
        <v>0</v>
      </c>
      <c r="K16" s="46">
        <v>5603.31</v>
      </c>
      <c r="L16" s="46">
        <v>0</v>
      </c>
      <c r="M16" s="46">
        <v>1097587.1900000002</v>
      </c>
      <c r="N16" s="46">
        <v>0</v>
      </c>
      <c r="O16" s="46">
        <v>0</v>
      </c>
      <c r="P16" s="46">
        <v>0</v>
      </c>
      <c r="Q16" s="46">
        <v>347817.20999999996</v>
      </c>
      <c r="R16" s="46">
        <v>0</v>
      </c>
      <c r="S16" s="46">
        <v>526347.35</v>
      </c>
      <c r="T16" s="46">
        <v>0</v>
      </c>
      <c r="U16" s="46">
        <v>0</v>
      </c>
      <c r="V16" s="46">
        <v>0</v>
      </c>
      <c r="W16" s="46">
        <v>335860.63</v>
      </c>
      <c r="X16" s="46">
        <v>0</v>
      </c>
      <c r="Y16" s="46">
        <v>475.34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59528.17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3054.88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50">
        <v>5183508.9499999993</v>
      </c>
      <c r="AZ16" s="50">
        <v>0</v>
      </c>
      <c r="BA16" s="57"/>
    </row>
    <row r="17" spans="1:53" ht="15.75">
      <c r="A17" s="59" t="s">
        <v>414</v>
      </c>
      <c r="B17" s="45" t="s">
        <v>432</v>
      </c>
      <c r="C17" s="46">
        <v>140075</v>
      </c>
      <c r="D17" s="46">
        <v>0</v>
      </c>
      <c r="E17" s="46">
        <v>159928.18</v>
      </c>
      <c r="F17" s="46">
        <v>0</v>
      </c>
      <c r="G17" s="46">
        <v>281045.93</v>
      </c>
      <c r="H17" s="46">
        <v>0</v>
      </c>
      <c r="I17" s="46">
        <v>88504.17</v>
      </c>
      <c r="J17" s="46">
        <v>0</v>
      </c>
      <c r="K17" s="46">
        <v>114303.37</v>
      </c>
      <c r="L17" s="46">
        <v>0</v>
      </c>
      <c r="M17" s="46">
        <v>13266.77</v>
      </c>
      <c r="N17" s="46">
        <v>0</v>
      </c>
      <c r="O17" s="46">
        <v>478.78</v>
      </c>
      <c r="P17" s="46">
        <v>0</v>
      </c>
      <c r="Q17" s="46">
        <v>221093.74000000002</v>
      </c>
      <c r="R17" s="46">
        <v>0</v>
      </c>
      <c r="S17" s="46">
        <v>379648.6</v>
      </c>
      <c r="T17" s="46">
        <v>0</v>
      </c>
      <c r="U17" s="46">
        <v>0</v>
      </c>
      <c r="V17" s="46">
        <v>0</v>
      </c>
      <c r="W17" s="46">
        <v>24073.02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249.36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0">
        <v>1422666.9200000002</v>
      </c>
      <c r="AZ17" s="50">
        <v>0</v>
      </c>
      <c r="BA17" s="57"/>
    </row>
    <row r="18" spans="1:53" ht="15.75">
      <c r="A18" s="60">
        <v>9</v>
      </c>
      <c r="B18" s="8" t="s">
        <v>433</v>
      </c>
      <c r="C18" s="46">
        <v>584106</v>
      </c>
      <c r="D18" s="46">
        <v>0</v>
      </c>
      <c r="E18" s="46">
        <v>1007202.1099999998</v>
      </c>
      <c r="F18" s="46">
        <v>0</v>
      </c>
      <c r="G18" s="46">
        <v>329307.44999999995</v>
      </c>
      <c r="H18" s="46">
        <v>0</v>
      </c>
      <c r="I18" s="46">
        <v>1114441.5100000002</v>
      </c>
      <c r="J18" s="46">
        <v>0</v>
      </c>
      <c r="K18" s="46">
        <v>7876.7</v>
      </c>
      <c r="L18" s="46">
        <v>0</v>
      </c>
      <c r="M18" s="46">
        <v>42992.44</v>
      </c>
      <c r="N18" s="46">
        <v>0</v>
      </c>
      <c r="O18" s="46">
        <v>0</v>
      </c>
      <c r="P18" s="46">
        <v>0</v>
      </c>
      <c r="Q18" s="46">
        <v>588979.43999999994</v>
      </c>
      <c r="R18" s="46">
        <v>0</v>
      </c>
      <c r="S18" s="46">
        <v>87751.72</v>
      </c>
      <c r="T18" s="46">
        <v>0</v>
      </c>
      <c r="U18" s="46">
        <v>399862.83</v>
      </c>
      <c r="V18" s="46">
        <v>0</v>
      </c>
      <c r="W18" s="46">
        <v>786591.04</v>
      </c>
      <c r="X18" s="46">
        <v>0</v>
      </c>
      <c r="Y18" s="46">
        <v>0</v>
      </c>
      <c r="Z18" s="46">
        <v>0</v>
      </c>
      <c r="AA18" s="46">
        <v>1399.16</v>
      </c>
      <c r="AB18" s="46">
        <v>0</v>
      </c>
      <c r="AC18" s="46">
        <v>0</v>
      </c>
      <c r="AD18" s="46">
        <v>0</v>
      </c>
      <c r="AE18" s="46">
        <v>76458.640000000058</v>
      </c>
      <c r="AF18" s="46">
        <v>0</v>
      </c>
      <c r="AG18" s="46">
        <v>149202.27999999831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660.65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1138.53</v>
      </c>
      <c r="AX18" s="46">
        <v>0</v>
      </c>
      <c r="AY18" s="50">
        <v>5177970.4999999991</v>
      </c>
      <c r="AZ18" s="50">
        <v>0</v>
      </c>
      <c r="BA18" s="57"/>
    </row>
    <row r="19" spans="1:53" ht="15.75">
      <c r="A19" s="59" t="s">
        <v>415</v>
      </c>
      <c r="B19" s="45" t="s">
        <v>434</v>
      </c>
      <c r="C19" s="46">
        <v>577497</v>
      </c>
      <c r="D19" s="46">
        <v>0</v>
      </c>
      <c r="E19" s="46">
        <v>970062.86999999976</v>
      </c>
      <c r="F19" s="46">
        <v>0</v>
      </c>
      <c r="G19" s="46">
        <v>305307.84999999998</v>
      </c>
      <c r="H19" s="46">
        <v>0</v>
      </c>
      <c r="I19" s="46">
        <v>1040314.6300000001</v>
      </c>
      <c r="J19" s="46">
        <v>0</v>
      </c>
      <c r="K19" s="46">
        <v>0</v>
      </c>
      <c r="L19" s="46">
        <v>0</v>
      </c>
      <c r="M19" s="46">
        <v>42992.44</v>
      </c>
      <c r="N19" s="46">
        <v>0</v>
      </c>
      <c r="O19" s="46">
        <v>0</v>
      </c>
      <c r="P19" s="46">
        <v>0</v>
      </c>
      <c r="Q19" s="46">
        <v>570263.07999999996</v>
      </c>
      <c r="R19" s="46">
        <v>0</v>
      </c>
      <c r="S19" s="46">
        <v>26254.31</v>
      </c>
      <c r="T19" s="46">
        <v>0</v>
      </c>
      <c r="U19" s="46">
        <v>399862.83</v>
      </c>
      <c r="V19" s="46">
        <v>0</v>
      </c>
      <c r="W19" s="46">
        <v>786591.04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76458.640000000058</v>
      </c>
      <c r="AF19" s="46">
        <v>0</v>
      </c>
      <c r="AG19" s="46">
        <v>149202.27999999831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660.65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1138.53</v>
      </c>
      <c r="AX19" s="46">
        <v>0</v>
      </c>
      <c r="AY19" s="50">
        <v>4946606.1499999994</v>
      </c>
      <c r="AZ19" s="50">
        <v>0</v>
      </c>
      <c r="BA19" s="57"/>
    </row>
    <row r="20" spans="1:53" ht="15.75">
      <c r="A20" s="59" t="s">
        <v>416</v>
      </c>
      <c r="B20" s="45" t="s">
        <v>435</v>
      </c>
      <c r="C20" s="46">
        <v>6609</v>
      </c>
      <c r="D20" s="46">
        <v>0</v>
      </c>
      <c r="E20" s="46">
        <v>37139.24</v>
      </c>
      <c r="F20" s="46">
        <v>0</v>
      </c>
      <c r="G20" s="46">
        <v>23999.599999999999</v>
      </c>
      <c r="H20" s="46">
        <v>0</v>
      </c>
      <c r="I20" s="46">
        <v>74126.880000000005</v>
      </c>
      <c r="J20" s="46">
        <v>0</v>
      </c>
      <c r="K20" s="46">
        <v>7876.7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18716.36</v>
      </c>
      <c r="R20" s="46">
        <v>0</v>
      </c>
      <c r="S20" s="46">
        <v>61497.41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1399.16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0">
        <v>231364.35000000003</v>
      </c>
      <c r="AZ20" s="50">
        <v>0</v>
      </c>
      <c r="BA20" s="57"/>
    </row>
    <row r="21" spans="1:53" ht="15.75">
      <c r="A21" s="56">
        <v>10</v>
      </c>
      <c r="B21" s="175" t="s">
        <v>436</v>
      </c>
      <c r="C21" s="46">
        <v>62956385</v>
      </c>
      <c r="D21" s="46">
        <v>0</v>
      </c>
      <c r="E21" s="46">
        <v>19468656.380000003</v>
      </c>
      <c r="F21" s="46">
        <v>0</v>
      </c>
      <c r="G21" s="46">
        <v>42930208.289999999</v>
      </c>
      <c r="H21" s="46">
        <v>0</v>
      </c>
      <c r="I21" s="46">
        <v>22732043.989999998</v>
      </c>
      <c r="J21" s="46">
        <v>0</v>
      </c>
      <c r="K21" s="46">
        <v>15492891.27</v>
      </c>
      <c r="L21" s="46">
        <v>0</v>
      </c>
      <c r="M21" s="46">
        <v>28991050.009999994</v>
      </c>
      <c r="N21" s="46">
        <v>0</v>
      </c>
      <c r="O21" s="46">
        <v>37908603.96822539</v>
      </c>
      <c r="P21" s="46">
        <v>0</v>
      </c>
      <c r="Q21" s="46">
        <v>7312215.75</v>
      </c>
      <c r="R21" s="46">
        <v>0</v>
      </c>
      <c r="S21" s="46">
        <v>11488147.189999999</v>
      </c>
      <c r="T21" s="46">
        <v>0</v>
      </c>
      <c r="U21" s="46">
        <v>29999336.309999999</v>
      </c>
      <c r="V21" s="46">
        <v>0</v>
      </c>
      <c r="W21" s="46">
        <v>1936338.6500000001</v>
      </c>
      <c r="X21" s="46">
        <v>0</v>
      </c>
      <c r="Y21" s="46">
        <v>112778.5</v>
      </c>
      <c r="Z21" s="46">
        <v>0</v>
      </c>
      <c r="AA21" s="46">
        <v>4440018.9799999995</v>
      </c>
      <c r="AB21" s="46">
        <v>0</v>
      </c>
      <c r="AC21" s="46">
        <v>0</v>
      </c>
      <c r="AD21" s="46">
        <v>0</v>
      </c>
      <c r="AE21" s="46">
        <v>964659.6599999913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3757.77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50">
        <v>286737091.71822536</v>
      </c>
      <c r="AZ21" s="50">
        <v>0</v>
      </c>
      <c r="BA21" s="57"/>
    </row>
    <row r="22" spans="1:53" ht="15.75">
      <c r="A22" s="58" t="s">
        <v>407</v>
      </c>
      <c r="B22" s="8" t="s">
        <v>437</v>
      </c>
      <c r="C22" s="46">
        <v>62869219</v>
      </c>
      <c r="D22" s="46">
        <v>0</v>
      </c>
      <c r="E22" s="46">
        <v>16847094.550000001</v>
      </c>
      <c r="F22" s="46">
        <v>0</v>
      </c>
      <c r="G22" s="46">
        <v>42872578.289999999</v>
      </c>
      <c r="H22" s="46">
        <v>0</v>
      </c>
      <c r="I22" s="46">
        <v>22730993.989999998</v>
      </c>
      <c r="J22" s="46">
        <v>0</v>
      </c>
      <c r="K22" s="46">
        <v>15384063.24</v>
      </c>
      <c r="L22" s="46">
        <v>0</v>
      </c>
      <c r="M22" s="46">
        <v>28227244.939999994</v>
      </c>
      <c r="N22" s="46">
        <v>0</v>
      </c>
      <c r="O22" s="46">
        <v>37887184.908225387</v>
      </c>
      <c r="P22" s="46">
        <v>0</v>
      </c>
      <c r="Q22" s="46">
        <v>7297510.3200000003</v>
      </c>
      <c r="R22" s="46">
        <v>0</v>
      </c>
      <c r="S22" s="46">
        <v>10941560.83</v>
      </c>
      <c r="T22" s="46">
        <v>0</v>
      </c>
      <c r="U22" s="46">
        <v>29662810.559999999</v>
      </c>
      <c r="V22" s="46">
        <v>0</v>
      </c>
      <c r="W22" s="46">
        <v>1561867.32</v>
      </c>
      <c r="X22" s="46">
        <v>0</v>
      </c>
      <c r="Y22" s="46">
        <v>112778.5</v>
      </c>
      <c r="Z22" s="46">
        <v>0</v>
      </c>
      <c r="AA22" s="46">
        <v>4440018.9799999995</v>
      </c>
      <c r="AB22" s="46">
        <v>0</v>
      </c>
      <c r="AC22" s="46">
        <v>0</v>
      </c>
      <c r="AD22" s="46">
        <v>0</v>
      </c>
      <c r="AE22" s="46">
        <v>915036.06999999145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3757.77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0">
        <v>281753719.26822537</v>
      </c>
      <c r="AZ22" s="50">
        <v>0</v>
      </c>
      <c r="BA22" s="57"/>
    </row>
    <row r="23" spans="1:53" ht="15.75">
      <c r="A23" s="58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0">
        <v>0</v>
      </c>
      <c r="AZ23" s="50">
        <v>0</v>
      </c>
      <c r="BA23" s="57"/>
    </row>
    <row r="24" spans="1:53" ht="15.75">
      <c r="A24" s="58" t="s">
        <v>409</v>
      </c>
      <c r="B24" s="177" t="s">
        <v>439</v>
      </c>
      <c r="C24" s="46">
        <v>87166</v>
      </c>
      <c r="D24" s="46">
        <v>0</v>
      </c>
      <c r="E24" s="46">
        <v>0</v>
      </c>
      <c r="F24" s="46">
        <v>0</v>
      </c>
      <c r="G24" s="46">
        <v>57630</v>
      </c>
      <c r="H24" s="46">
        <v>0</v>
      </c>
      <c r="I24" s="46">
        <v>1050</v>
      </c>
      <c r="J24" s="46">
        <v>0</v>
      </c>
      <c r="K24" s="46">
        <v>3210.25</v>
      </c>
      <c r="L24" s="46">
        <v>0</v>
      </c>
      <c r="M24" s="46">
        <v>381061.19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247038.72</v>
      </c>
      <c r="V24" s="46">
        <v>0</v>
      </c>
      <c r="W24" s="46">
        <v>887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36867.379999999837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0">
        <v>814910.5399999998</v>
      </c>
      <c r="AZ24" s="50">
        <v>0</v>
      </c>
      <c r="BA24" s="57"/>
    </row>
    <row r="25" spans="1:53" ht="15.75">
      <c r="A25" s="58" t="s">
        <v>410</v>
      </c>
      <c r="B25" s="8" t="s">
        <v>440</v>
      </c>
      <c r="C25" s="46">
        <v>0</v>
      </c>
      <c r="D25" s="46">
        <v>0</v>
      </c>
      <c r="E25" s="46">
        <v>2621561.8300000005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105617.78</v>
      </c>
      <c r="L25" s="46">
        <v>0</v>
      </c>
      <c r="M25" s="46">
        <v>382743.88</v>
      </c>
      <c r="N25" s="46">
        <v>0</v>
      </c>
      <c r="O25" s="46">
        <v>21419.060000000005</v>
      </c>
      <c r="P25" s="46">
        <v>0</v>
      </c>
      <c r="Q25" s="46">
        <v>14705.43</v>
      </c>
      <c r="R25" s="46">
        <v>0</v>
      </c>
      <c r="S25" s="46">
        <v>546586.36</v>
      </c>
      <c r="T25" s="46">
        <v>0</v>
      </c>
      <c r="U25" s="46">
        <v>89487.03</v>
      </c>
      <c r="V25" s="46">
        <v>0</v>
      </c>
      <c r="W25" s="46">
        <v>373584.33000000007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12756.21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50">
        <v>4168461.91</v>
      </c>
      <c r="AZ25" s="50">
        <v>0</v>
      </c>
      <c r="BA25" s="57"/>
    </row>
    <row r="26" spans="1:53" ht="15.75">
      <c r="A26" s="56">
        <v>11</v>
      </c>
      <c r="B26" s="175" t="s">
        <v>441</v>
      </c>
      <c r="C26" s="46">
        <v>0</v>
      </c>
      <c r="D26" s="46">
        <v>0</v>
      </c>
      <c r="E26" s="46">
        <v>1343834.04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131205.76999999999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198744.07</v>
      </c>
      <c r="R26" s="46">
        <v>0</v>
      </c>
      <c r="S26" s="46">
        <v>0</v>
      </c>
      <c r="T26" s="46">
        <v>0</v>
      </c>
      <c r="U26" s="46">
        <v>187989.63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0">
        <v>1861773.5100000002</v>
      </c>
      <c r="AZ26" s="50">
        <v>0</v>
      </c>
      <c r="BA26" s="57"/>
    </row>
    <row r="27" spans="1:53" ht="15.75">
      <c r="A27" s="56">
        <v>12</v>
      </c>
      <c r="B27" s="175" t="s">
        <v>442</v>
      </c>
      <c r="C27" s="46">
        <v>1799</v>
      </c>
      <c r="D27" s="46">
        <v>0</v>
      </c>
      <c r="E27" s="46">
        <v>154761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1465.71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52021.42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100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0">
        <v>210147.13</v>
      </c>
      <c r="AZ27" s="50">
        <v>0</v>
      </c>
      <c r="BA27" s="57"/>
    </row>
    <row r="28" spans="1:53" ht="15.75">
      <c r="A28" s="56">
        <v>13</v>
      </c>
      <c r="B28" s="175" t="s">
        <v>443</v>
      </c>
      <c r="C28" s="46">
        <v>1643896</v>
      </c>
      <c r="D28" s="46">
        <v>0</v>
      </c>
      <c r="E28" s="46">
        <v>2050905.7399999995</v>
      </c>
      <c r="F28" s="46">
        <v>0</v>
      </c>
      <c r="G28" s="46">
        <v>2012619.49</v>
      </c>
      <c r="H28" s="46">
        <v>0</v>
      </c>
      <c r="I28" s="46">
        <v>2420301.4000000004</v>
      </c>
      <c r="J28" s="46">
        <v>0</v>
      </c>
      <c r="K28" s="46">
        <v>647539.74</v>
      </c>
      <c r="L28" s="46">
        <v>0</v>
      </c>
      <c r="M28" s="46">
        <v>495705.44999999995</v>
      </c>
      <c r="N28" s="46">
        <v>0</v>
      </c>
      <c r="O28" s="46">
        <v>5369824.89239999</v>
      </c>
      <c r="P28" s="46">
        <v>0</v>
      </c>
      <c r="Q28" s="46">
        <v>1314228.8600000001</v>
      </c>
      <c r="R28" s="46">
        <v>0</v>
      </c>
      <c r="S28" s="46">
        <v>899853</v>
      </c>
      <c r="T28" s="46">
        <v>0</v>
      </c>
      <c r="U28" s="46">
        <v>195196.05</v>
      </c>
      <c r="V28" s="46">
        <v>0</v>
      </c>
      <c r="W28" s="46">
        <v>2656489.5800000005</v>
      </c>
      <c r="X28" s="46">
        <v>0</v>
      </c>
      <c r="Y28" s="46">
        <v>12733.28</v>
      </c>
      <c r="Z28" s="46">
        <v>0</v>
      </c>
      <c r="AA28" s="46">
        <v>105755.48</v>
      </c>
      <c r="AB28" s="46">
        <v>0</v>
      </c>
      <c r="AC28" s="46">
        <v>0</v>
      </c>
      <c r="AD28" s="46">
        <v>0</v>
      </c>
      <c r="AE28" s="46">
        <v>43796.569999999818</v>
      </c>
      <c r="AF28" s="46">
        <v>0</v>
      </c>
      <c r="AG28" s="46">
        <v>0</v>
      </c>
      <c r="AH28" s="46">
        <v>0</v>
      </c>
      <c r="AI28" s="46">
        <v>570642.07999999984</v>
      </c>
      <c r="AJ28" s="46">
        <v>34082.639999999999</v>
      </c>
      <c r="AK28" s="46">
        <v>0</v>
      </c>
      <c r="AL28" s="46">
        <v>0</v>
      </c>
      <c r="AM28" s="46">
        <v>0</v>
      </c>
      <c r="AN28" s="46">
        <v>0</v>
      </c>
      <c r="AO28" s="46">
        <v>8973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2970.44</v>
      </c>
      <c r="AX28" s="46">
        <v>0</v>
      </c>
      <c r="AY28" s="50">
        <v>20451431.052399993</v>
      </c>
      <c r="AZ28" s="50">
        <v>34082.639999999999</v>
      </c>
      <c r="BA28" s="57"/>
    </row>
    <row r="29" spans="1:53" ht="15.75">
      <c r="A29" s="56">
        <v>14</v>
      </c>
      <c r="B29" s="175" t="s">
        <v>444</v>
      </c>
      <c r="C29" s="46">
        <v>0</v>
      </c>
      <c r="D29" s="46">
        <v>0</v>
      </c>
      <c r="E29" s="46">
        <v>0</v>
      </c>
      <c r="F29" s="46">
        <v>0</v>
      </c>
      <c r="G29" s="46">
        <v>122273.7</v>
      </c>
      <c r="H29" s="46">
        <v>0</v>
      </c>
      <c r="I29" s="46">
        <v>0</v>
      </c>
      <c r="J29" s="46">
        <v>0</v>
      </c>
      <c r="K29" s="46">
        <v>146002.48000000001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1348820.04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0">
        <v>1617096.22</v>
      </c>
      <c r="AZ29" s="50">
        <v>0</v>
      </c>
      <c r="BA29" s="57"/>
    </row>
    <row r="30" spans="1:53" ht="15.75">
      <c r="A30" s="56">
        <v>15</v>
      </c>
      <c r="B30" s="175" t="s">
        <v>445</v>
      </c>
      <c r="C30" s="46">
        <v>2949819</v>
      </c>
      <c r="D30" s="46">
        <v>0</v>
      </c>
      <c r="E30" s="46">
        <v>0</v>
      </c>
      <c r="F30" s="46">
        <v>0</v>
      </c>
      <c r="G30" s="46">
        <v>4058157.76</v>
      </c>
      <c r="H30" s="46">
        <v>0</v>
      </c>
      <c r="I30" s="46">
        <v>0</v>
      </c>
      <c r="J30" s="46">
        <v>0</v>
      </c>
      <c r="K30" s="46">
        <v>9156.15</v>
      </c>
      <c r="L30" s="46">
        <v>0</v>
      </c>
      <c r="M30" s="46">
        <v>10194800.91</v>
      </c>
      <c r="N30" s="46">
        <v>0</v>
      </c>
      <c r="O30" s="46">
        <v>2730789.9289449006</v>
      </c>
      <c r="P30" s="46">
        <v>0</v>
      </c>
      <c r="Q30" s="46">
        <v>508676.32</v>
      </c>
      <c r="R30" s="46">
        <v>0</v>
      </c>
      <c r="S30" s="46">
        <v>0</v>
      </c>
      <c r="T30" s="46">
        <v>0</v>
      </c>
      <c r="U30" s="46">
        <v>61489.97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73049.819999999992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52448.49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50">
        <v>20638388.348944899</v>
      </c>
      <c r="AZ30" s="50">
        <v>0</v>
      </c>
      <c r="BA30" s="57"/>
    </row>
    <row r="31" spans="1:53" ht="15.75">
      <c r="A31" s="56">
        <v>16</v>
      </c>
      <c r="B31" s="175" t="s">
        <v>446</v>
      </c>
      <c r="C31" s="46">
        <v>70</v>
      </c>
      <c r="D31" s="46">
        <v>0</v>
      </c>
      <c r="E31" s="46">
        <v>8509.8799999999992</v>
      </c>
      <c r="F31" s="46">
        <v>18</v>
      </c>
      <c r="G31" s="46">
        <v>42469.54</v>
      </c>
      <c r="H31" s="46">
        <v>0</v>
      </c>
      <c r="I31" s="46">
        <v>471388.57</v>
      </c>
      <c r="J31" s="46">
        <v>0</v>
      </c>
      <c r="K31" s="46">
        <v>724447.94000000006</v>
      </c>
      <c r="L31" s="46">
        <v>0</v>
      </c>
      <c r="M31" s="46">
        <v>236539.01</v>
      </c>
      <c r="N31" s="46">
        <v>0</v>
      </c>
      <c r="O31" s="46">
        <v>0</v>
      </c>
      <c r="P31" s="46">
        <v>0</v>
      </c>
      <c r="Q31" s="46">
        <v>571904.14</v>
      </c>
      <c r="R31" s="46">
        <v>0</v>
      </c>
      <c r="S31" s="46">
        <v>157438.78</v>
      </c>
      <c r="T31" s="46">
        <v>0</v>
      </c>
      <c r="U31" s="46">
        <v>36874.879999999997</v>
      </c>
      <c r="V31" s="46">
        <v>0</v>
      </c>
      <c r="W31" s="46">
        <v>71073.89</v>
      </c>
      <c r="X31" s="46">
        <v>0</v>
      </c>
      <c r="Y31" s="46">
        <v>0</v>
      </c>
      <c r="Z31" s="46">
        <v>0</v>
      </c>
      <c r="AA31" s="46">
        <v>666031.0199999999</v>
      </c>
      <c r="AB31" s="46">
        <v>0</v>
      </c>
      <c r="AC31" s="46">
        <v>0</v>
      </c>
      <c r="AD31" s="46">
        <v>0</v>
      </c>
      <c r="AE31" s="46">
        <v>4077.16</v>
      </c>
      <c r="AF31" s="46">
        <v>0</v>
      </c>
      <c r="AG31" s="46">
        <v>2824.4399999999996</v>
      </c>
      <c r="AH31" s="46">
        <v>0</v>
      </c>
      <c r="AI31" s="46">
        <v>0</v>
      </c>
      <c r="AJ31" s="46">
        <v>0</v>
      </c>
      <c r="AK31" s="46">
        <v>924.02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176803.45</v>
      </c>
      <c r="AR31" s="46">
        <v>0</v>
      </c>
      <c r="AS31" s="46">
        <v>245653.07</v>
      </c>
      <c r="AT31" s="46">
        <v>0</v>
      </c>
      <c r="AU31" s="46">
        <v>0</v>
      </c>
      <c r="AV31" s="46">
        <v>0</v>
      </c>
      <c r="AW31" s="46">
        <v>1438.74</v>
      </c>
      <c r="AX31" s="46">
        <v>0</v>
      </c>
      <c r="AY31" s="50">
        <v>3418468.5300000003</v>
      </c>
      <c r="AZ31" s="50">
        <v>18</v>
      </c>
      <c r="BA31" s="57"/>
    </row>
    <row r="32" spans="1:53" ht="15.75">
      <c r="A32" s="56">
        <v>17</v>
      </c>
      <c r="B32" s="175" t="s">
        <v>447</v>
      </c>
      <c r="C32" s="46">
        <v>0</v>
      </c>
      <c r="D32" s="46">
        <v>0</v>
      </c>
      <c r="E32" s="46">
        <v>0</v>
      </c>
      <c r="F32" s="46">
        <v>0</v>
      </c>
      <c r="G32" s="46">
        <v>569421.14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3821.2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0">
        <v>573242.34</v>
      </c>
      <c r="AZ32" s="50">
        <v>0</v>
      </c>
      <c r="BA32" s="57"/>
    </row>
    <row r="33" spans="1:53" ht="15.75">
      <c r="A33" s="56">
        <v>18</v>
      </c>
      <c r="B33" s="175" t="s">
        <v>448</v>
      </c>
      <c r="C33" s="46">
        <v>305586</v>
      </c>
      <c r="D33" s="46">
        <v>0</v>
      </c>
      <c r="E33" s="46">
        <v>522793.53000000044</v>
      </c>
      <c r="F33" s="46">
        <v>0</v>
      </c>
      <c r="G33" s="46">
        <v>9146535.3900000006</v>
      </c>
      <c r="H33" s="46">
        <v>0</v>
      </c>
      <c r="I33" s="46">
        <v>457445.78</v>
      </c>
      <c r="J33" s="46">
        <v>0</v>
      </c>
      <c r="K33" s="46">
        <v>262495.41000000003</v>
      </c>
      <c r="L33" s="46">
        <v>0</v>
      </c>
      <c r="M33" s="46">
        <v>84829.119999999995</v>
      </c>
      <c r="N33" s="46">
        <v>0</v>
      </c>
      <c r="O33" s="46">
        <v>1991.1413999999995</v>
      </c>
      <c r="P33" s="46">
        <v>0</v>
      </c>
      <c r="Q33" s="46">
        <v>456708.07000000007</v>
      </c>
      <c r="R33" s="46">
        <v>0</v>
      </c>
      <c r="S33" s="46">
        <v>470345.73</v>
      </c>
      <c r="T33" s="46">
        <v>0</v>
      </c>
      <c r="U33" s="46">
        <v>248647.07</v>
      </c>
      <c r="V33" s="46">
        <v>0</v>
      </c>
      <c r="W33" s="46">
        <v>119573</v>
      </c>
      <c r="X33" s="46">
        <v>0</v>
      </c>
      <c r="Y33" s="46">
        <v>0</v>
      </c>
      <c r="Z33" s="46">
        <v>0</v>
      </c>
      <c r="AA33" s="46">
        <v>127739.18</v>
      </c>
      <c r="AB33" s="46">
        <v>0</v>
      </c>
      <c r="AC33" s="46">
        <v>0</v>
      </c>
      <c r="AD33" s="46">
        <v>0</v>
      </c>
      <c r="AE33" s="46">
        <v>7156.5300000000007</v>
      </c>
      <c r="AF33" s="46">
        <v>0</v>
      </c>
      <c r="AG33" s="46">
        <v>49235.979999999836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3787.81</v>
      </c>
      <c r="AX33" s="46">
        <v>3787.81</v>
      </c>
      <c r="AY33" s="50">
        <v>12264869.741400002</v>
      </c>
      <c r="AZ33" s="50">
        <v>3787.81</v>
      </c>
      <c r="BA33" s="57"/>
    </row>
    <row r="34" spans="1:53" ht="18" customHeight="1">
      <c r="A34" s="274" t="s">
        <v>450</v>
      </c>
      <c r="B34" s="275"/>
      <c r="C34" s="50">
        <v>81321494</v>
      </c>
      <c r="D34" s="50">
        <v>0</v>
      </c>
      <c r="E34" s="50">
        <v>77150419.559999973</v>
      </c>
      <c r="F34" s="50">
        <v>2766.83</v>
      </c>
      <c r="G34" s="50">
        <v>74209554.75</v>
      </c>
      <c r="H34" s="50">
        <v>54785.223529199997</v>
      </c>
      <c r="I34" s="50">
        <v>67782440.710000008</v>
      </c>
      <c r="J34" s="50">
        <v>227791.38500000001</v>
      </c>
      <c r="K34" s="50">
        <v>52815786.259999998</v>
      </c>
      <c r="L34" s="50">
        <v>4432</v>
      </c>
      <c r="M34" s="50">
        <v>49264809.049999997</v>
      </c>
      <c r="N34" s="50">
        <v>0</v>
      </c>
      <c r="O34" s="50">
        <v>46705635.635070279</v>
      </c>
      <c r="P34" s="50">
        <v>0</v>
      </c>
      <c r="Q34" s="50">
        <v>44927136.630000003</v>
      </c>
      <c r="R34" s="50">
        <v>4107243</v>
      </c>
      <c r="S34" s="50">
        <v>42294778.599999994</v>
      </c>
      <c r="T34" s="50">
        <v>121277.62</v>
      </c>
      <c r="U34" s="50">
        <v>38004097.719999999</v>
      </c>
      <c r="V34" s="50">
        <v>0</v>
      </c>
      <c r="W34" s="50">
        <v>27480849.129999995</v>
      </c>
      <c r="X34" s="50">
        <v>0</v>
      </c>
      <c r="Y34" s="50">
        <v>14360220.329999998</v>
      </c>
      <c r="Z34" s="50">
        <v>0</v>
      </c>
      <c r="AA34" s="50">
        <v>10334136.029999999</v>
      </c>
      <c r="AB34" s="50">
        <v>0</v>
      </c>
      <c r="AC34" s="50">
        <v>9009979.3599999994</v>
      </c>
      <c r="AD34" s="50">
        <v>0</v>
      </c>
      <c r="AE34" s="50">
        <v>6434832.8299999889</v>
      </c>
      <c r="AF34" s="50">
        <v>0</v>
      </c>
      <c r="AG34" s="50">
        <v>4533743.8000002149</v>
      </c>
      <c r="AH34" s="50">
        <v>0</v>
      </c>
      <c r="AI34" s="50">
        <v>4409706.7331476994</v>
      </c>
      <c r="AJ34" s="50">
        <v>1994884.3831477</v>
      </c>
      <c r="AK34" s="50">
        <v>2170626.4993520179</v>
      </c>
      <c r="AL34" s="50">
        <v>0</v>
      </c>
      <c r="AM34" s="50">
        <v>1401268.53</v>
      </c>
      <c r="AN34" s="50">
        <v>0</v>
      </c>
      <c r="AO34" s="50">
        <v>947094.77</v>
      </c>
      <c r="AP34" s="50">
        <v>0</v>
      </c>
      <c r="AQ34" s="50">
        <v>620212.56000000006</v>
      </c>
      <c r="AR34" s="50">
        <v>0</v>
      </c>
      <c r="AS34" s="50">
        <v>333759.57</v>
      </c>
      <c r="AT34" s="50">
        <v>0</v>
      </c>
      <c r="AU34" s="50">
        <v>321461.01</v>
      </c>
      <c r="AV34" s="50">
        <v>0</v>
      </c>
      <c r="AW34" s="50">
        <v>145355.51</v>
      </c>
      <c r="AX34" s="50">
        <v>4100.1000000000004</v>
      </c>
      <c r="AY34" s="50">
        <v>656979399.5775702</v>
      </c>
      <c r="AZ34" s="50">
        <v>6517280.5416768994</v>
      </c>
      <c r="BA34" s="57"/>
    </row>
    <row r="35" spans="1:53" ht="33.75" customHeight="1">
      <c r="A35" s="279" t="s">
        <v>451</v>
      </c>
      <c r="B35" s="280"/>
      <c r="C35" s="266">
        <v>2541459.9806520077</v>
      </c>
      <c r="D35" s="267"/>
      <c r="E35" s="266">
        <v>0</v>
      </c>
      <c r="F35" s="267"/>
      <c r="G35" s="266">
        <v>40982682.300295562</v>
      </c>
      <c r="H35" s="267"/>
      <c r="I35" s="266">
        <v>5501.0882352941208</v>
      </c>
      <c r="J35" s="267"/>
      <c r="K35" s="266">
        <v>0</v>
      </c>
      <c r="L35" s="267"/>
      <c r="M35" s="266">
        <v>0</v>
      </c>
      <c r="N35" s="267"/>
      <c r="O35" s="266">
        <v>12926757.187180113</v>
      </c>
      <c r="P35" s="267"/>
      <c r="Q35" s="266">
        <v>0</v>
      </c>
      <c r="R35" s="267"/>
      <c r="S35" s="266">
        <v>0</v>
      </c>
      <c r="T35" s="267"/>
      <c r="U35" s="266">
        <v>0</v>
      </c>
      <c r="V35" s="267"/>
      <c r="W35" s="266">
        <v>0</v>
      </c>
      <c r="X35" s="267"/>
      <c r="Y35" s="266">
        <v>0</v>
      </c>
      <c r="Z35" s="267"/>
      <c r="AA35" s="266">
        <v>0</v>
      </c>
      <c r="AB35" s="267"/>
      <c r="AC35" s="266">
        <v>0</v>
      </c>
      <c r="AD35" s="267"/>
      <c r="AE35" s="266">
        <v>0</v>
      </c>
      <c r="AF35" s="267"/>
      <c r="AG35" s="266">
        <v>0</v>
      </c>
      <c r="AH35" s="267"/>
      <c r="AI35" s="266">
        <v>0</v>
      </c>
      <c r="AJ35" s="267"/>
      <c r="AK35" s="266">
        <v>0</v>
      </c>
      <c r="AL35" s="267"/>
      <c r="AM35" s="266">
        <v>0</v>
      </c>
      <c r="AN35" s="267"/>
      <c r="AO35" s="266">
        <v>0</v>
      </c>
      <c r="AP35" s="267"/>
      <c r="AQ35" s="266">
        <v>0</v>
      </c>
      <c r="AR35" s="267"/>
      <c r="AS35" s="266">
        <v>0</v>
      </c>
      <c r="AT35" s="267"/>
      <c r="AU35" s="266">
        <v>0</v>
      </c>
      <c r="AV35" s="267"/>
      <c r="AW35" s="266">
        <v>0</v>
      </c>
      <c r="AX35" s="267"/>
      <c r="AY35" s="46">
        <v>56456400.556362972</v>
      </c>
      <c r="AZ35" s="46">
        <v>0</v>
      </c>
      <c r="BA35" s="57"/>
    </row>
    <row r="36" spans="1:53" ht="34.5" customHeight="1">
      <c r="A36" s="278" t="s">
        <v>461</v>
      </c>
      <c r="B36" s="278"/>
      <c r="C36" s="268">
        <v>0.1311857067052413</v>
      </c>
      <c r="D36" s="269"/>
      <c r="E36" s="268">
        <v>0.1284720480077324</v>
      </c>
      <c r="F36" s="269"/>
      <c r="G36" s="268">
        <v>5.5329891617574907E-2</v>
      </c>
      <c r="H36" s="269"/>
      <c r="I36" s="268">
        <v>0.11286318714226498</v>
      </c>
      <c r="J36" s="269"/>
      <c r="K36" s="268">
        <v>8.794964780047472E-2</v>
      </c>
      <c r="L36" s="269"/>
      <c r="M36" s="268">
        <v>8.2036506728795963E-2</v>
      </c>
      <c r="N36" s="269"/>
      <c r="O36" s="268">
        <v>5.6249100372419335E-2</v>
      </c>
      <c r="P36" s="269"/>
      <c r="Q36" s="268">
        <v>7.4813348869613272E-2</v>
      </c>
      <c r="R36" s="269"/>
      <c r="S36" s="268">
        <v>7.0429906379832707E-2</v>
      </c>
      <c r="T36" s="269"/>
      <c r="U36" s="268">
        <v>6.3284999545301174E-2</v>
      </c>
      <c r="V36" s="269"/>
      <c r="W36" s="268">
        <v>4.5761526494057757E-2</v>
      </c>
      <c r="X36" s="269"/>
      <c r="Y36" s="268">
        <v>2.3912856549050961E-2</v>
      </c>
      <c r="Z36" s="269"/>
      <c r="AA36" s="268">
        <v>1.7208559949982955E-2</v>
      </c>
      <c r="AB36" s="269"/>
      <c r="AC36" s="268">
        <v>1.5003554193070657E-2</v>
      </c>
      <c r="AD36" s="269"/>
      <c r="AE36" s="268">
        <v>1.071538116023554E-2</v>
      </c>
      <c r="AF36" s="269"/>
      <c r="AG36" s="268">
        <v>7.5496588929812288E-3</v>
      </c>
      <c r="AH36" s="269"/>
      <c r="AI36" s="268">
        <v>7.3431104892486762E-3</v>
      </c>
      <c r="AJ36" s="269"/>
      <c r="AK36" s="268">
        <v>3.614560146555458E-3</v>
      </c>
      <c r="AL36" s="269"/>
      <c r="AM36" s="268">
        <v>2.3334135949562773E-3</v>
      </c>
      <c r="AN36" s="269"/>
      <c r="AO36" s="268">
        <v>1.5771165659661168E-3</v>
      </c>
      <c r="AP36" s="269"/>
      <c r="AQ36" s="268">
        <v>1.0327873553733742E-3</v>
      </c>
      <c r="AR36" s="269"/>
      <c r="AS36" s="268">
        <v>5.5578149470377478E-4</v>
      </c>
      <c r="AT36" s="269"/>
      <c r="AU36" s="268">
        <v>5.3530174618449165E-4</v>
      </c>
      <c r="AV36" s="269"/>
      <c r="AW36" s="268">
        <v>2.4204819838193547E-4</v>
      </c>
      <c r="AX36" s="269"/>
      <c r="AY36" s="268">
        <v>1.0000000000000002</v>
      </c>
      <c r="AZ36" s="269"/>
      <c r="BA36" s="57"/>
    </row>
    <row r="37" spans="1:53" ht="30.75" customHeight="1">
      <c r="A37" s="270" t="s">
        <v>460</v>
      </c>
      <c r="B37" s="271"/>
      <c r="C37" s="264">
        <v>0.12378088879543063</v>
      </c>
      <c r="D37" s="265"/>
      <c r="E37" s="264">
        <v>0.11743202238853571</v>
      </c>
      <c r="F37" s="265"/>
      <c r="G37" s="264">
        <v>0.11295567988542082</v>
      </c>
      <c r="H37" s="265"/>
      <c r="I37" s="264">
        <v>0.10317285557748583</v>
      </c>
      <c r="J37" s="265"/>
      <c r="K37" s="264">
        <v>8.0391845305895299E-2</v>
      </c>
      <c r="L37" s="265"/>
      <c r="M37" s="264">
        <v>7.4986839894335605E-2</v>
      </c>
      <c r="N37" s="265"/>
      <c r="O37" s="264">
        <v>7.1091476635494866E-2</v>
      </c>
      <c r="P37" s="265"/>
      <c r="Q37" s="264">
        <v>6.8384391746358575E-2</v>
      </c>
      <c r="R37" s="265"/>
      <c r="S37" s="264">
        <v>6.4377632886503028E-2</v>
      </c>
      <c r="T37" s="265"/>
      <c r="U37" s="264">
        <v>5.7846711395267758E-2</v>
      </c>
      <c r="V37" s="265"/>
      <c r="W37" s="264">
        <v>4.1829088016564674E-2</v>
      </c>
      <c r="X37" s="265"/>
      <c r="Y37" s="264">
        <v>2.1857946138392537E-2</v>
      </c>
      <c r="Z37" s="265"/>
      <c r="AA37" s="264">
        <v>1.5729771795956957E-2</v>
      </c>
      <c r="AB37" s="265"/>
      <c r="AC37" s="264">
        <v>1.3714249435816872E-2</v>
      </c>
      <c r="AD37" s="265"/>
      <c r="AE37" s="264">
        <v>9.794573215138113E-3</v>
      </c>
      <c r="AF37" s="265"/>
      <c r="AG37" s="264">
        <v>6.9008918741064896E-3</v>
      </c>
      <c r="AH37" s="265"/>
      <c r="AI37" s="264">
        <v>6.7120928540272155E-3</v>
      </c>
      <c r="AJ37" s="265"/>
      <c r="AK37" s="264">
        <v>3.3039491051739286E-3</v>
      </c>
      <c r="AL37" s="265"/>
      <c r="AM37" s="264">
        <v>2.1328956903382337E-3</v>
      </c>
      <c r="AN37" s="265"/>
      <c r="AO37" s="264">
        <v>1.441589752447292E-3</v>
      </c>
      <c r="AP37" s="265"/>
      <c r="AQ37" s="264">
        <v>9.4403654117433396E-4</v>
      </c>
      <c r="AR37" s="265"/>
      <c r="AS37" s="264">
        <v>5.0802136294471844E-4</v>
      </c>
      <c r="AT37" s="265"/>
      <c r="AU37" s="264">
        <v>4.8930150657188875E-4</v>
      </c>
      <c r="AV37" s="265"/>
      <c r="AW37" s="264">
        <v>2.2124820061856102E-4</v>
      </c>
      <c r="AX37" s="265"/>
      <c r="AY37" s="264">
        <v>0.99999999999999989</v>
      </c>
      <c r="AZ37" s="265"/>
    </row>
    <row r="38" spans="1:53" ht="18" customHeight="1">
      <c r="A38" s="178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</row>
    <row r="39" spans="1:53" ht="15.75" customHeight="1">
      <c r="A39" s="181" t="s">
        <v>462</v>
      </c>
    </row>
    <row r="40" spans="1:53">
      <c r="A40" s="62"/>
    </row>
    <row r="70" spans="1:3" ht="15.75">
      <c r="A70" s="168">
        <f>(AY5+AY7)/$AY$34</f>
        <v>5.9117678049456807E-2</v>
      </c>
      <c r="B70" s="169" t="s">
        <v>453</v>
      </c>
    </row>
    <row r="71" spans="1:3" ht="15.75">
      <c r="A71" s="168">
        <f>(AY8+AY21)/$AY$34</f>
        <v>0.69143493838666492</v>
      </c>
      <c r="B71" s="169" t="s">
        <v>454</v>
      </c>
    </row>
    <row r="72" spans="1:3" ht="15.75">
      <c r="A72" s="168">
        <f>AY9/$AY$34</f>
        <v>3.362421578850703E-3</v>
      </c>
      <c r="B72" s="169" t="s">
        <v>424</v>
      </c>
    </row>
    <row r="73" spans="1:3" ht="15.75">
      <c r="A73" s="168">
        <f>(AY10+AY26)/$AY$34</f>
        <v>3.9407542331840123E-3</v>
      </c>
      <c r="B73" s="169" t="s">
        <v>455</v>
      </c>
    </row>
    <row r="74" spans="1:3" ht="15.75">
      <c r="A74" s="168">
        <f>(AY11+AY27)/$AY$34</f>
        <v>2.6270906930979292E-3</v>
      </c>
      <c r="B74" s="169" t="s">
        <v>456</v>
      </c>
    </row>
    <row r="75" spans="1:3" ht="15.75">
      <c r="A75" s="168">
        <f>AY12/$AY$34</f>
        <v>7.7145186155525465E-3</v>
      </c>
      <c r="B75" s="169" t="s">
        <v>427</v>
      </c>
    </row>
    <row r="76" spans="1:3" ht="15.75">
      <c r="A76" s="168">
        <f>(AY13+AY18)/$AY$34</f>
        <v>0.14205321471722279</v>
      </c>
      <c r="B76" s="169" t="s">
        <v>457</v>
      </c>
    </row>
    <row r="77" spans="1:3" ht="15.75">
      <c r="A77" s="168">
        <f>AY28/$AY$34</f>
        <v>3.1129486047127224E-2</v>
      </c>
      <c r="B77" s="169" t="s">
        <v>443</v>
      </c>
      <c r="C77" s="61"/>
    </row>
    <row r="78" spans="1:3" ht="15.75">
      <c r="A78" s="168">
        <f>SUM(AY29:AY32)/$AY$34</f>
        <v>3.9951321846349412E-2</v>
      </c>
      <c r="B78" s="169" t="s">
        <v>458</v>
      </c>
      <c r="C78" s="170"/>
    </row>
    <row r="79" spans="1:3" ht="15.75">
      <c r="A79" s="168">
        <f>AY33/$AY$34</f>
        <v>1.8668575832493629E-2</v>
      </c>
      <c r="B79" s="169" t="s">
        <v>448</v>
      </c>
      <c r="C79" s="170"/>
    </row>
    <row r="80" spans="1:3">
      <c r="C80" s="170"/>
    </row>
    <row r="81" spans="1:3">
      <c r="C81" s="170"/>
    </row>
    <row r="82" spans="1:3">
      <c r="C82" s="170"/>
    </row>
    <row r="83" spans="1:3">
      <c r="C83" s="170"/>
    </row>
    <row r="84" spans="1:3">
      <c r="C84" s="170"/>
    </row>
    <row r="85" spans="1:3">
      <c r="C85" s="170"/>
    </row>
    <row r="86" spans="1:3">
      <c r="C86" s="170"/>
    </row>
    <row r="87" spans="1:3">
      <c r="C87" s="170"/>
    </row>
    <row r="88" spans="1:3">
      <c r="A88" s="170"/>
      <c r="B88" s="170"/>
      <c r="C88" s="170"/>
    </row>
    <row r="89" spans="1:3">
      <c r="A89" s="61"/>
      <c r="B89" s="61"/>
      <c r="C89" s="61"/>
    </row>
  </sheetData>
  <mergeCells count="106">
    <mergeCell ref="A1:AZ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Y3:AZ3"/>
    <mergeCell ref="AW3:AX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4" t="s">
        <v>873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2" t="s">
        <v>61</v>
      </c>
    </row>
    <row r="3" spans="1:17" ht="30" customHeight="1">
      <c r="A3" s="316" t="s">
        <v>30</v>
      </c>
      <c r="B3" s="322" t="s">
        <v>417</v>
      </c>
      <c r="C3" s="328" t="s">
        <v>564</v>
      </c>
      <c r="D3" s="328" t="s">
        <v>565</v>
      </c>
      <c r="E3" s="328" t="s">
        <v>566</v>
      </c>
      <c r="F3" s="328" t="s">
        <v>567</v>
      </c>
      <c r="G3" s="328" t="s">
        <v>568</v>
      </c>
      <c r="H3" s="328" t="s">
        <v>569</v>
      </c>
      <c r="I3" s="328" t="s">
        <v>570</v>
      </c>
      <c r="J3" s="328" t="s">
        <v>788</v>
      </c>
      <c r="K3" s="328"/>
      <c r="L3" s="328" t="s">
        <v>790</v>
      </c>
      <c r="M3" s="328"/>
      <c r="N3" s="328" t="s">
        <v>839</v>
      </c>
      <c r="O3" s="328"/>
      <c r="P3" s="328" t="s">
        <v>571</v>
      </c>
      <c r="Q3" s="328" t="s">
        <v>572</v>
      </c>
    </row>
    <row r="4" spans="1:17" ht="78.599999999999994" customHeight="1">
      <c r="A4" s="316"/>
      <c r="B4" s="323"/>
      <c r="C4" s="328"/>
      <c r="D4" s="328"/>
      <c r="E4" s="328"/>
      <c r="F4" s="328"/>
      <c r="G4" s="328"/>
      <c r="H4" s="328"/>
      <c r="I4" s="328"/>
      <c r="J4" s="256" t="s">
        <v>481</v>
      </c>
      <c r="K4" s="195" t="s">
        <v>831</v>
      </c>
      <c r="L4" s="256" t="s">
        <v>481</v>
      </c>
      <c r="M4" s="195" t="s">
        <v>832</v>
      </c>
      <c r="N4" s="256" t="s">
        <v>481</v>
      </c>
      <c r="O4" s="195" t="s">
        <v>833</v>
      </c>
      <c r="P4" s="328"/>
      <c r="Q4" s="328"/>
    </row>
    <row r="5" spans="1:17" s="130" customFormat="1">
      <c r="A5" s="187">
        <v>1</v>
      </c>
      <c r="B5" s="8" t="s">
        <v>421</v>
      </c>
      <c r="C5" s="132">
        <v>2</v>
      </c>
      <c r="D5" s="132">
        <v>1271397588.0999999</v>
      </c>
      <c r="E5" s="132">
        <v>121535.98999999999</v>
      </c>
      <c r="F5" s="132">
        <v>38151.409999999996</v>
      </c>
      <c r="G5" s="132">
        <v>0</v>
      </c>
      <c r="H5" s="132">
        <v>10</v>
      </c>
      <c r="I5" s="132">
        <v>731.25</v>
      </c>
      <c r="J5" s="132">
        <v>87246.83600000001</v>
      </c>
      <c r="K5" s="132">
        <v>0</v>
      </c>
      <c r="L5" s="132">
        <v>5439.3</v>
      </c>
      <c r="M5" s="132">
        <v>0</v>
      </c>
      <c r="N5" s="132">
        <v>0</v>
      </c>
      <c r="O5" s="132">
        <v>0</v>
      </c>
      <c r="P5" s="132">
        <v>142.1</v>
      </c>
      <c r="Q5" s="132">
        <v>0</v>
      </c>
    </row>
    <row r="6" spans="1:17" s="130" customFormat="1" ht="31.5">
      <c r="A6" s="187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7">
        <v>2</v>
      </c>
      <c r="B7" s="8" t="s">
        <v>422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7">
        <v>3</v>
      </c>
      <c r="B8" s="8" t="s">
        <v>423</v>
      </c>
      <c r="C8" s="132">
        <v>0</v>
      </c>
      <c r="D8" s="132">
        <v>0</v>
      </c>
      <c r="E8" s="132">
        <v>53.92</v>
      </c>
      <c r="F8" s="132">
        <v>13.48</v>
      </c>
      <c r="G8" s="132">
        <v>0</v>
      </c>
      <c r="H8" s="132">
        <v>0</v>
      </c>
      <c r="I8" s="132">
        <v>68768.160000000003</v>
      </c>
      <c r="J8" s="132">
        <v>207994.94079999998</v>
      </c>
      <c r="K8" s="132">
        <v>0</v>
      </c>
      <c r="L8" s="132">
        <v>188380.5</v>
      </c>
      <c r="M8" s="132">
        <v>0</v>
      </c>
      <c r="N8" s="132">
        <v>0</v>
      </c>
      <c r="O8" s="132">
        <v>0</v>
      </c>
      <c r="P8" s="132">
        <v>40.44</v>
      </c>
      <c r="Q8" s="132">
        <v>0</v>
      </c>
    </row>
    <row r="9" spans="1:17" s="130" customFormat="1">
      <c r="A9" s="187">
        <v>4</v>
      </c>
      <c r="B9" s="8" t="s">
        <v>424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339672.74904305587</v>
      </c>
      <c r="K9" s="132">
        <v>0</v>
      </c>
      <c r="L9" s="132">
        <v>192167.85</v>
      </c>
      <c r="M9" s="132">
        <v>0</v>
      </c>
      <c r="N9" s="132">
        <v>0</v>
      </c>
      <c r="O9" s="132">
        <v>0</v>
      </c>
      <c r="P9" s="132">
        <v>156710.49</v>
      </c>
      <c r="Q9" s="132">
        <v>0</v>
      </c>
    </row>
    <row r="10" spans="1:17" s="130" customFormat="1">
      <c r="A10" s="187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52328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7">
        <v>6</v>
      </c>
      <c r="B11" s="8" t="s">
        <v>426</v>
      </c>
      <c r="C11" s="132">
        <v>0</v>
      </c>
      <c r="D11" s="132">
        <v>0</v>
      </c>
      <c r="E11" s="132">
        <v>45616.256187299994</v>
      </c>
      <c r="F11" s="132">
        <v>18921.602495800002</v>
      </c>
      <c r="G11" s="132">
        <v>0</v>
      </c>
      <c r="H11" s="132">
        <v>0</v>
      </c>
      <c r="I11" s="132">
        <v>84465.704970199993</v>
      </c>
      <c r="J11" s="132">
        <v>80096.346418583256</v>
      </c>
      <c r="K11" s="132">
        <v>0</v>
      </c>
      <c r="L11" s="132">
        <v>892459.38125570002</v>
      </c>
      <c r="M11" s="132">
        <v>0</v>
      </c>
      <c r="N11" s="132">
        <v>0</v>
      </c>
      <c r="O11" s="132">
        <v>0</v>
      </c>
      <c r="P11" s="132">
        <v>0</v>
      </c>
      <c r="Q11" s="132">
        <v>58445.46</v>
      </c>
    </row>
    <row r="12" spans="1:17" s="130" customFormat="1">
      <c r="A12" s="187">
        <v>7</v>
      </c>
      <c r="B12" s="8" t="s">
        <v>427</v>
      </c>
      <c r="C12" s="132">
        <v>0</v>
      </c>
      <c r="D12" s="132">
        <v>0</v>
      </c>
      <c r="E12" s="132">
        <v>802717.18152300012</v>
      </c>
      <c r="F12" s="132">
        <v>429698.36379670002</v>
      </c>
      <c r="G12" s="132">
        <v>0</v>
      </c>
      <c r="H12" s="132">
        <v>0</v>
      </c>
      <c r="I12" s="132">
        <v>62866.912933300002</v>
      </c>
      <c r="J12" s="132">
        <v>1064569.7576589789</v>
      </c>
      <c r="K12" s="132">
        <v>0</v>
      </c>
      <c r="L12" s="132">
        <v>600003.28692360001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7">
        <v>8</v>
      </c>
      <c r="B13" s="8" t="s">
        <v>428</v>
      </c>
      <c r="C13" s="132">
        <v>4</v>
      </c>
      <c r="D13" s="132">
        <v>322345207.65068531</v>
      </c>
      <c r="E13" s="132">
        <v>5509468.7439665999</v>
      </c>
      <c r="F13" s="132">
        <v>922871.55637419992</v>
      </c>
      <c r="G13" s="132">
        <v>8995.92</v>
      </c>
      <c r="H13" s="132">
        <v>0</v>
      </c>
      <c r="I13" s="132">
        <v>157052.95919679999</v>
      </c>
      <c r="J13" s="132">
        <v>6328776.5816196827</v>
      </c>
      <c r="K13" s="132">
        <v>0</v>
      </c>
      <c r="L13" s="132">
        <v>1423896.6058751</v>
      </c>
      <c r="M13" s="132">
        <v>0</v>
      </c>
      <c r="N13" s="132">
        <v>0</v>
      </c>
      <c r="O13" s="132">
        <v>0</v>
      </c>
      <c r="P13" s="132">
        <v>3745883.1610000003</v>
      </c>
      <c r="Q13" s="132">
        <v>-1786.14</v>
      </c>
    </row>
    <row r="14" spans="1:17" s="130" customFormat="1">
      <c r="A14" s="187" t="s">
        <v>411</v>
      </c>
      <c r="B14" s="45" t="s">
        <v>429</v>
      </c>
      <c r="C14" s="132">
        <v>2</v>
      </c>
      <c r="D14" s="132">
        <v>297049994.90499997</v>
      </c>
      <c r="E14" s="132">
        <v>4335034.3849999998</v>
      </c>
      <c r="F14" s="132">
        <v>45558.277000000002</v>
      </c>
      <c r="G14" s="132">
        <v>8995.92</v>
      </c>
      <c r="H14" s="132">
        <v>0</v>
      </c>
      <c r="I14" s="132">
        <v>4525.97</v>
      </c>
      <c r="J14" s="132">
        <v>4030379.9096562327</v>
      </c>
      <c r="K14" s="132">
        <v>0</v>
      </c>
      <c r="L14" s="132">
        <v>97709.440000000002</v>
      </c>
      <c r="M14" s="132">
        <v>0</v>
      </c>
      <c r="N14" s="132">
        <v>0</v>
      </c>
      <c r="O14" s="132">
        <v>0</v>
      </c>
      <c r="P14" s="132">
        <v>3731656.6210000003</v>
      </c>
      <c r="Q14" s="132">
        <v>0</v>
      </c>
    </row>
    <row r="15" spans="1:17" s="130" customFormat="1">
      <c r="A15" s="187" t="s">
        <v>412</v>
      </c>
      <c r="B15" s="45" t="s">
        <v>430</v>
      </c>
      <c r="C15" s="132">
        <v>2</v>
      </c>
      <c r="D15" s="132">
        <v>25295212.745685302</v>
      </c>
      <c r="E15" s="132">
        <v>1174434.3589665999</v>
      </c>
      <c r="F15" s="132">
        <v>877313.27937419992</v>
      </c>
      <c r="G15" s="132">
        <v>0</v>
      </c>
      <c r="H15" s="132">
        <v>0</v>
      </c>
      <c r="I15" s="132">
        <v>152526.98919679999</v>
      </c>
      <c r="J15" s="132">
        <v>2294219.5262874258</v>
      </c>
      <c r="K15" s="132">
        <v>0</v>
      </c>
      <c r="L15" s="132">
        <v>1326187.1658751001</v>
      </c>
      <c r="M15" s="132">
        <v>0</v>
      </c>
      <c r="N15" s="132">
        <v>0</v>
      </c>
      <c r="O15" s="132">
        <v>0</v>
      </c>
      <c r="P15" s="132">
        <v>14226.54</v>
      </c>
      <c r="Q15" s="132">
        <v>-1786.14</v>
      </c>
    </row>
    <row r="16" spans="1:17" s="130" customFormat="1">
      <c r="A16" s="187" t="s">
        <v>413</v>
      </c>
      <c r="B16" s="45" t="s">
        <v>431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4177.1454999999996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7" t="s">
        <v>414</v>
      </c>
      <c r="B17" s="45" t="s">
        <v>432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1.7602470190204793E-4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7">
        <v>9</v>
      </c>
      <c r="B18" s="8" t="s">
        <v>433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27066.713424000001</v>
      </c>
      <c r="K18" s="132">
        <v>0</v>
      </c>
      <c r="L18" s="132">
        <v>10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7" t="s">
        <v>415</v>
      </c>
      <c r="B19" s="45" t="s">
        <v>434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27066.713424000001</v>
      </c>
      <c r="K19" s="132">
        <v>0</v>
      </c>
      <c r="L19" s="132">
        <v>10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7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7">
        <v>10</v>
      </c>
      <c r="B21" s="175" t="s">
        <v>436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19501.09</v>
      </c>
      <c r="J21" s="132">
        <v>0</v>
      </c>
      <c r="K21" s="132">
        <v>0</v>
      </c>
      <c r="L21" s="132">
        <v>50084152.539999999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7" t="s">
        <v>407</v>
      </c>
      <c r="B22" s="8" t="s">
        <v>437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19501.09</v>
      </c>
      <c r="J22" s="132">
        <v>0</v>
      </c>
      <c r="K22" s="132">
        <v>0</v>
      </c>
      <c r="L22" s="132">
        <v>50084152.539999999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7" t="s">
        <v>408</v>
      </c>
      <c r="B23" s="176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7" t="s">
        <v>409</v>
      </c>
      <c r="B24" s="177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7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7">
        <v>11</v>
      </c>
      <c r="B26" s="175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33179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7">
        <v>12</v>
      </c>
      <c r="B27" s="175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7">
        <v>13</v>
      </c>
      <c r="B28" s="175" t="s">
        <v>443</v>
      </c>
      <c r="C28" s="132">
        <v>0</v>
      </c>
      <c r="D28" s="132">
        <v>0</v>
      </c>
      <c r="E28" s="132">
        <v>34082.639999999999</v>
      </c>
      <c r="F28" s="132">
        <v>10627.739999999998</v>
      </c>
      <c r="G28" s="132">
        <v>0</v>
      </c>
      <c r="H28" s="132">
        <v>0</v>
      </c>
      <c r="I28" s="132">
        <v>20530.62</v>
      </c>
      <c r="J28" s="132">
        <v>7330.4650684931512</v>
      </c>
      <c r="K28" s="132">
        <v>0</v>
      </c>
      <c r="L28" s="132">
        <v>794471.32128000003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</row>
    <row r="29" spans="1:71">
      <c r="A29" s="187">
        <v>14</v>
      </c>
      <c r="B29" s="175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7">
        <v>15</v>
      </c>
      <c r="B30" s="175" t="s">
        <v>445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2617.6999999999998</v>
      </c>
      <c r="K30" s="132">
        <v>0</v>
      </c>
      <c r="L30" s="132">
        <v>637.55184999999994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7">
        <v>16</v>
      </c>
      <c r="B31" s="175" t="s">
        <v>446</v>
      </c>
      <c r="C31" s="132">
        <v>0</v>
      </c>
      <c r="D31" s="132">
        <v>0</v>
      </c>
      <c r="E31" s="132">
        <v>18</v>
      </c>
      <c r="F31" s="132">
        <v>9</v>
      </c>
      <c r="G31" s="132">
        <v>0</v>
      </c>
      <c r="H31" s="132">
        <v>0</v>
      </c>
      <c r="I31" s="132">
        <v>0</v>
      </c>
      <c r="J31" s="132">
        <v>22.868176438356194</v>
      </c>
      <c r="K31" s="132">
        <v>0</v>
      </c>
      <c r="L31" s="132">
        <v>10663.786680000001</v>
      </c>
      <c r="M31" s="132">
        <v>0</v>
      </c>
      <c r="N31" s="132">
        <v>0</v>
      </c>
      <c r="O31" s="132">
        <v>0</v>
      </c>
      <c r="P31" s="132">
        <v>9</v>
      </c>
      <c r="Q31" s="132">
        <v>0</v>
      </c>
    </row>
    <row r="32" spans="1:71">
      <c r="A32" s="187">
        <v>17</v>
      </c>
      <c r="B32" s="175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7">
        <v>18</v>
      </c>
      <c r="B33" s="175" t="s">
        <v>448</v>
      </c>
      <c r="C33" s="132">
        <v>0</v>
      </c>
      <c r="D33" s="132">
        <v>0</v>
      </c>
      <c r="E33" s="132">
        <v>3787.81</v>
      </c>
      <c r="F33" s="132">
        <v>1704.52</v>
      </c>
      <c r="G33" s="132">
        <v>0</v>
      </c>
      <c r="H33" s="132">
        <v>0</v>
      </c>
      <c r="I33" s="132">
        <v>656.66</v>
      </c>
      <c r="J33" s="132">
        <v>4705.76</v>
      </c>
      <c r="K33" s="132">
        <v>0</v>
      </c>
      <c r="L33" s="132">
        <v>1943.43</v>
      </c>
      <c r="M33" s="132">
        <v>0</v>
      </c>
      <c r="N33" s="132">
        <v>0</v>
      </c>
      <c r="O33" s="132">
        <v>0</v>
      </c>
      <c r="P33" s="132">
        <v>1426.64</v>
      </c>
      <c r="Q33" s="132">
        <v>0</v>
      </c>
    </row>
    <row r="34" spans="1:17">
      <c r="A34" s="293" t="s">
        <v>450</v>
      </c>
      <c r="B34" s="293"/>
      <c r="C34" s="134">
        <v>6</v>
      </c>
      <c r="D34" s="134">
        <v>1593742795.7506852</v>
      </c>
      <c r="E34" s="134">
        <v>6517280.5416768994</v>
      </c>
      <c r="F34" s="134">
        <v>1421997.6726666999</v>
      </c>
      <c r="G34" s="134">
        <v>8995.92</v>
      </c>
      <c r="H34" s="134">
        <v>10</v>
      </c>
      <c r="I34" s="134">
        <v>414573.35710029997</v>
      </c>
      <c r="J34" s="134">
        <v>8150100.7182092341</v>
      </c>
      <c r="K34" s="134">
        <v>0</v>
      </c>
      <c r="L34" s="134">
        <v>54279732.553864397</v>
      </c>
      <c r="M34" s="134">
        <v>0</v>
      </c>
      <c r="N34" s="134">
        <v>0</v>
      </c>
      <c r="O34" s="134">
        <v>0</v>
      </c>
      <c r="P34" s="134">
        <v>3904211.8309999998</v>
      </c>
      <c r="Q34" s="134">
        <v>56659.32</v>
      </c>
    </row>
    <row r="35" spans="1:17" ht="19.5" customHeight="1">
      <c r="A35" s="178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V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sqref="A1:FU1"/>
    </sheetView>
  </sheetViews>
  <sheetFormatPr defaultColWidth="9.140625" defaultRowHeight="15.75"/>
  <cols>
    <col min="1" max="1" width="7.7109375" style="157" customWidth="1"/>
    <col min="2" max="2" width="47.7109375" style="157" customWidth="1"/>
    <col min="3" max="177" width="17.5703125" style="157" customWidth="1"/>
    <col min="178" max="16384" width="9.140625" style="157"/>
  </cols>
  <sheetData>
    <row r="1" spans="1:178" ht="21" customHeight="1">
      <c r="A1" s="341" t="s">
        <v>874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  <c r="FL1" s="341"/>
      <c r="FM1" s="341"/>
      <c r="FN1" s="341"/>
      <c r="FO1" s="341"/>
      <c r="FP1" s="341"/>
      <c r="FQ1" s="341"/>
      <c r="FR1" s="341"/>
      <c r="FS1" s="341"/>
      <c r="FT1" s="341"/>
      <c r="FU1" s="341"/>
    </row>
    <row r="2" spans="1:178" ht="16.5" thickBo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9"/>
      <c r="FP2" s="159"/>
      <c r="FQ2" s="159"/>
      <c r="FR2" s="159"/>
      <c r="FS2" s="159"/>
      <c r="FT2" s="159"/>
      <c r="FU2" s="182"/>
      <c r="FV2" s="159"/>
    </row>
    <row r="3" spans="1:178" ht="15.75" customHeight="1">
      <c r="A3" s="342" t="s">
        <v>30</v>
      </c>
      <c r="B3" s="346" t="s">
        <v>417</v>
      </c>
      <c r="C3" s="336" t="s">
        <v>844</v>
      </c>
      <c r="D3" s="337"/>
      <c r="E3" s="337"/>
      <c r="F3" s="337"/>
      <c r="G3" s="337"/>
      <c r="H3" s="337"/>
      <c r="I3" s="338"/>
      <c r="J3" s="336" t="s">
        <v>847</v>
      </c>
      <c r="K3" s="337"/>
      <c r="L3" s="337"/>
      <c r="M3" s="337"/>
      <c r="N3" s="337"/>
      <c r="O3" s="337"/>
      <c r="P3" s="338"/>
      <c r="Q3" s="336" t="s">
        <v>841</v>
      </c>
      <c r="R3" s="337"/>
      <c r="S3" s="337"/>
      <c r="T3" s="337"/>
      <c r="U3" s="337"/>
      <c r="V3" s="337"/>
      <c r="W3" s="338"/>
      <c r="X3" s="336" t="s">
        <v>849</v>
      </c>
      <c r="Y3" s="337"/>
      <c r="Z3" s="337"/>
      <c r="AA3" s="337"/>
      <c r="AB3" s="337"/>
      <c r="AC3" s="337"/>
      <c r="AD3" s="338"/>
      <c r="AE3" s="336" t="s">
        <v>858</v>
      </c>
      <c r="AF3" s="337"/>
      <c r="AG3" s="337"/>
      <c r="AH3" s="337"/>
      <c r="AI3" s="337"/>
      <c r="AJ3" s="337"/>
      <c r="AK3" s="338"/>
      <c r="AL3" s="336" t="s">
        <v>850</v>
      </c>
      <c r="AM3" s="337"/>
      <c r="AN3" s="337"/>
      <c r="AO3" s="337"/>
      <c r="AP3" s="337"/>
      <c r="AQ3" s="337"/>
      <c r="AR3" s="338"/>
      <c r="AS3" s="336" t="s">
        <v>843</v>
      </c>
      <c r="AT3" s="337"/>
      <c r="AU3" s="337"/>
      <c r="AV3" s="337"/>
      <c r="AW3" s="337"/>
      <c r="AX3" s="337"/>
      <c r="AY3" s="338"/>
      <c r="AZ3" s="336" t="s">
        <v>842</v>
      </c>
      <c r="BA3" s="337"/>
      <c r="BB3" s="337"/>
      <c r="BC3" s="337"/>
      <c r="BD3" s="337"/>
      <c r="BE3" s="337"/>
      <c r="BF3" s="338"/>
      <c r="BG3" s="336" t="s">
        <v>851</v>
      </c>
      <c r="BH3" s="337"/>
      <c r="BI3" s="337"/>
      <c r="BJ3" s="337"/>
      <c r="BK3" s="337"/>
      <c r="BL3" s="337"/>
      <c r="BM3" s="338"/>
      <c r="BN3" s="336" t="s">
        <v>840</v>
      </c>
      <c r="BO3" s="337"/>
      <c r="BP3" s="337"/>
      <c r="BQ3" s="337"/>
      <c r="BR3" s="337"/>
      <c r="BS3" s="337"/>
      <c r="BT3" s="338"/>
      <c r="BU3" s="336" t="s">
        <v>845</v>
      </c>
      <c r="BV3" s="337"/>
      <c r="BW3" s="337"/>
      <c r="BX3" s="337"/>
      <c r="BY3" s="337"/>
      <c r="BZ3" s="337"/>
      <c r="CA3" s="338"/>
      <c r="CB3" s="336" t="s">
        <v>848</v>
      </c>
      <c r="CC3" s="337"/>
      <c r="CD3" s="337"/>
      <c r="CE3" s="337"/>
      <c r="CF3" s="337"/>
      <c r="CG3" s="337"/>
      <c r="CH3" s="338"/>
      <c r="CI3" s="336" t="s">
        <v>856</v>
      </c>
      <c r="CJ3" s="337"/>
      <c r="CK3" s="337"/>
      <c r="CL3" s="337"/>
      <c r="CM3" s="337"/>
      <c r="CN3" s="337"/>
      <c r="CO3" s="338"/>
      <c r="CP3" s="336" t="s">
        <v>852</v>
      </c>
      <c r="CQ3" s="337"/>
      <c r="CR3" s="337"/>
      <c r="CS3" s="337"/>
      <c r="CT3" s="337"/>
      <c r="CU3" s="337"/>
      <c r="CV3" s="338"/>
      <c r="CW3" s="336" t="s">
        <v>863</v>
      </c>
      <c r="CX3" s="337"/>
      <c r="CY3" s="337"/>
      <c r="CZ3" s="337"/>
      <c r="DA3" s="337"/>
      <c r="DB3" s="337"/>
      <c r="DC3" s="338"/>
      <c r="DD3" s="336" t="s">
        <v>857</v>
      </c>
      <c r="DE3" s="337"/>
      <c r="DF3" s="337"/>
      <c r="DG3" s="337"/>
      <c r="DH3" s="337"/>
      <c r="DI3" s="337"/>
      <c r="DJ3" s="338"/>
      <c r="DK3" s="336" t="s">
        <v>855</v>
      </c>
      <c r="DL3" s="337"/>
      <c r="DM3" s="337"/>
      <c r="DN3" s="337"/>
      <c r="DO3" s="337"/>
      <c r="DP3" s="337"/>
      <c r="DQ3" s="338"/>
      <c r="DR3" s="336" t="s">
        <v>846</v>
      </c>
      <c r="DS3" s="337"/>
      <c r="DT3" s="337"/>
      <c r="DU3" s="337"/>
      <c r="DV3" s="337"/>
      <c r="DW3" s="337"/>
      <c r="DX3" s="338"/>
      <c r="DY3" s="336" t="s">
        <v>862</v>
      </c>
      <c r="DZ3" s="337"/>
      <c r="EA3" s="337"/>
      <c r="EB3" s="337"/>
      <c r="EC3" s="337"/>
      <c r="ED3" s="337"/>
      <c r="EE3" s="338"/>
      <c r="EF3" s="336" t="s">
        <v>853</v>
      </c>
      <c r="EG3" s="337"/>
      <c r="EH3" s="337"/>
      <c r="EI3" s="337"/>
      <c r="EJ3" s="337"/>
      <c r="EK3" s="337"/>
      <c r="EL3" s="338"/>
      <c r="EM3" s="336" t="s">
        <v>859</v>
      </c>
      <c r="EN3" s="337"/>
      <c r="EO3" s="337"/>
      <c r="EP3" s="337"/>
      <c r="EQ3" s="337"/>
      <c r="ER3" s="337"/>
      <c r="ES3" s="338"/>
      <c r="ET3" s="336" t="s">
        <v>860</v>
      </c>
      <c r="EU3" s="337"/>
      <c r="EV3" s="337"/>
      <c r="EW3" s="337"/>
      <c r="EX3" s="337"/>
      <c r="EY3" s="337"/>
      <c r="EZ3" s="338"/>
      <c r="FA3" s="336" t="s">
        <v>861</v>
      </c>
      <c r="FB3" s="337"/>
      <c r="FC3" s="337"/>
      <c r="FD3" s="337"/>
      <c r="FE3" s="337"/>
      <c r="FF3" s="337"/>
      <c r="FG3" s="338"/>
      <c r="FH3" s="336" t="s">
        <v>854</v>
      </c>
      <c r="FI3" s="337"/>
      <c r="FJ3" s="337"/>
      <c r="FK3" s="337"/>
      <c r="FL3" s="337"/>
      <c r="FM3" s="337"/>
      <c r="FN3" s="338"/>
      <c r="FO3" s="336" t="s">
        <v>450</v>
      </c>
      <c r="FP3" s="337"/>
      <c r="FQ3" s="337"/>
      <c r="FR3" s="337"/>
      <c r="FS3" s="337"/>
      <c r="FT3" s="337"/>
      <c r="FU3" s="338"/>
    </row>
    <row r="4" spans="1:178" ht="15.75" customHeight="1">
      <c r="A4" s="343"/>
      <c r="B4" s="347"/>
      <c r="C4" s="339"/>
      <c r="D4" s="273"/>
      <c r="E4" s="273"/>
      <c r="F4" s="273"/>
      <c r="G4" s="273"/>
      <c r="H4" s="273"/>
      <c r="I4" s="340"/>
      <c r="J4" s="339"/>
      <c r="K4" s="273"/>
      <c r="L4" s="273"/>
      <c r="M4" s="273"/>
      <c r="N4" s="273"/>
      <c r="O4" s="273"/>
      <c r="P4" s="340"/>
      <c r="Q4" s="339"/>
      <c r="R4" s="273"/>
      <c r="S4" s="273"/>
      <c r="T4" s="273"/>
      <c r="U4" s="273"/>
      <c r="V4" s="273"/>
      <c r="W4" s="340"/>
      <c r="X4" s="339"/>
      <c r="Y4" s="273"/>
      <c r="Z4" s="273"/>
      <c r="AA4" s="273"/>
      <c r="AB4" s="273"/>
      <c r="AC4" s="273"/>
      <c r="AD4" s="340"/>
      <c r="AE4" s="339"/>
      <c r="AF4" s="273"/>
      <c r="AG4" s="273"/>
      <c r="AH4" s="273"/>
      <c r="AI4" s="273"/>
      <c r="AJ4" s="273"/>
      <c r="AK4" s="340"/>
      <c r="AL4" s="339"/>
      <c r="AM4" s="273"/>
      <c r="AN4" s="273"/>
      <c r="AO4" s="273"/>
      <c r="AP4" s="273"/>
      <c r="AQ4" s="273"/>
      <c r="AR4" s="340"/>
      <c r="AS4" s="339"/>
      <c r="AT4" s="273"/>
      <c r="AU4" s="273"/>
      <c r="AV4" s="273"/>
      <c r="AW4" s="273"/>
      <c r="AX4" s="273"/>
      <c r="AY4" s="340"/>
      <c r="AZ4" s="339"/>
      <c r="BA4" s="273"/>
      <c r="BB4" s="273"/>
      <c r="BC4" s="273"/>
      <c r="BD4" s="273"/>
      <c r="BE4" s="273"/>
      <c r="BF4" s="340"/>
      <c r="BG4" s="339"/>
      <c r="BH4" s="273"/>
      <c r="BI4" s="273"/>
      <c r="BJ4" s="273"/>
      <c r="BK4" s="273"/>
      <c r="BL4" s="273"/>
      <c r="BM4" s="340"/>
      <c r="BN4" s="339"/>
      <c r="BO4" s="273"/>
      <c r="BP4" s="273"/>
      <c r="BQ4" s="273"/>
      <c r="BR4" s="273"/>
      <c r="BS4" s="273"/>
      <c r="BT4" s="340"/>
      <c r="BU4" s="339"/>
      <c r="BV4" s="273"/>
      <c r="BW4" s="273"/>
      <c r="BX4" s="273"/>
      <c r="BY4" s="273"/>
      <c r="BZ4" s="273"/>
      <c r="CA4" s="340"/>
      <c r="CB4" s="339"/>
      <c r="CC4" s="273"/>
      <c r="CD4" s="273"/>
      <c r="CE4" s="273"/>
      <c r="CF4" s="273"/>
      <c r="CG4" s="273"/>
      <c r="CH4" s="340"/>
      <c r="CI4" s="339"/>
      <c r="CJ4" s="273"/>
      <c r="CK4" s="273"/>
      <c r="CL4" s="273"/>
      <c r="CM4" s="273"/>
      <c r="CN4" s="273"/>
      <c r="CO4" s="340"/>
      <c r="CP4" s="339"/>
      <c r="CQ4" s="273"/>
      <c r="CR4" s="273"/>
      <c r="CS4" s="273"/>
      <c r="CT4" s="273"/>
      <c r="CU4" s="273"/>
      <c r="CV4" s="340"/>
      <c r="CW4" s="339"/>
      <c r="CX4" s="273"/>
      <c r="CY4" s="273"/>
      <c r="CZ4" s="273"/>
      <c r="DA4" s="273"/>
      <c r="DB4" s="273"/>
      <c r="DC4" s="340"/>
      <c r="DD4" s="339"/>
      <c r="DE4" s="273"/>
      <c r="DF4" s="273"/>
      <c r="DG4" s="273"/>
      <c r="DH4" s="273"/>
      <c r="DI4" s="273"/>
      <c r="DJ4" s="340"/>
      <c r="DK4" s="339"/>
      <c r="DL4" s="273"/>
      <c r="DM4" s="273"/>
      <c r="DN4" s="273"/>
      <c r="DO4" s="273"/>
      <c r="DP4" s="273"/>
      <c r="DQ4" s="340"/>
      <c r="DR4" s="339"/>
      <c r="DS4" s="273"/>
      <c r="DT4" s="273"/>
      <c r="DU4" s="273"/>
      <c r="DV4" s="273"/>
      <c r="DW4" s="273"/>
      <c r="DX4" s="340"/>
      <c r="DY4" s="339"/>
      <c r="DZ4" s="273"/>
      <c r="EA4" s="273"/>
      <c r="EB4" s="273"/>
      <c r="EC4" s="273"/>
      <c r="ED4" s="273"/>
      <c r="EE4" s="340"/>
      <c r="EF4" s="339"/>
      <c r="EG4" s="273"/>
      <c r="EH4" s="273"/>
      <c r="EI4" s="273"/>
      <c r="EJ4" s="273"/>
      <c r="EK4" s="273"/>
      <c r="EL4" s="340"/>
      <c r="EM4" s="339"/>
      <c r="EN4" s="273"/>
      <c r="EO4" s="273"/>
      <c r="EP4" s="273"/>
      <c r="EQ4" s="273"/>
      <c r="ER4" s="273"/>
      <c r="ES4" s="340"/>
      <c r="ET4" s="339"/>
      <c r="EU4" s="273"/>
      <c r="EV4" s="273"/>
      <c r="EW4" s="273"/>
      <c r="EX4" s="273"/>
      <c r="EY4" s="273"/>
      <c r="EZ4" s="340"/>
      <c r="FA4" s="339"/>
      <c r="FB4" s="273"/>
      <c r="FC4" s="273"/>
      <c r="FD4" s="273"/>
      <c r="FE4" s="273"/>
      <c r="FF4" s="273"/>
      <c r="FG4" s="340"/>
      <c r="FH4" s="339"/>
      <c r="FI4" s="273"/>
      <c r="FJ4" s="273"/>
      <c r="FK4" s="273"/>
      <c r="FL4" s="273"/>
      <c r="FM4" s="273"/>
      <c r="FN4" s="340"/>
      <c r="FO4" s="339"/>
      <c r="FP4" s="273"/>
      <c r="FQ4" s="273"/>
      <c r="FR4" s="273"/>
      <c r="FS4" s="273"/>
      <c r="FT4" s="273"/>
      <c r="FU4" s="340"/>
    </row>
    <row r="5" spans="1:178" ht="63">
      <c r="A5" s="343"/>
      <c r="B5" s="347"/>
      <c r="C5" s="261" t="s">
        <v>573</v>
      </c>
      <c r="D5" s="255" t="s">
        <v>574</v>
      </c>
      <c r="E5" s="255" t="s">
        <v>575</v>
      </c>
      <c r="F5" s="255" t="s">
        <v>576</v>
      </c>
      <c r="G5" s="255" t="s">
        <v>834</v>
      </c>
      <c r="H5" s="255" t="s">
        <v>835</v>
      </c>
      <c r="I5" s="202" t="s">
        <v>577</v>
      </c>
      <c r="J5" s="261" t="s">
        <v>573</v>
      </c>
      <c r="K5" s="255" t="s">
        <v>574</v>
      </c>
      <c r="L5" s="255" t="s">
        <v>575</v>
      </c>
      <c r="M5" s="255" t="s">
        <v>576</v>
      </c>
      <c r="N5" s="255" t="s">
        <v>834</v>
      </c>
      <c r="O5" s="255" t="s">
        <v>835</v>
      </c>
      <c r="P5" s="202" t="s">
        <v>577</v>
      </c>
      <c r="Q5" s="261" t="s">
        <v>573</v>
      </c>
      <c r="R5" s="255" t="s">
        <v>574</v>
      </c>
      <c r="S5" s="255" t="s">
        <v>575</v>
      </c>
      <c r="T5" s="255" t="s">
        <v>576</v>
      </c>
      <c r="U5" s="255" t="s">
        <v>834</v>
      </c>
      <c r="V5" s="255" t="s">
        <v>835</v>
      </c>
      <c r="W5" s="202" t="s">
        <v>577</v>
      </c>
      <c r="X5" s="261" t="s">
        <v>573</v>
      </c>
      <c r="Y5" s="255" t="s">
        <v>574</v>
      </c>
      <c r="Z5" s="255" t="s">
        <v>575</v>
      </c>
      <c r="AA5" s="255" t="s">
        <v>576</v>
      </c>
      <c r="AB5" s="255" t="s">
        <v>834</v>
      </c>
      <c r="AC5" s="255" t="s">
        <v>835</v>
      </c>
      <c r="AD5" s="202" t="s">
        <v>577</v>
      </c>
      <c r="AE5" s="261" t="s">
        <v>573</v>
      </c>
      <c r="AF5" s="255" t="s">
        <v>574</v>
      </c>
      <c r="AG5" s="255" t="s">
        <v>575</v>
      </c>
      <c r="AH5" s="255" t="s">
        <v>576</v>
      </c>
      <c r="AI5" s="255" t="s">
        <v>834</v>
      </c>
      <c r="AJ5" s="255" t="s">
        <v>835</v>
      </c>
      <c r="AK5" s="202" t="s">
        <v>577</v>
      </c>
      <c r="AL5" s="261" t="s">
        <v>573</v>
      </c>
      <c r="AM5" s="255" t="s">
        <v>574</v>
      </c>
      <c r="AN5" s="255" t="s">
        <v>575</v>
      </c>
      <c r="AO5" s="255" t="s">
        <v>576</v>
      </c>
      <c r="AP5" s="255" t="s">
        <v>834</v>
      </c>
      <c r="AQ5" s="255" t="s">
        <v>835</v>
      </c>
      <c r="AR5" s="202" t="s">
        <v>577</v>
      </c>
      <c r="AS5" s="261" t="s">
        <v>573</v>
      </c>
      <c r="AT5" s="255" t="s">
        <v>574</v>
      </c>
      <c r="AU5" s="255" t="s">
        <v>575</v>
      </c>
      <c r="AV5" s="255" t="s">
        <v>576</v>
      </c>
      <c r="AW5" s="255" t="s">
        <v>834</v>
      </c>
      <c r="AX5" s="255" t="s">
        <v>835</v>
      </c>
      <c r="AY5" s="202" t="s">
        <v>577</v>
      </c>
      <c r="AZ5" s="261" t="s">
        <v>573</v>
      </c>
      <c r="BA5" s="255" t="s">
        <v>574</v>
      </c>
      <c r="BB5" s="255" t="s">
        <v>575</v>
      </c>
      <c r="BC5" s="255" t="s">
        <v>576</v>
      </c>
      <c r="BD5" s="255" t="s">
        <v>834</v>
      </c>
      <c r="BE5" s="255" t="s">
        <v>835</v>
      </c>
      <c r="BF5" s="202" t="s">
        <v>577</v>
      </c>
      <c r="BG5" s="261" t="s">
        <v>573</v>
      </c>
      <c r="BH5" s="255" t="s">
        <v>574</v>
      </c>
      <c r="BI5" s="255" t="s">
        <v>575</v>
      </c>
      <c r="BJ5" s="255" t="s">
        <v>576</v>
      </c>
      <c r="BK5" s="255" t="s">
        <v>834</v>
      </c>
      <c r="BL5" s="255" t="s">
        <v>835</v>
      </c>
      <c r="BM5" s="202" t="s">
        <v>577</v>
      </c>
      <c r="BN5" s="261" t="s">
        <v>573</v>
      </c>
      <c r="BO5" s="255" t="s">
        <v>574</v>
      </c>
      <c r="BP5" s="255" t="s">
        <v>575</v>
      </c>
      <c r="BQ5" s="255" t="s">
        <v>576</v>
      </c>
      <c r="BR5" s="255" t="s">
        <v>834</v>
      </c>
      <c r="BS5" s="255" t="s">
        <v>835</v>
      </c>
      <c r="BT5" s="202" t="s">
        <v>577</v>
      </c>
      <c r="BU5" s="261" t="s">
        <v>573</v>
      </c>
      <c r="BV5" s="255" t="s">
        <v>574</v>
      </c>
      <c r="BW5" s="255" t="s">
        <v>575</v>
      </c>
      <c r="BX5" s="255" t="s">
        <v>576</v>
      </c>
      <c r="BY5" s="255" t="s">
        <v>834</v>
      </c>
      <c r="BZ5" s="255" t="s">
        <v>835</v>
      </c>
      <c r="CA5" s="202" t="s">
        <v>577</v>
      </c>
      <c r="CB5" s="261" t="s">
        <v>573</v>
      </c>
      <c r="CC5" s="255" t="s">
        <v>574</v>
      </c>
      <c r="CD5" s="255" t="s">
        <v>575</v>
      </c>
      <c r="CE5" s="255" t="s">
        <v>576</v>
      </c>
      <c r="CF5" s="255" t="s">
        <v>834</v>
      </c>
      <c r="CG5" s="255" t="s">
        <v>835</v>
      </c>
      <c r="CH5" s="202" t="s">
        <v>577</v>
      </c>
      <c r="CI5" s="261" t="s">
        <v>573</v>
      </c>
      <c r="CJ5" s="255" t="s">
        <v>574</v>
      </c>
      <c r="CK5" s="255" t="s">
        <v>575</v>
      </c>
      <c r="CL5" s="255" t="s">
        <v>576</v>
      </c>
      <c r="CM5" s="255" t="s">
        <v>834</v>
      </c>
      <c r="CN5" s="255" t="s">
        <v>835</v>
      </c>
      <c r="CO5" s="202" t="s">
        <v>577</v>
      </c>
      <c r="CP5" s="261" t="s">
        <v>573</v>
      </c>
      <c r="CQ5" s="255" t="s">
        <v>574</v>
      </c>
      <c r="CR5" s="255" t="s">
        <v>575</v>
      </c>
      <c r="CS5" s="255" t="s">
        <v>576</v>
      </c>
      <c r="CT5" s="255" t="s">
        <v>834</v>
      </c>
      <c r="CU5" s="255" t="s">
        <v>835</v>
      </c>
      <c r="CV5" s="202" t="s">
        <v>577</v>
      </c>
      <c r="CW5" s="261" t="s">
        <v>573</v>
      </c>
      <c r="CX5" s="255" t="s">
        <v>574</v>
      </c>
      <c r="CY5" s="255" t="s">
        <v>575</v>
      </c>
      <c r="CZ5" s="255" t="s">
        <v>576</v>
      </c>
      <c r="DA5" s="255" t="s">
        <v>834</v>
      </c>
      <c r="DB5" s="255" t="s">
        <v>835</v>
      </c>
      <c r="DC5" s="202" t="s">
        <v>577</v>
      </c>
      <c r="DD5" s="261" t="s">
        <v>573</v>
      </c>
      <c r="DE5" s="255" t="s">
        <v>574</v>
      </c>
      <c r="DF5" s="255" t="s">
        <v>575</v>
      </c>
      <c r="DG5" s="255" t="s">
        <v>576</v>
      </c>
      <c r="DH5" s="255" t="s">
        <v>834</v>
      </c>
      <c r="DI5" s="255" t="s">
        <v>835</v>
      </c>
      <c r="DJ5" s="202" t="s">
        <v>577</v>
      </c>
      <c r="DK5" s="261" t="s">
        <v>573</v>
      </c>
      <c r="DL5" s="255" t="s">
        <v>574</v>
      </c>
      <c r="DM5" s="255" t="s">
        <v>575</v>
      </c>
      <c r="DN5" s="255" t="s">
        <v>576</v>
      </c>
      <c r="DO5" s="255" t="s">
        <v>834</v>
      </c>
      <c r="DP5" s="255" t="s">
        <v>835</v>
      </c>
      <c r="DQ5" s="202" t="s">
        <v>577</v>
      </c>
      <c r="DR5" s="261" t="s">
        <v>573</v>
      </c>
      <c r="DS5" s="255" t="s">
        <v>574</v>
      </c>
      <c r="DT5" s="255" t="s">
        <v>575</v>
      </c>
      <c r="DU5" s="255" t="s">
        <v>576</v>
      </c>
      <c r="DV5" s="255" t="s">
        <v>834</v>
      </c>
      <c r="DW5" s="255" t="s">
        <v>835</v>
      </c>
      <c r="DX5" s="202" t="s">
        <v>577</v>
      </c>
      <c r="DY5" s="261" t="s">
        <v>573</v>
      </c>
      <c r="DZ5" s="255" t="s">
        <v>574</v>
      </c>
      <c r="EA5" s="255" t="s">
        <v>575</v>
      </c>
      <c r="EB5" s="255" t="s">
        <v>576</v>
      </c>
      <c r="EC5" s="255" t="s">
        <v>834</v>
      </c>
      <c r="ED5" s="255" t="s">
        <v>835</v>
      </c>
      <c r="EE5" s="202" t="s">
        <v>577</v>
      </c>
      <c r="EF5" s="261" t="s">
        <v>573</v>
      </c>
      <c r="EG5" s="255" t="s">
        <v>574</v>
      </c>
      <c r="EH5" s="255" t="s">
        <v>575</v>
      </c>
      <c r="EI5" s="255" t="s">
        <v>576</v>
      </c>
      <c r="EJ5" s="255" t="s">
        <v>834</v>
      </c>
      <c r="EK5" s="255" t="s">
        <v>835</v>
      </c>
      <c r="EL5" s="202" t="s">
        <v>577</v>
      </c>
      <c r="EM5" s="261" t="s">
        <v>573</v>
      </c>
      <c r="EN5" s="255" t="s">
        <v>574</v>
      </c>
      <c r="EO5" s="255" t="s">
        <v>575</v>
      </c>
      <c r="EP5" s="255" t="s">
        <v>576</v>
      </c>
      <c r="EQ5" s="255" t="s">
        <v>834</v>
      </c>
      <c r="ER5" s="255" t="s">
        <v>835</v>
      </c>
      <c r="ES5" s="202" t="s">
        <v>577</v>
      </c>
      <c r="ET5" s="261" t="s">
        <v>573</v>
      </c>
      <c r="EU5" s="255" t="s">
        <v>574</v>
      </c>
      <c r="EV5" s="255" t="s">
        <v>575</v>
      </c>
      <c r="EW5" s="255" t="s">
        <v>576</v>
      </c>
      <c r="EX5" s="255" t="s">
        <v>834</v>
      </c>
      <c r="EY5" s="255" t="s">
        <v>835</v>
      </c>
      <c r="EZ5" s="202" t="s">
        <v>577</v>
      </c>
      <c r="FA5" s="261" t="s">
        <v>573</v>
      </c>
      <c r="FB5" s="255" t="s">
        <v>574</v>
      </c>
      <c r="FC5" s="255" t="s">
        <v>575</v>
      </c>
      <c r="FD5" s="255" t="s">
        <v>576</v>
      </c>
      <c r="FE5" s="255" t="s">
        <v>834</v>
      </c>
      <c r="FF5" s="255" t="s">
        <v>835</v>
      </c>
      <c r="FG5" s="202" t="s">
        <v>577</v>
      </c>
      <c r="FH5" s="261" t="s">
        <v>573</v>
      </c>
      <c r="FI5" s="255" t="s">
        <v>574</v>
      </c>
      <c r="FJ5" s="255" t="s">
        <v>575</v>
      </c>
      <c r="FK5" s="255" t="s">
        <v>576</v>
      </c>
      <c r="FL5" s="255" t="s">
        <v>834</v>
      </c>
      <c r="FM5" s="255" t="s">
        <v>835</v>
      </c>
      <c r="FN5" s="202" t="s">
        <v>577</v>
      </c>
      <c r="FO5" s="261" t="s">
        <v>573</v>
      </c>
      <c r="FP5" s="255" t="s">
        <v>574</v>
      </c>
      <c r="FQ5" s="255" t="s">
        <v>575</v>
      </c>
      <c r="FR5" s="255" t="s">
        <v>576</v>
      </c>
      <c r="FS5" s="255" t="s">
        <v>834</v>
      </c>
      <c r="FT5" s="255" t="s">
        <v>835</v>
      </c>
      <c r="FU5" s="202" t="s">
        <v>577</v>
      </c>
      <c r="FV5" s="203"/>
    </row>
    <row r="6" spans="1:178">
      <c r="A6" s="196">
        <v>1</v>
      </c>
      <c r="B6" s="197" t="s">
        <v>421</v>
      </c>
      <c r="C6" s="160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61">
        <v>0</v>
      </c>
      <c r="J6" s="160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61">
        <v>0</v>
      </c>
      <c r="Q6" s="160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61">
        <v>0</v>
      </c>
      <c r="X6" s="160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61">
        <v>0</v>
      </c>
      <c r="AE6" s="160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61">
        <v>0</v>
      </c>
      <c r="AL6" s="160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61">
        <v>0</v>
      </c>
      <c r="AS6" s="160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61">
        <v>0</v>
      </c>
      <c r="AZ6" s="160">
        <v>174319</v>
      </c>
      <c r="BA6" s="143">
        <v>1457313.7473524192</v>
      </c>
      <c r="BB6" s="143">
        <v>29801.470000000005</v>
      </c>
      <c r="BC6" s="143">
        <v>227690.63</v>
      </c>
      <c r="BD6" s="143">
        <v>1404316.0191361301</v>
      </c>
      <c r="BE6" s="143">
        <v>1944774.9842149999</v>
      </c>
      <c r="BF6" s="161">
        <v>0</v>
      </c>
      <c r="BG6" s="160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61">
        <v>0</v>
      </c>
      <c r="BN6" s="160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61">
        <v>0</v>
      </c>
      <c r="BU6" s="160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61">
        <v>0</v>
      </c>
      <c r="CB6" s="160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61">
        <v>0</v>
      </c>
      <c r="CI6" s="160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61">
        <v>0</v>
      </c>
      <c r="CP6" s="160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61">
        <v>0</v>
      </c>
      <c r="CW6" s="160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61">
        <v>0</v>
      </c>
      <c r="DD6" s="160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61">
        <v>0</v>
      </c>
      <c r="DK6" s="160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61">
        <v>0</v>
      </c>
      <c r="DR6" s="160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61">
        <v>0</v>
      </c>
      <c r="DY6" s="160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61">
        <v>0</v>
      </c>
      <c r="EF6" s="160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61">
        <v>0</v>
      </c>
      <c r="EM6" s="160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61">
        <v>0</v>
      </c>
      <c r="ET6" s="160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61">
        <v>0</v>
      </c>
      <c r="FA6" s="160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61">
        <v>0</v>
      </c>
      <c r="FH6" s="160">
        <v>0</v>
      </c>
      <c r="FI6" s="143">
        <v>0</v>
      </c>
      <c r="FJ6" s="143">
        <v>0</v>
      </c>
      <c r="FK6" s="143">
        <v>0</v>
      </c>
      <c r="FL6" s="143">
        <v>0</v>
      </c>
      <c r="FM6" s="143">
        <v>0</v>
      </c>
      <c r="FN6" s="161">
        <v>0</v>
      </c>
      <c r="FO6" s="160">
        <v>174319</v>
      </c>
      <c r="FP6" s="143">
        <v>1457313.7473524192</v>
      </c>
      <c r="FQ6" s="143">
        <v>29801.470000000005</v>
      </c>
      <c r="FR6" s="143">
        <v>227690.63</v>
      </c>
      <c r="FS6" s="143">
        <v>1404316.0191361301</v>
      </c>
      <c r="FT6" s="143">
        <v>1944774.9842149999</v>
      </c>
      <c r="FU6" s="161">
        <v>0</v>
      </c>
    </row>
    <row r="7" spans="1:178" ht="31.5">
      <c r="A7" s="196" t="s">
        <v>406</v>
      </c>
      <c r="B7" s="198" t="s">
        <v>449</v>
      </c>
      <c r="C7" s="160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61">
        <v>0</v>
      </c>
      <c r="J7" s="160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61">
        <v>0</v>
      </c>
      <c r="Q7" s="160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61">
        <v>0</v>
      </c>
      <c r="X7" s="160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61">
        <v>0</v>
      </c>
      <c r="AE7" s="160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61">
        <v>0</v>
      </c>
      <c r="AL7" s="160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61">
        <v>0</v>
      </c>
      <c r="AS7" s="160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61">
        <v>0</v>
      </c>
      <c r="AZ7" s="160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61">
        <v>0</v>
      </c>
      <c r="BG7" s="160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61">
        <v>0</v>
      </c>
      <c r="BN7" s="160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61">
        <v>0</v>
      </c>
      <c r="BU7" s="160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61">
        <v>0</v>
      </c>
      <c r="CB7" s="160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61">
        <v>0</v>
      </c>
      <c r="CI7" s="160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61">
        <v>0</v>
      </c>
      <c r="CP7" s="160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61">
        <v>0</v>
      </c>
      <c r="CW7" s="160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61">
        <v>0</v>
      </c>
      <c r="DD7" s="160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61">
        <v>0</v>
      </c>
      <c r="DK7" s="160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61">
        <v>0</v>
      </c>
      <c r="DR7" s="160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61">
        <v>0</v>
      </c>
      <c r="DY7" s="160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61">
        <v>0</v>
      </c>
      <c r="EF7" s="160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61">
        <v>0</v>
      </c>
      <c r="EM7" s="160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61">
        <v>0</v>
      </c>
      <c r="ET7" s="160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61">
        <v>0</v>
      </c>
      <c r="FA7" s="160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61">
        <v>0</v>
      </c>
      <c r="FH7" s="160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61">
        <v>0</v>
      </c>
      <c r="FO7" s="160">
        <v>0</v>
      </c>
      <c r="FP7" s="143">
        <v>0</v>
      </c>
      <c r="FQ7" s="143">
        <v>0</v>
      </c>
      <c r="FR7" s="143">
        <v>0</v>
      </c>
      <c r="FS7" s="143">
        <v>0</v>
      </c>
      <c r="FT7" s="143">
        <v>0</v>
      </c>
      <c r="FU7" s="161">
        <v>0</v>
      </c>
    </row>
    <row r="8" spans="1:178">
      <c r="A8" s="196">
        <v>2</v>
      </c>
      <c r="B8" s="197" t="s">
        <v>422</v>
      </c>
      <c r="C8" s="160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61">
        <v>0</v>
      </c>
      <c r="J8" s="160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61">
        <v>0</v>
      </c>
      <c r="Q8" s="160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61">
        <v>0</v>
      </c>
      <c r="X8" s="160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61">
        <v>0</v>
      </c>
      <c r="AE8" s="160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61">
        <v>0</v>
      </c>
      <c r="AL8" s="160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61">
        <v>0</v>
      </c>
      <c r="AS8" s="160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61">
        <v>0</v>
      </c>
      <c r="AZ8" s="160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61">
        <v>0</v>
      </c>
      <c r="BG8" s="160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61">
        <v>0</v>
      </c>
      <c r="BN8" s="160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61">
        <v>0</v>
      </c>
      <c r="BU8" s="160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61">
        <v>0</v>
      </c>
      <c r="CB8" s="160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61">
        <v>0</v>
      </c>
      <c r="CI8" s="160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61">
        <v>0</v>
      </c>
      <c r="CP8" s="160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61">
        <v>0</v>
      </c>
      <c r="CW8" s="160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61">
        <v>0</v>
      </c>
      <c r="DD8" s="160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61">
        <v>0</v>
      </c>
      <c r="DK8" s="160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61">
        <v>0</v>
      </c>
      <c r="DR8" s="160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61">
        <v>0</v>
      </c>
      <c r="DY8" s="160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61">
        <v>0</v>
      </c>
      <c r="EF8" s="160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61">
        <v>0</v>
      </c>
      <c r="EM8" s="160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61">
        <v>0</v>
      </c>
      <c r="ET8" s="160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61">
        <v>0</v>
      </c>
      <c r="FA8" s="160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61">
        <v>0</v>
      </c>
      <c r="FH8" s="160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61">
        <v>0</v>
      </c>
      <c r="FO8" s="160">
        <v>0</v>
      </c>
      <c r="FP8" s="143">
        <v>0</v>
      </c>
      <c r="FQ8" s="143">
        <v>0</v>
      </c>
      <c r="FR8" s="143">
        <v>0</v>
      </c>
      <c r="FS8" s="143">
        <v>0</v>
      </c>
      <c r="FT8" s="143">
        <v>0</v>
      </c>
      <c r="FU8" s="161">
        <v>0</v>
      </c>
    </row>
    <row r="9" spans="1:178">
      <c r="A9" s="196">
        <v>3</v>
      </c>
      <c r="B9" s="197" t="s">
        <v>423</v>
      </c>
      <c r="C9" s="160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61">
        <v>0</v>
      </c>
      <c r="J9" s="160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61">
        <v>0</v>
      </c>
      <c r="Q9" s="160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61">
        <v>0</v>
      </c>
      <c r="X9" s="160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61">
        <v>0</v>
      </c>
      <c r="AE9" s="160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61">
        <v>0</v>
      </c>
      <c r="AL9" s="160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61">
        <v>0</v>
      </c>
      <c r="AS9" s="160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61">
        <v>0</v>
      </c>
      <c r="AZ9" s="160">
        <v>117749</v>
      </c>
      <c r="BA9" s="143">
        <v>1167504.646113059</v>
      </c>
      <c r="BB9" s="143">
        <v>446852.04000000044</v>
      </c>
      <c r="BC9" s="143">
        <v>6842.46</v>
      </c>
      <c r="BD9" s="143">
        <v>1682699.7415731079</v>
      </c>
      <c r="BE9" s="143">
        <v>957835.17952400004</v>
      </c>
      <c r="BF9" s="161">
        <v>0</v>
      </c>
      <c r="BG9" s="160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61">
        <v>0</v>
      </c>
      <c r="BN9" s="160">
        <v>3940</v>
      </c>
      <c r="BO9" s="143">
        <v>184444.78284959713</v>
      </c>
      <c r="BP9" s="143">
        <v>72364.927668000018</v>
      </c>
      <c r="BQ9" s="143">
        <v>49427.007800075393</v>
      </c>
      <c r="BR9" s="143">
        <v>51341.326612210643</v>
      </c>
      <c r="BS9" s="143">
        <v>152676.09240921136</v>
      </c>
      <c r="BT9" s="161">
        <v>0</v>
      </c>
      <c r="BU9" s="160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61">
        <v>0</v>
      </c>
      <c r="CB9" s="160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61">
        <v>0</v>
      </c>
      <c r="CI9" s="160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61">
        <v>0</v>
      </c>
      <c r="CP9" s="160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61">
        <v>0</v>
      </c>
      <c r="CW9" s="160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61">
        <v>0</v>
      </c>
      <c r="DD9" s="160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61">
        <v>0</v>
      </c>
      <c r="DK9" s="160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61">
        <v>0</v>
      </c>
      <c r="DR9" s="160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61">
        <v>0</v>
      </c>
      <c r="DY9" s="160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61">
        <v>0</v>
      </c>
      <c r="EF9" s="160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61">
        <v>0</v>
      </c>
      <c r="EM9" s="160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61">
        <v>0</v>
      </c>
      <c r="ET9" s="160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61">
        <v>0</v>
      </c>
      <c r="FA9" s="160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61">
        <v>0</v>
      </c>
      <c r="FH9" s="160">
        <v>0</v>
      </c>
      <c r="FI9" s="143">
        <v>0</v>
      </c>
      <c r="FJ9" s="143">
        <v>0</v>
      </c>
      <c r="FK9" s="143">
        <v>0</v>
      </c>
      <c r="FL9" s="143">
        <v>0</v>
      </c>
      <c r="FM9" s="143">
        <v>0</v>
      </c>
      <c r="FN9" s="161">
        <v>0</v>
      </c>
      <c r="FO9" s="160">
        <v>121689</v>
      </c>
      <c r="FP9" s="143">
        <v>1351949.4289626561</v>
      </c>
      <c r="FQ9" s="143">
        <v>519216.96766800049</v>
      </c>
      <c r="FR9" s="143">
        <v>56269.467800075392</v>
      </c>
      <c r="FS9" s="143">
        <v>1734041.0681853185</v>
      </c>
      <c r="FT9" s="143">
        <v>1110511.2719332115</v>
      </c>
      <c r="FU9" s="161">
        <v>0</v>
      </c>
    </row>
    <row r="10" spans="1:178">
      <c r="A10" s="196">
        <v>4</v>
      </c>
      <c r="B10" s="197" t="s">
        <v>424</v>
      </c>
      <c r="C10" s="160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61">
        <v>0</v>
      </c>
      <c r="J10" s="160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61">
        <v>0</v>
      </c>
      <c r="Q10" s="160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61">
        <v>0</v>
      </c>
      <c r="X10" s="160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61">
        <v>0</v>
      </c>
      <c r="AE10" s="160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61">
        <v>0</v>
      </c>
      <c r="AL10" s="160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61">
        <v>0</v>
      </c>
      <c r="AS10" s="160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61">
        <v>0</v>
      </c>
      <c r="AZ10" s="160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61">
        <v>0</v>
      </c>
      <c r="BG10" s="160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61">
        <v>0</v>
      </c>
      <c r="BN10" s="160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61">
        <v>0</v>
      </c>
      <c r="BU10" s="160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61">
        <v>0</v>
      </c>
      <c r="CB10" s="160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61">
        <v>0</v>
      </c>
      <c r="CI10" s="160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61">
        <v>0</v>
      </c>
      <c r="CP10" s="160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61">
        <v>0</v>
      </c>
      <c r="CW10" s="160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61">
        <v>0</v>
      </c>
      <c r="DD10" s="160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61">
        <v>0</v>
      </c>
      <c r="DK10" s="160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61">
        <v>0</v>
      </c>
      <c r="DR10" s="160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61">
        <v>0</v>
      </c>
      <c r="DY10" s="160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61">
        <v>0</v>
      </c>
      <c r="EF10" s="160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61">
        <v>0</v>
      </c>
      <c r="EM10" s="160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61">
        <v>0</v>
      </c>
      <c r="ET10" s="160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61">
        <v>0</v>
      </c>
      <c r="FA10" s="160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61">
        <v>0</v>
      </c>
      <c r="FH10" s="160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61">
        <v>0</v>
      </c>
      <c r="FO10" s="160">
        <v>0</v>
      </c>
      <c r="FP10" s="143">
        <v>0</v>
      </c>
      <c r="FQ10" s="143">
        <v>0</v>
      </c>
      <c r="FR10" s="143">
        <v>0</v>
      </c>
      <c r="FS10" s="143">
        <v>0</v>
      </c>
      <c r="FT10" s="143">
        <v>0</v>
      </c>
      <c r="FU10" s="161">
        <v>0</v>
      </c>
    </row>
    <row r="11" spans="1:178">
      <c r="A11" s="196">
        <v>5</v>
      </c>
      <c r="B11" s="197" t="s">
        <v>425</v>
      </c>
      <c r="C11" s="160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61">
        <v>0</v>
      </c>
      <c r="J11" s="160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61">
        <v>0</v>
      </c>
      <c r="Q11" s="160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61">
        <v>0</v>
      </c>
      <c r="X11" s="160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61">
        <v>0</v>
      </c>
      <c r="AE11" s="160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61">
        <v>0</v>
      </c>
      <c r="AL11" s="160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61">
        <v>0</v>
      </c>
      <c r="AS11" s="160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61">
        <v>0</v>
      </c>
      <c r="AZ11" s="160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61">
        <v>0</v>
      </c>
      <c r="BG11" s="160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61">
        <v>0</v>
      </c>
      <c r="BN11" s="160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61">
        <v>0</v>
      </c>
      <c r="BU11" s="160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61">
        <v>0</v>
      </c>
      <c r="CB11" s="160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61">
        <v>0</v>
      </c>
      <c r="CI11" s="160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61">
        <v>0</v>
      </c>
      <c r="CP11" s="160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61">
        <v>0</v>
      </c>
      <c r="CW11" s="160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61">
        <v>0</v>
      </c>
      <c r="DD11" s="160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61">
        <v>0</v>
      </c>
      <c r="DK11" s="160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61">
        <v>0</v>
      </c>
      <c r="DR11" s="160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61">
        <v>0</v>
      </c>
      <c r="DY11" s="160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61">
        <v>0</v>
      </c>
      <c r="EF11" s="160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61">
        <v>0</v>
      </c>
      <c r="EM11" s="160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61">
        <v>0</v>
      </c>
      <c r="ET11" s="160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61">
        <v>0</v>
      </c>
      <c r="FA11" s="160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61">
        <v>0</v>
      </c>
      <c r="FH11" s="160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61">
        <v>0</v>
      </c>
      <c r="FO11" s="160">
        <v>0</v>
      </c>
      <c r="FP11" s="143">
        <v>0</v>
      </c>
      <c r="FQ11" s="143">
        <v>0</v>
      </c>
      <c r="FR11" s="143">
        <v>0</v>
      </c>
      <c r="FS11" s="143">
        <v>0</v>
      </c>
      <c r="FT11" s="143">
        <v>0</v>
      </c>
      <c r="FU11" s="161">
        <v>0</v>
      </c>
    </row>
    <row r="12" spans="1:178">
      <c r="A12" s="196">
        <v>6</v>
      </c>
      <c r="B12" s="197" t="s">
        <v>426</v>
      </c>
      <c r="C12" s="160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61">
        <v>0</v>
      </c>
      <c r="J12" s="160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61">
        <v>0</v>
      </c>
      <c r="Q12" s="160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61">
        <v>0</v>
      </c>
      <c r="X12" s="160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61">
        <v>0</v>
      </c>
      <c r="AE12" s="160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61">
        <v>0</v>
      </c>
      <c r="AL12" s="160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61">
        <v>0</v>
      </c>
      <c r="AS12" s="160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61">
        <v>0</v>
      </c>
      <c r="AZ12" s="160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61">
        <v>0</v>
      </c>
      <c r="BG12" s="160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61">
        <v>0</v>
      </c>
      <c r="BN12" s="160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61">
        <v>0</v>
      </c>
      <c r="BU12" s="160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61">
        <v>0</v>
      </c>
      <c r="CB12" s="160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61">
        <v>0</v>
      </c>
      <c r="CI12" s="160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61">
        <v>0</v>
      </c>
      <c r="CP12" s="160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61">
        <v>0</v>
      </c>
      <c r="CW12" s="160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61">
        <v>0</v>
      </c>
      <c r="DD12" s="160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61">
        <v>0</v>
      </c>
      <c r="DK12" s="160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61">
        <v>0</v>
      </c>
      <c r="DR12" s="160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61">
        <v>0</v>
      </c>
      <c r="DY12" s="160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61">
        <v>0</v>
      </c>
      <c r="EF12" s="160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61">
        <v>0</v>
      </c>
      <c r="EM12" s="160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61">
        <v>0</v>
      </c>
      <c r="ET12" s="160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61">
        <v>0</v>
      </c>
      <c r="FA12" s="160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61">
        <v>0</v>
      </c>
      <c r="FH12" s="160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61">
        <v>0</v>
      </c>
      <c r="FO12" s="160">
        <v>0</v>
      </c>
      <c r="FP12" s="143">
        <v>0</v>
      </c>
      <c r="FQ12" s="143">
        <v>0</v>
      </c>
      <c r="FR12" s="143">
        <v>0</v>
      </c>
      <c r="FS12" s="143">
        <v>0</v>
      </c>
      <c r="FT12" s="143">
        <v>0</v>
      </c>
      <c r="FU12" s="161">
        <v>0</v>
      </c>
    </row>
    <row r="13" spans="1:178">
      <c r="A13" s="196">
        <v>7</v>
      </c>
      <c r="B13" s="197" t="s">
        <v>427</v>
      </c>
      <c r="C13" s="160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61">
        <v>0</v>
      </c>
      <c r="J13" s="160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61">
        <v>0</v>
      </c>
      <c r="Q13" s="160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61">
        <v>0</v>
      </c>
      <c r="X13" s="160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61">
        <v>0</v>
      </c>
      <c r="AE13" s="160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61">
        <v>0</v>
      </c>
      <c r="AL13" s="160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61">
        <v>0</v>
      </c>
      <c r="AS13" s="160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61">
        <v>0</v>
      </c>
      <c r="AZ13" s="160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61">
        <v>0</v>
      </c>
      <c r="BG13" s="160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61">
        <v>0</v>
      </c>
      <c r="BN13" s="160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61">
        <v>0</v>
      </c>
      <c r="BU13" s="160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61">
        <v>0</v>
      </c>
      <c r="CB13" s="160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61">
        <v>0</v>
      </c>
      <c r="CI13" s="160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61">
        <v>0</v>
      </c>
      <c r="CP13" s="160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61">
        <v>0</v>
      </c>
      <c r="CW13" s="160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61">
        <v>0</v>
      </c>
      <c r="DD13" s="160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61">
        <v>0</v>
      </c>
      <c r="DK13" s="160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61">
        <v>0</v>
      </c>
      <c r="DR13" s="160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61">
        <v>0</v>
      </c>
      <c r="DY13" s="160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61">
        <v>0</v>
      </c>
      <c r="EF13" s="160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61">
        <v>0</v>
      </c>
      <c r="EM13" s="160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61">
        <v>0</v>
      </c>
      <c r="ET13" s="160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61">
        <v>0</v>
      </c>
      <c r="FA13" s="160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61">
        <v>0</v>
      </c>
      <c r="FH13" s="160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61">
        <v>0</v>
      </c>
      <c r="FO13" s="160">
        <v>0</v>
      </c>
      <c r="FP13" s="143">
        <v>0</v>
      </c>
      <c r="FQ13" s="143">
        <v>0</v>
      </c>
      <c r="FR13" s="143">
        <v>0</v>
      </c>
      <c r="FS13" s="143">
        <v>0</v>
      </c>
      <c r="FT13" s="143">
        <v>0</v>
      </c>
      <c r="FU13" s="161">
        <v>0</v>
      </c>
    </row>
    <row r="14" spans="1:178">
      <c r="A14" s="196">
        <v>8</v>
      </c>
      <c r="B14" s="197" t="s">
        <v>428</v>
      </c>
      <c r="C14" s="160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61">
        <v>0</v>
      </c>
      <c r="J14" s="160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61">
        <v>0</v>
      </c>
      <c r="Q14" s="160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61">
        <v>0</v>
      </c>
      <c r="X14" s="160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61">
        <v>0</v>
      </c>
      <c r="AE14" s="160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61">
        <v>0</v>
      </c>
      <c r="AL14" s="160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61">
        <v>0</v>
      </c>
      <c r="AS14" s="160">
        <v>4</v>
      </c>
      <c r="AT14" s="143">
        <v>5501.0882352941208</v>
      </c>
      <c r="AU14" s="143">
        <v>0</v>
      </c>
      <c r="AV14" s="143">
        <v>1606.0299999999997</v>
      </c>
      <c r="AW14" s="143">
        <v>353</v>
      </c>
      <c r="AX14" s="143">
        <v>3183.5077595793095</v>
      </c>
      <c r="AY14" s="161">
        <v>0</v>
      </c>
      <c r="AZ14" s="160">
        <v>188</v>
      </c>
      <c r="BA14" s="143">
        <v>25452.524000000001</v>
      </c>
      <c r="BB14" s="143">
        <v>128252.12999999999</v>
      </c>
      <c r="BC14" s="143">
        <v>950.39</v>
      </c>
      <c r="BD14" s="143">
        <v>761777.54667417915</v>
      </c>
      <c r="BE14" s="143">
        <v>1364333.2124268729</v>
      </c>
      <c r="BF14" s="161">
        <v>0</v>
      </c>
      <c r="BG14" s="160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61">
        <v>0</v>
      </c>
      <c r="BN14" s="160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61">
        <v>0</v>
      </c>
      <c r="BU14" s="160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61">
        <v>0</v>
      </c>
      <c r="CB14" s="160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61">
        <v>0</v>
      </c>
      <c r="CI14" s="160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61">
        <v>0</v>
      </c>
      <c r="CP14" s="160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61">
        <v>0</v>
      </c>
      <c r="CW14" s="160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61">
        <v>0</v>
      </c>
      <c r="DD14" s="160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61">
        <v>0</v>
      </c>
      <c r="DK14" s="160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61">
        <v>0</v>
      </c>
      <c r="DR14" s="160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61">
        <v>0</v>
      </c>
      <c r="DY14" s="160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61">
        <v>0</v>
      </c>
      <c r="EF14" s="160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61">
        <v>0</v>
      </c>
      <c r="EM14" s="160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61">
        <v>0</v>
      </c>
      <c r="ET14" s="160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61">
        <v>0</v>
      </c>
      <c r="FA14" s="160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61">
        <v>0</v>
      </c>
      <c r="FH14" s="160">
        <v>0</v>
      </c>
      <c r="FI14" s="143">
        <v>0</v>
      </c>
      <c r="FJ14" s="143">
        <v>0</v>
      </c>
      <c r="FK14" s="143">
        <v>0</v>
      </c>
      <c r="FL14" s="143">
        <v>0</v>
      </c>
      <c r="FM14" s="143">
        <v>0</v>
      </c>
      <c r="FN14" s="161">
        <v>0</v>
      </c>
      <c r="FO14" s="160">
        <v>192</v>
      </c>
      <c r="FP14" s="143">
        <v>30953.612235294124</v>
      </c>
      <c r="FQ14" s="143">
        <v>128252.12999999999</v>
      </c>
      <c r="FR14" s="143">
        <v>2556.4199999999996</v>
      </c>
      <c r="FS14" s="143">
        <v>762130.54667417915</v>
      </c>
      <c r="FT14" s="143">
        <v>1367516.7201864521</v>
      </c>
      <c r="FU14" s="161">
        <v>0</v>
      </c>
    </row>
    <row r="15" spans="1:178">
      <c r="A15" s="196" t="s">
        <v>411</v>
      </c>
      <c r="B15" s="198" t="s">
        <v>429</v>
      </c>
      <c r="C15" s="160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61">
        <v>0</v>
      </c>
      <c r="J15" s="160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61">
        <v>0</v>
      </c>
      <c r="Q15" s="160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61">
        <v>0</v>
      </c>
      <c r="X15" s="160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61">
        <v>0</v>
      </c>
      <c r="AE15" s="160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61">
        <v>0</v>
      </c>
      <c r="AL15" s="160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61">
        <v>0</v>
      </c>
      <c r="AS15" s="160">
        <v>1</v>
      </c>
      <c r="AT15" s="143">
        <v>912.39215686274497</v>
      </c>
      <c r="AU15" s="143">
        <v>0</v>
      </c>
      <c r="AV15" s="143">
        <v>0</v>
      </c>
      <c r="AW15" s="143">
        <v>0</v>
      </c>
      <c r="AX15" s="143">
        <v>733.62359415096</v>
      </c>
      <c r="AY15" s="161">
        <v>0</v>
      </c>
      <c r="AZ15" s="160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61">
        <v>0</v>
      </c>
      <c r="BG15" s="160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61">
        <v>0</v>
      </c>
      <c r="BN15" s="160">
        <v>0</v>
      </c>
      <c r="BO15" s="143">
        <v>0</v>
      </c>
      <c r="BP15" s="143">
        <v>0</v>
      </c>
      <c r="BQ15" s="143">
        <v>0</v>
      </c>
      <c r="BR15" s="143">
        <v>0</v>
      </c>
      <c r="BS15" s="143">
        <v>0</v>
      </c>
      <c r="BT15" s="161">
        <v>0</v>
      </c>
      <c r="BU15" s="160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61">
        <v>0</v>
      </c>
      <c r="CB15" s="160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61">
        <v>0</v>
      </c>
      <c r="CI15" s="160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61">
        <v>0</v>
      </c>
      <c r="CP15" s="160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61">
        <v>0</v>
      </c>
      <c r="CW15" s="160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61">
        <v>0</v>
      </c>
      <c r="DD15" s="160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61">
        <v>0</v>
      </c>
      <c r="DK15" s="160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61">
        <v>0</v>
      </c>
      <c r="DR15" s="160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61">
        <v>0</v>
      </c>
      <c r="DY15" s="160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61">
        <v>0</v>
      </c>
      <c r="EF15" s="160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61">
        <v>0</v>
      </c>
      <c r="EM15" s="160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61">
        <v>0</v>
      </c>
      <c r="ET15" s="160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61">
        <v>0</v>
      </c>
      <c r="FA15" s="160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61">
        <v>0</v>
      </c>
      <c r="FH15" s="160">
        <v>0</v>
      </c>
      <c r="FI15" s="143">
        <v>0</v>
      </c>
      <c r="FJ15" s="143">
        <v>0</v>
      </c>
      <c r="FK15" s="143">
        <v>0</v>
      </c>
      <c r="FL15" s="143">
        <v>0</v>
      </c>
      <c r="FM15" s="143">
        <v>0</v>
      </c>
      <c r="FN15" s="161">
        <v>0</v>
      </c>
      <c r="FO15" s="160">
        <v>1</v>
      </c>
      <c r="FP15" s="143">
        <v>912.39215686274497</v>
      </c>
      <c r="FQ15" s="143">
        <v>0</v>
      </c>
      <c r="FR15" s="143">
        <v>0</v>
      </c>
      <c r="FS15" s="143">
        <v>0</v>
      </c>
      <c r="FT15" s="143">
        <v>733.62359415096</v>
      </c>
      <c r="FU15" s="161">
        <v>0</v>
      </c>
    </row>
    <row r="16" spans="1:178">
      <c r="A16" s="196" t="s">
        <v>412</v>
      </c>
      <c r="B16" s="198" t="s">
        <v>430</v>
      </c>
      <c r="C16" s="160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61">
        <v>0</v>
      </c>
      <c r="J16" s="160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61">
        <v>0</v>
      </c>
      <c r="Q16" s="160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61">
        <v>0</v>
      </c>
      <c r="X16" s="160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61">
        <v>0</v>
      </c>
      <c r="AE16" s="160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61">
        <v>0</v>
      </c>
      <c r="AL16" s="160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61">
        <v>0</v>
      </c>
      <c r="AS16" s="160">
        <v>3</v>
      </c>
      <c r="AT16" s="143">
        <v>4588.696078431376</v>
      </c>
      <c r="AU16" s="143">
        <v>0</v>
      </c>
      <c r="AV16" s="143">
        <v>1606.0299999999997</v>
      </c>
      <c r="AW16" s="143">
        <v>353</v>
      </c>
      <c r="AX16" s="143">
        <v>2449.8841654283497</v>
      </c>
      <c r="AY16" s="161">
        <v>0</v>
      </c>
      <c r="AZ16" s="160">
        <v>188</v>
      </c>
      <c r="BA16" s="143">
        <v>25452.524000000001</v>
      </c>
      <c r="BB16" s="143">
        <v>128252.12999999999</v>
      </c>
      <c r="BC16" s="143">
        <v>950.39</v>
      </c>
      <c r="BD16" s="143">
        <v>761777.54667417915</v>
      </c>
      <c r="BE16" s="143">
        <v>1364333.2124268729</v>
      </c>
      <c r="BF16" s="161">
        <v>0</v>
      </c>
      <c r="BG16" s="160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61">
        <v>0</v>
      </c>
      <c r="BN16" s="160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61">
        <v>0</v>
      </c>
      <c r="BU16" s="160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61">
        <v>0</v>
      </c>
      <c r="CB16" s="160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61">
        <v>0</v>
      </c>
      <c r="CI16" s="160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61">
        <v>0</v>
      </c>
      <c r="CP16" s="160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61">
        <v>0</v>
      </c>
      <c r="CW16" s="160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61">
        <v>0</v>
      </c>
      <c r="DD16" s="160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61">
        <v>0</v>
      </c>
      <c r="DK16" s="160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61">
        <v>0</v>
      </c>
      <c r="DR16" s="160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61">
        <v>0</v>
      </c>
      <c r="DY16" s="160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61">
        <v>0</v>
      </c>
      <c r="EF16" s="160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61">
        <v>0</v>
      </c>
      <c r="EM16" s="160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61">
        <v>0</v>
      </c>
      <c r="ET16" s="160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61">
        <v>0</v>
      </c>
      <c r="FA16" s="160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61">
        <v>0</v>
      </c>
      <c r="FH16" s="160">
        <v>0</v>
      </c>
      <c r="FI16" s="143">
        <v>0</v>
      </c>
      <c r="FJ16" s="143">
        <v>0</v>
      </c>
      <c r="FK16" s="143">
        <v>0</v>
      </c>
      <c r="FL16" s="143">
        <v>0</v>
      </c>
      <c r="FM16" s="143">
        <v>0</v>
      </c>
      <c r="FN16" s="161">
        <v>0</v>
      </c>
      <c r="FO16" s="160">
        <v>191</v>
      </c>
      <c r="FP16" s="143">
        <v>30041.220078431375</v>
      </c>
      <c r="FQ16" s="143">
        <v>128252.12999999999</v>
      </c>
      <c r="FR16" s="143">
        <v>2556.4199999999996</v>
      </c>
      <c r="FS16" s="143">
        <v>762130.54667417915</v>
      </c>
      <c r="FT16" s="143">
        <v>1366783.0965923013</v>
      </c>
      <c r="FU16" s="161">
        <v>0</v>
      </c>
    </row>
    <row r="17" spans="1:177">
      <c r="A17" s="196" t="s">
        <v>413</v>
      </c>
      <c r="B17" s="198" t="s">
        <v>431</v>
      </c>
      <c r="C17" s="160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61">
        <v>0</v>
      </c>
      <c r="J17" s="160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61">
        <v>0</v>
      </c>
      <c r="Q17" s="160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61">
        <v>0</v>
      </c>
      <c r="X17" s="160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61">
        <v>0</v>
      </c>
      <c r="AE17" s="160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61">
        <v>0</v>
      </c>
      <c r="AL17" s="160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61">
        <v>0</v>
      </c>
      <c r="AS17" s="160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61">
        <v>0</v>
      </c>
      <c r="AZ17" s="160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61">
        <v>0</v>
      </c>
      <c r="BG17" s="160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61">
        <v>0</v>
      </c>
      <c r="BN17" s="160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61">
        <v>0</v>
      </c>
      <c r="BU17" s="160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61">
        <v>0</v>
      </c>
      <c r="CB17" s="160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61">
        <v>0</v>
      </c>
      <c r="CI17" s="160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61">
        <v>0</v>
      </c>
      <c r="CP17" s="160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61">
        <v>0</v>
      </c>
      <c r="CW17" s="160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61">
        <v>0</v>
      </c>
      <c r="DD17" s="160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61">
        <v>0</v>
      </c>
      <c r="DK17" s="160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61">
        <v>0</v>
      </c>
      <c r="DR17" s="160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61">
        <v>0</v>
      </c>
      <c r="DY17" s="160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61">
        <v>0</v>
      </c>
      <c r="EF17" s="160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61">
        <v>0</v>
      </c>
      <c r="EM17" s="160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61">
        <v>0</v>
      </c>
      <c r="ET17" s="160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61">
        <v>0</v>
      </c>
      <c r="FA17" s="160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61">
        <v>0</v>
      </c>
      <c r="FH17" s="160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61">
        <v>0</v>
      </c>
      <c r="FO17" s="160">
        <v>0</v>
      </c>
      <c r="FP17" s="143">
        <v>0</v>
      </c>
      <c r="FQ17" s="143">
        <v>0</v>
      </c>
      <c r="FR17" s="143">
        <v>0</v>
      </c>
      <c r="FS17" s="143">
        <v>0</v>
      </c>
      <c r="FT17" s="143">
        <v>0</v>
      </c>
      <c r="FU17" s="161">
        <v>0</v>
      </c>
    </row>
    <row r="18" spans="1:177">
      <c r="A18" s="196" t="s">
        <v>414</v>
      </c>
      <c r="B18" s="198" t="s">
        <v>432</v>
      </c>
      <c r="C18" s="160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61">
        <v>0</v>
      </c>
      <c r="J18" s="160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61">
        <v>0</v>
      </c>
      <c r="Q18" s="160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61">
        <v>0</v>
      </c>
      <c r="X18" s="160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61">
        <v>0</v>
      </c>
      <c r="AE18" s="160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61">
        <v>0</v>
      </c>
      <c r="AL18" s="160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61">
        <v>0</v>
      </c>
      <c r="AS18" s="160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61">
        <v>0</v>
      </c>
      <c r="AZ18" s="160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61">
        <v>0</v>
      </c>
      <c r="BG18" s="160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61">
        <v>0</v>
      </c>
      <c r="BN18" s="160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61">
        <v>0</v>
      </c>
      <c r="BU18" s="160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61">
        <v>0</v>
      </c>
      <c r="CB18" s="160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61">
        <v>0</v>
      </c>
      <c r="CI18" s="160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61">
        <v>0</v>
      </c>
      <c r="CP18" s="160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61">
        <v>0</v>
      </c>
      <c r="CW18" s="160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61">
        <v>0</v>
      </c>
      <c r="DD18" s="160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61">
        <v>0</v>
      </c>
      <c r="DK18" s="160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61">
        <v>0</v>
      </c>
      <c r="DR18" s="160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61">
        <v>0</v>
      </c>
      <c r="DY18" s="160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61">
        <v>0</v>
      </c>
      <c r="EF18" s="160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61">
        <v>0</v>
      </c>
      <c r="EM18" s="160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61">
        <v>0</v>
      </c>
      <c r="ET18" s="160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61">
        <v>0</v>
      </c>
      <c r="FA18" s="160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61">
        <v>0</v>
      </c>
      <c r="FH18" s="160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61">
        <v>0</v>
      </c>
      <c r="FO18" s="160">
        <v>0</v>
      </c>
      <c r="FP18" s="143">
        <v>0</v>
      </c>
      <c r="FQ18" s="143">
        <v>0</v>
      </c>
      <c r="FR18" s="143">
        <v>0</v>
      </c>
      <c r="FS18" s="143">
        <v>0</v>
      </c>
      <c r="FT18" s="143">
        <v>0</v>
      </c>
      <c r="FU18" s="161">
        <v>0</v>
      </c>
    </row>
    <row r="19" spans="1:177">
      <c r="A19" s="196">
        <v>9</v>
      </c>
      <c r="B19" s="197" t="s">
        <v>433</v>
      </c>
      <c r="C19" s="160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61">
        <v>0</v>
      </c>
      <c r="J19" s="160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61">
        <v>0</v>
      </c>
      <c r="Q19" s="160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61">
        <v>0</v>
      </c>
      <c r="X19" s="160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61">
        <v>0</v>
      </c>
      <c r="AE19" s="160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61">
        <v>0</v>
      </c>
      <c r="AL19" s="160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61">
        <v>0</v>
      </c>
      <c r="AS19" s="160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61">
        <v>0</v>
      </c>
      <c r="AZ19" s="160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61">
        <v>0</v>
      </c>
      <c r="BG19" s="160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61">
        <v>0</v>
      </c>
      <c r="BN19" s="160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61">
        <v>0</v>
      </c>
      <c r="BU19" s="160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61">
        <v>0</v>
      </c>
      <c r="CB19" s="160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61">
        <v>0</v>
      </c>
      <c r="CI19" s="160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61">
        <v>0</v>
      </c>
      <c r="CP19" s="160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61">
        <v>0</v>
      </c>
      <c r="CW19" s="160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61">
        <v>0</v>
      </c>
      <c r="DD19" s="160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61">
        <v>0</v>
      </c>
      <c r="DK19" s="160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61">
        <v>0</v>
      </c>
      <c r="DR19" s="160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61">
        <v>0</v>
      </c>
      <c r="DY19" s="160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61">
        <v>0</v>
      </c>
      <c r="EF19" s="160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61">
        <v>0</v>
      </c>
      <c r="EM19" s="160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61">
        <v>0</v>
      </c>
      <c r="ET19" s="160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61">
        <v>0</v>
      </c>
      <c r="FA19" s="160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61">
        <v>0</v>
      </c>
      <c r="FH19" s="160">
        <v>0</v>
      </c>
      <c r="FI19" s="143">
        <v>0</v>
      </c>
      <c r="FJ19" s="143">
        <v>0</v>
      </c>
      <c r="FK19" s="143">
        <v>0</v>
      </c>
      <c r="FL19" s="143">
        <v>0</v>
      </c>
      <c r="FM19" s="143">
        <v>0</v>
      </c>
      <c r="FN19" s="161">
        <v>0</v>
      </c>
      <c r="FO19" s="160">
        <v>0</v>
      </c>
      <c r="FP19" s="143">
        <v>0</v>
      </c>
      <c r="FQ19" s="143">
        <v>0</v>
      </c>
      <c r="FR19" s="143">
        <v>0</v>
      </c>
      <c r="FS19" s="143">
        <v>0</v>
      </c>
      <c r="FT19" s="143">
        <v>0</v>
      </c>
      <c r="FU19" s="161">
        <v>0</v>
      </c>
    </row>
    <row r="20" spans="1:177">
      <c r="A20" s="196" t="s">
        <v>415</v>
      </c>
      <c r="B20" s="198" t="s">
        <v>434</v>
      </c>
      <c r="C20" s="160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61">
        <v>0</v>
      </c>
      <c r="J20" s="160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61">
        <v>0</v>
      </c>
      <c r="Q20" s="160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61">
        <v>0</v>
      </c>
      <c r="X20" s="160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61">
        <v>0</v>
      </c>
      <c r="AE20" s="160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61">
        <v>0</v>
      </c>
      <c r="AL20" s="160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61">
        <v>0</v>
      </c>
      <c r="AS20" s="160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61">
        <v>0</v>
      </c>
      <c r="AZ20" s="160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61">
        <v>0</v>
      </c>
      <c r="BG20" s="160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61">
        <v>0</v>
      </c>
      <c r="BN20" s="160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61">
        <v>0</v>
      </c>
      <c r="BU20" s="160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61">
        <v>0</v>
      </c>
      <c r="CB20" s="160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61">
        <v>0</v>
      </c>
      <c r="CI20" s="160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61">
        <v>0</v>
      </c>
      <c r="CP20" s="160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61">
        <v>0</v>
      </c>
      <c r="CW20" s="160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61">
        <v>0</v>
      </c>
      <c r="DD20" s="160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61">
        <v>0</v>
      </c>
      <c r="DK20" s="160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61">
        <v>0</v>
      </c>
      <c r="DR20" s="160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61">
        <v>0</v>
      </c>
      <c r="DY20" s="160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61">
        <v>0</v>
      </c>
      <c r="EF20" s="160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61">
        <v>0</v>
      </c>
      <c r="EM20" s="160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61">
        <v>0</v>
      </c>
      <c r="ET20" s="160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61">
        <v>0</v>
      </c>
      <c r="FA20" s="160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61">
        <v>0</v>
      </c>
      <c r="FH20" s="160">
        <v>0</v>
      </c>
      <c r="FI20" s="143">
        <v>0</v>
      </c>
      <c r="FJ20" s="143">
        <v>0</v>
      </c>
      <c r="FK20" s="143">
        <v>0</v>
      </c>
      <c r="FL20" s="143">
        <v>0</v>
      </c>
      <c r="FM20" s="143">
        <v>0</v>
      </c>
      <c r="FN20" s="161">
        <v>0</v>
      </c>
      <c r="FO20" s="160">
        <v>0</v>
      </c>
      <c r="FP20" s="143">
        <v>0</v>
      </c>
      <c r="FQ20" s="143">
        <v>0</v>
      </c>
      <c r="FR20" s="143">
        <v>0</v>
      </c>
      <c r="FS20" s="143">
        <v>0</v>
      </c>
      <c r="FT20" s="143">
        <v>0</v>
      </c>
      <c r="FU20" s="161">
        <v>0</v>
      </c>
    </row>
    <row r="21" spans="1:177">
      <c r="A21" s="196" t="s">
        <v>416</v>
      </c>
      <c r="B21" s="198" t="s">
        <v>435</v>
      </c>
      <c r="C21" s="160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61">
        <v>0</v>
      </c>
      <c r="J21" s="160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61">
        <v>0</v>
      </c>
      <c r="Q21" s="160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61">
        <v>0</v>
      </c>
      <c r="X21" s="160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61">
        <v>0</v>
      </c>
      <c r="AE21" s="160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61">
        <v>0</v>
      </c>
      <c r="AL21" s="160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61">
        <v>0</v>
      </c>
      <c r="AS21" s="160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61">
        <v>0</v>
      </c>
      <c r="AZ21" s="160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61">
        <v>0</v>
      </c>
      <c r="BG21" s="160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61">
        <v>0</v>
      </c>
      <c r="BN21" s="160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61">
        <v>0</v>
      </c>
      <c r="BU21" s="160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61">
        <v>0</v>
      </c>
      <c r="CB21" s="160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61">
        <v>0</v>
      </c>
      <c r="CI21" s="160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61">
        <v>0</v>
      </c>
      <c r="CP21" s="160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61">
        <v>0</v>
      </c>
      <c r="CW21" s="160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61">
        <v>0</v>
      </c>
      <c r="DD21" s="160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61">
        <v>0</v>
      </c>
      <c r="DK21" s="160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61">
        <v>0</v>
      </c>
      <c r="DR21" s="160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61">
        <v>0</v>
      </c>
      <c r="DY21" s="160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61">
        <v>0</v>
      </c>
      <c r="EF21" s="160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61">
        <v>0</v>
      </c>
      <c r="EM21" s="160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61">
        <v>0</v>
      </c>
      <c r="ET21" s="160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61">
        <v>0</v>
      </c>
      <c r="FA21" s="160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61">
        <v>0</v>
      </c>
      <c r="FH21" s="160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61">
        <v>0</v>
      </c>
      <c r="FO21" s="160">
        <v>0</v>
      </c>
      <c r="FP21" s="143">
        <v>0</v>
      </c>
      <c r="FQ21" s="143">
        <v>0</v>
      </c>
      <c r="FR21" s="143">
        <v>0</v>
      </c>
      <c r="FS21" s="143">
        <v>0</v>
      </c>
      <c r="FT21" s="143">
        <v>0</v>
      </c>
      <c r="FU21" s="161">
        <v>0</v>
      </c>
    </row>
    <row r="22" spans="1:177">
      <c r="A22" s="196">
        <v>10</v>
      </c>
      <c r="B22" s="199" t="s">
        <v>436</v>
      </c>
      <c r="C22" s="160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61">
        <v>0</v>
      </c>
      <c r="J22" s="160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61">
        <v>0</v>
      </c>
      <c r="Q22" s="160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61">
        <v>0</v>
      </c>
      <c r="X22" s="160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61">
        <v>0</v>
      </c>
      <c r="AE22" s="160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61">
        <v>0</v>
      </c>
      <c r="AL22" s="160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61">
        <v>0</v>
      </c>
      <c r="AS22" s="160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61">
        <v>0</v>
      </c>
      <c r="AZ22" s="160">
        <v>203128</v>
      </c>
      <c r="BA22" s="143">
        <v>31397245.741589732</v>
      </c>
      <c r="BB22" s="143">
        <v>13627672.319999918</v>
      </c>
      <c r="BC22" s="143">
        <v>2786138.88</v>
      </c>
      <c r="BD22" s="143">
        <v>79267457.243954793</v>
      </c>
      <c r="BE22" s="143">
        <v>37890388.880317003</v>
      </c>
      <c r="BF22" s="161">
        <v>0</v>
      </c>
      <c r="BG22" s="160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61">
        <v>0</v>
      </c>
      <c r="BN22" s="160">
        <v>3938</v>
      </c>
      <c r="BO22" s="143">
        <v>487364.9678024106</v>
      </c>
      <c r="BP22" s="143">
        <v>122262.14086120014</v>
      </c>
      <c r="BQ22" s="143">
        <v>128838.79760789317</v>
      </c>
      <c r="BR22" s="143">
        <v>283756.73118347535</v>
      </c>
      <c r="BS22" s="143">
        <v>298210.47938782908</v>
      </c>
      <c r="BT22" s="161">
        <v>0</v>
      </c>
      <c r="BU22" s="160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61">
        <v>0</v>
      </c>
      <c r="CB22" s="160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61">
        <v>0</v>
      </c>
      <c r="CI22" s="160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61">
        <v>0</v>
      </c>
      <c r="CP22" s="160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61">
        <v>0</v>
      </c>
      <c r="CW22" s="160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61">
        <v>0</v>
      </c>
      <c r="DD22" s="160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61">
        <v>0</v>
      </c>
      <c r="DK22" s="160">
        <v>0</v>
      </c>
      <c r="DL22" s="143">
        <v>0</v>
      </c>
      <c r="DM22" s="143">
        <v>0</v>
      </c>
      <c r="DN22" s="143">
        <v>0</v>
      </c>
      <c r="DO22" s="143">
        <v>0</v>
      </c>
      <c r="DP22" s="143">
        <v>0</v>
      </c>
      <c r="DQ22" s="161">
        <v>0</v>
      </c>
      <c r="DR22" s="160">
        <v>27160</v>
      </c>
      <c r="DS22" s="143">
        <v>10993088.638235213</v>
      </c>
      <c r="DT22" s="143">
        <v>4543213.8577388041</v>
      </c>
      <c r="DU22" s="143">
        <v>1608339.23</v>
      </c>
      <c r="DV22" s="143">
        <v>35725417.74985043</v>
      </c>
      <c r="DW22" s="143">
        <v>17241885.191356041</v>
      </c>
      <c r="DX22" s="161">
        <v>0</v>
      </c>
      <c r="DY22" s="160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61">
        <v>0</v>
      </c>
      <c r="EF22" s="160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61">
        <v>0</v>
      </c>
      <c r="EM22" s="160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61">
        <v>0</v>
      </c>
      <c r="ET22" s="160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61">
        <v>0</v>
      </c>
      <c r="FA22" s="160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61">
        <v>0</v>
      </c>
      <c r="FH22" s="160">
        <v>0</v>
      </c>
      <c r="FI22" s="143">
        <v>0</v>
      </c>
      <c r="FJ22" s="143">
        <v>0</v>
      </c>
      <c r="FK22" s="143">
        <v>0</v>
      </c>
      <c r="FL22" s="143">
        <v>0</v>
      </c>
      <c r="FM22" s="143">
        <v>0</v>
      </c>
      <c r="FN22" s="161">
        <v>0</v>
      </c>
      <c r="FO22" s="160">
        <v>234226</v>
      </c>
      <c r="FP22" s="143">
        <v>42877699.347627357</v>
      </c>
      <c r="FQ22" s="143">
        <v>18293148.318599924</v>
      </c>
      <c r="FR22" s="143">
        <v>4523316.9076078925</v>
      </c>
      <c r="FS22" s="143">
        <v>115276631.7249887</v>
      </c>
      <c r="FT22" s="143">
        <v>55430484.55106087</v>
      </c>
      <c r="FU22" s="161">
        <v>0</v>
      </c>
    </row>
    <row r="23" spans="1:177">
      <c r="A23" s="196" t="s">
        <v>407</v>
      </c>
      <c r="B23" s="197" t="s">
        <v>437</v>
      </c>
      <c r="C23" s="160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61">
        <v>0</v>
      </c>
      <c r="J23" s="160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61">
        <v>0</v>
      </c>
      <c r="Q23" s="160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61">
        <v>0</v>
      </c>
      <c r="X23" s="160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61">
        <v>0</v>
      </c>
      <c r="AE23" s="160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61">
        <v>0</v>
      </c>
      <c r="AL23" s="160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61">
        <v>0</v>
      </c>
      <c r="AS23" s="160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61">
        <v>0</v>
      </c>
      <c r="AZ23" s="160">
        <v>203128</v>
      </c>
      <c r="BA23" s="143">
        <v>31397245.741589732</v>
      </c>
      <c r="BB23" s="143">
        <v>13627672.319999918</v>
      </c>
      <c r="BC23" s="143">
        <v>2786138.88</v>
      </c>
      <c r="BD23" s="143">
        <v>79267457.243954793</v>
      </c>
      <c r="BE23" s="143">
        <v>37890388.880317003</v>
      </c>
      <c r="BF23" s="161">
        <v>0</v>
      </c>
      <c r="BG23" s="160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61">
        <v>0</v>
      </c>
      <c r="BN23" s="160">
        <v>3938</v>
      </c>
      <c r="BO23" s="143">
        <v>487364.9678024106</v>
      </c>
      <c r="BP23" s="143">
        <v>122262.14086120014</v>
      </c>
      <c r="BQ23" s="143">
        <v>128838.79760789317</v>
      </c>
      <c r="BR23" s="143">
        <v>283756.73118347535</v>
      </c>
      <c r="BS23" s="143">
        <v>298210.47938782908</v>
      </c>
      <c r="BT23" s="161">
        <v>0</v>
      </c>
      <c r="BU23" s="160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61">
        <v>0</v>
      </c>
      <c r="CB23" s="160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61">
        <v>0</v>
      </c>
      <c r="CI23" s="160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61">
        <v>0</v>
      </c>
      <c r="CP23" s="160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61">
        <v>0</v>
      </c>
      <c r="CW23" s="160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61">
        <v>0</v>
      </c>
      <c r="DD23" s="160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61">
        <v>0</v>
      </c>
      <c r="DK23" s="160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61">
        <v>0</v>
      </c>
      <c r="DR23" s="160">
        <v>27160</v>
      </c>
      <c r="DS23" s="143">
        <v>10993088.638235213</v>
      </c>
      <c r="DT23" s="143">
        <v>4543213.8577388041</v>
      </c>
      <c r="DU23" s="143">
        <v>1608339.23</v>
      </c>
      <c r="DV23" s="143">
        <v>35725417.74985043</v>
      </c>
      <c r="DW23" s="143">
        <v>17241885.191356041</v>
      </c>
      <c r="DX23" s="161">
        <v>0</v>
      </c>
      <c r="DY23" s="160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61">
        <v>0</v>
      </c>
      <c r="EF23" s="160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61">
        <v>0</v>
      </c>
      <c r="EM23" s="160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61">
        <v>0</v>
      </c>
      <c r="ET23" s="160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61">
        <v>0</v>
      </c>
      <c r="FA23" s="160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61">
        <v>0</v>
      </c>
      <c r="FH23" s="160">
        <v>0</v>
      </c>
      <c r="FI23" s="143">
        <v>0</v>
      </c>
      <c r="FJ23" s="143">
        <v>0</v>
      </c>
      <c r="FK23" s="143">
        <v>0</v>
      </c>
      <c r="FL23" s="143">
        <v>0</v>
      </c>
      <c r="FM23" s="143">
        <v>0</v>
      </c>
      <c r="FN23" s="161">
        <v>0</v>
      </c>
      <c r="FO23" s="160">
        <v>234226</v>
      </c>
      <c r="FP23" s="143">
        <v>42877699.347627357</v>
      </c>
      <c r="FQ23" s="143">
        <v>18293148.318599924</v>
      </c>
      <c r="FR23" s="143">
        <v>4523316.9076078925</v>
      </c>
      <c r="FS23" s="143">
        <v>115276631.7249887</v>
      </c>
      <c r="FT23" s="143">
        <v>55430484.55106087</v>
      </c>
      <c r="FU23" s="161">
        <v>0</v>
      </c>
    </row>
    <row r="24" spans="1:177">
      <c r="A24" s="196" t="s">
        <v>408</v>
      </c>
      <c r="B24" s="200" t="s">
        <v>438</v>
      </c>
      <c r="C24" s="160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61">
        <v>0</v>
      </c>
      <c r="J24" s="160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61">
        <v>0</v>
      </c>
      <c r="Q24" s="160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61">
        <v>0</v>
      </c>
      <c r="X24" s="160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61">
        <v>0</v>
      </c>
      <c r="AE24" s="160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61">
        <v>0</v>
      </c>
      <c r="AL24" s="160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61">
        <v>0</v>
      </c>
      <c r="AS24" s="160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61">
        <v>0</v>
      </c>
      <c r="AZ24" s="160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61">
        <v>0</v>
      </c>
      <c r="BG24" s="160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61">
        <v>0</v>
      </c>
      <c r="BN24" s="160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61">
        <v>0</v>
      </c>
      <c r="BU24" s="160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61">
        <v>0</v>
      </c>
      <c r="CB24" s="160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61">
        <v>0</v>
      </c>
      <c r="CI24" s="160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61">
        <v>0</v>
      </c>
      <c r="CP24" s="160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61">
        <v>0</v>
      </c>
      <c r="CW24" s="160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61">
        <v>0</v>
      </c>
      <c r="DD24" s="160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61">
        <v>0</v>
      </c>
      <c r="DK24" s="160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61">
        <v>0</v>
      </c>
      <c r="DR24" s="160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61">
        <v>0</v>
      </c>
      <c r="DY24" s="160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61">
        <v>0</v>
      </c>
      <c r="EF24" s="160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61">
        <v>0</v>
      </c>
      <c r="EM24" s="160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61">
        <v>0</v>
      </c>
      <c r="ET24" s="160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61">
        <v>0</v>
      </c>
      <c r="FA24" s="160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61">
        <v>0</v>
      </c>
      <c r="FH24" s="160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61">
        <v>0</v>
      </c>
      <c r="FO24" s="160">
        <v>0</v>
      </c>
      <c r="FP24" s="143">
        <v>0</v>
      </c>
      <c r="FQ24" s="143">
        <v>0</v>
      </c>
      <c r="FR24" s="143">
        <v>0</v>
      </c>
      <c r="FS24" s="143">
        <v>0</v>
      </c>
      <c r="FT24" s="143">
        <v>0</v>
      </c>
      <c r="FU24" s="161">
        <v>0</v>
      </c>
    </row>
    <row r="25" spans="1:177">
      <c r="A25" s="196" t="s">
        <v>409</v>
      </c>
      <c r="B25" s="201" t="s">
        <v>439</v>
      </c>
      <c r="C25" s="160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61">
        <v>0</v>
      </c>
      <c r="J25" s="160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61">
        <v>0</v>
      </c>
      <c r="Q25" s="160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61">
        <v>0</v>
      </c>
      <c r="X25" s="160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61">
        <v>0</v>
      </c>
      <c r="AE25" s="160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61">
        <v>0</v>
      </c>
      <c r="AL25" s="160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61">
        <v>0</v>
      </c>
      <c r="AS25" s="160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61">
        <v>0</v>
      </c>
      <c r="AZ25" s="160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61">
        <v>0</v>
      </c>
      <c r="BG25" s="160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61">
        <v>0</v>
      </c>
      <c r="BN25" s="160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61">
        <v>0</v>
      </c>
      <c r="BU25" s="160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61">
        <v>0</v>
      </c>
      <c r="CB25" s="160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61">
        <v>0</v>
      </c>
      <c r="CI25" s="160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61">
        <v>0</v>
      </c>
      <c r="CP25" s="160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61">
        <v>0</v>
      </c>
      <c r="CW25" s="160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61">
        <v>0</v>
      </c>
      <c r="DD25" s="160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61">
        <v>0</v>
      </c>
      <c r="DK25" s="160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61">
        <v>0</v>
      </c>
      <c r="DR25" s="160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61">
        <v>0</v>
      </c>
      <c r="DY25" s="160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61">
        <v>0</v>
      </c>
      <c r="EF25" s="160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61">
        <v>0</v>
      </c>
      <c r="EM25" s="160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61">
        <v>0</v>
      </c>
      <c r="ET25" s="160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61">
        <v>0</v>
      </c>
      <c r="FA25" s="160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61">
        <v>0</v>
      </c>
      <c r="FH25" s="160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61">
        <v>0</v>
      </c>
      <c r="FO25" s="160">
        <v>0</v>
      </c>
      <c r="FP25" s="143">
        <v>0</v>
      </c>
      <c r="FQ25" s="143">
        <v>0</v>
      </c>
      <c r="FR25" s="143">
        <v>0</v>
      </c>
      <c r="FS25" s="143">
        <v>0</v>
      </c>
      <c r="FT25" s="143">
        <v>0</v>
      </c>
      <c r="FU25" s="161">
        <v>0</v>
      </c>
    </row>
    <row r="26" spans="1:177">
      <c r="A26" s="196" t="s">
        <v>410</v>
      </c>
      <c r="B26" s="197" t="s">
        <v>440</v>
      </c>
      <c r="C26" s="160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61">
        <v>0</v>
      </c>
      <c r="J26" s="160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61">
        <v>0</v>
      </c>
      <c r="Q26" s="160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61">
        <v>0</v>
      </c>
      <c r="X26" s="160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61">
        <v>0</v>
      </c>
      <c r="AE26" s="160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61">
        <v>0</v>
      </c>
      <c r="AL26" s="160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61">
        <v>0</v>
      </c>
      <c r="AS26" s="160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61">
        <v>0</v>
      </c>
      <c r="AZ26" s="160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61">
        <v>0</v>
      </c>
      <c r="BG26" s="160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61">
        <v>0</v>
      </c>
      <c r="BN26" s="160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61">
        <v>0</v>
      </c>
      <c r="BU26" s="160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61">
        <v>0</v>
      </c>
      <c r="CB26" s="160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61">
        <v>0</v>
      </c>
      <c r="CI26" s="160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61">
        <v>0</v>
      </c>
      <c r="CP26" s="160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61">
        <v>0</v>
      </c>
      <c r="CW26" s="160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61">
        <v>0</v>
      </c>
      <c r="DD26" s="160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61">
        <v>0</v>
      </c>
      <c r="DK26" s="160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61">
        <v>0</v>
      </c>
      <c r="DR26" s="160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61">
        <v>0</v>
      </c>
      <c r="DY26" s="160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61">
        <v>0</v>
      </c>
      <c r="EF26" s="160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61">
        <v>0</v>
      </c>
      <c r="EM26" s="160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61">
        <v>0</v>
      </c>
      <c r="ET26" s="160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61">
        <v>0</v>
      </c>
      <c r="FA26" s="160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61">
        <v>0</v>
      </c>
      <c r="FH26" s="160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61">
        <v>0</v>
      </c>
      <c r="FO26" s="160">
        <v>0</v>
      </c>
      <c r="FP26" s="143">
        <v>0</v>
      </c>
      <c r="FQ26" s="143">
        <v>0</v>
      </c>
      <c r="FR26" s="143">
        <v>0</v>
      </c>
      <c r="FS26" s="143">
        <v>0</v>
      </c>
      <c r="FT26" s="143">
        <v>0</v>
      </c>
      <c r="FU26" s="161">
        <v>0</v>
      </c>
    </row>
    <row r="27" spans="1:177">
      <c r="A27" s="196">
        <v>11</v>
      </c>
      <c r="B27" s="199" t="s">
        <v>441</v>
      </c>
      <c r="C27" s="160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61">
        <v>0</v>
      </c>
      <c r="J27" s="160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61">
        <v>0</v>
      </c>
      <c r="Q27" s="160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61">
        <v>0</v>
      </c>
      <c r="X27" s="160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61">
        <v>0</v>
      </c>
      <c r="AE27" s="160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61">
        <v>0</v>
      </c>
      <c r="AL27" s="160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61">
        <v>0</v>
      </c>
      <c r="AS27" s="160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61">
        <v>0</v>
      </c>
      <c r="AZ27" s="160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61">
        <v>0</v>
      </c>
      <c r="BG27" s="160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61">
        <v>0</v>
      </c>
      <c r="BN27" s="160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61">
        <v>0</v>
      </c>
      <c r="BU27" s="160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61">
        <v>0</v>
      </c>
      <c r="CB27" s="160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61">
        <v>0</v>
      </c>
      <c r="CI27" s="160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61">
        <v>0</v>
      </c>
      <c r="CP27" s="160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61">
        <v>0</v>
      </c>
      <c r="CW27" s="160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61">
        <v>0</v>
      </c>
      <c r="DD27" s="160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61">
        <v>0</v>
      </c>
      <c r="DK27" s="160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61">
        <v>0</v>
      </c>
      <c r="DR27" s="160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61">
        <v>0</v>
      </c>
      <c r="DY27" s="160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61">
        <v>0</v>
      </c>
      <c r="EF27" s="160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61">
        <v>0</v>
      </c>
      <c r="EM27" s="160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61">
        <v>0</v>
      </c>
      <c r="ET27" s="160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61">
        <v>0</v>
      </c>
      <c r="FA27" s="160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61">
        <v>0</v>
      </c>
      <c r="FH27" s="160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61">
        <v>0</v>
      </c>
      <c r="FO27" s="160">
        <v>0</v>
      </c>
      <c r="FP27" s="143">
        <v>0</v>
      </c>
      <c r="FQ27" s="143">
        <v>0</v>
      </c>
      <c r="FR27" s="143">
        <v>0</v>
      </c>
      <c r="FS27" s="143">
        <v>0</v>
      </c>
      <c r="FT27" s="143">
        <v>0</v>
      </c>
      <c r="FU27" s="161">
        <v>0</v>
      </c>
    </row>
    <row r="28" spans="1:177">
      <c r="A28" s="196">
        <v>12</v>
      </c>
      <c r="B28" s="199" t="s">
        <v>442</v>
      </c>
      <c r="C28" s="160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61">
        <v>0</v>
      </c>
      <c r="J28" s="160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61">
        <v>0</v>
      </c>
      <c r="Q28" s="160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61">
        <v>0</v>
      </c>
      <c r="X28" s="160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61">
        <v>0</v>
      </c>
      <c r="AE28" s="160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61">
        <v>0</v>
      </c>
      <c r="AL28" s="160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61">
        <v>0</v>
      </c>
      <c r="AS28" s="160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61">
        <v>0</v>
      </c>
      <c r="AZ28" s="160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61">
        <v>0</v>
      </c>
      <c r="BG28" s="160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61">
        <v>0</v>
      </c>
      <c r="BN28" s="160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61">
        <v>0</v>
      </c>
      <c r="BU28" s="160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61">
        <v>0</v>
      </c>
      <c r="CB28" s="160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61">
        <v>0</v>
      </c>
      <c r="CI28" s="160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61">
        <v>0</v>
      </c>
      <c r="CP28" s="160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61">
        <v>0</v>
      </c>
      <c r="CW28" s="160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61">
        <v>0</v>
      </c>
      <c r="DD28" s="160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61">
        <v>0</v>
      </c>
      <c r="DK28" s="160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61">
        <v>0</v>
      </c>
      <c r="DR28" s="160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61">
        <v>0</v>
      </c>
      <c r="DY28" s="160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61">
        <v>0</v>
      </c>
      <c r="EF28" s="160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61">
        <v>0</v>
      </c>
      <c r="EM28" s="160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61">
        <v>0</v>
      </c>
      <c r="ET28" s="160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61">
        <v>0</v>
      </c>
      <c r="FA28" s="160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61">
        <v>0</v>
      </c>
      <c r="FH28" s="160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61">
        <v>0</v>
      </c>
      <c r="FO28" s="160">
        <v>0</v>
      </c>
      <c r="FP28" s="143">
        <v>0</v>
      </c>
      <c r="FQ28" s="143">
        <v>0</v>
      </c>
      <c r="FR28" s="143">
        <v>0</v>
      </c>
      <c r="FS28" s="143">
        <v>0</v>
      </c>
      <c r="FT28" s="143">
        <v>0</v>
      </c>
      <c r="FU28" s="161">
        <v>0</v>
      </c>
    </row>
    <row r="29" spans="1:177">
      <c r="A29" s="196">
        <v>13</v>
      </c>
      <c r="B29" s="199" t="s">
        <v>443</v>
      </c>
      <c r="C29" s="160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61">
        <v>0</v>
      </c>
      <c r="J29" s="160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61">
        <v>0</v>
      </c>
      <c r="Q29" s="160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61">
        <v>0</v>
      </c>
      <c r="X29" s="160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61">
        <v>0</v>
      </c>
      <c r="AE29" s="160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61">
        <v>0</v>
      </c>
      <c r="AL29" s="160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61">
        <v>0</v>
      </c>
      <c r="AS29" s="160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61">
        <v>0</v>
      </c>
      <c r="AZ29" s="160">
        <v>19</v>
      </c>
      <c r="BA29" s="143">
        <v>2534.5299999999997</v>
      </c>
      <c r="BB29" s="143">
        <v>5866.66</v>
      </c>
      <c r="BC29" s="143">
        <v>0</v>
      </c>
      <c r="BD29" s="143">
        <v>101566.27059308212</v>
      </c>
      <c r="BE29" s="143">
        <v>22824.428436000002</v>
      </c>
      <c r="BF29" s="161">
        <v>0</v>
      </c>
      <c r="BG29" s="160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61">
        <v>0</v>
      </c>
      <c r="BN29" s="160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61">
        <v>0</v>
      </c>
      <c r="BU29" s="160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61">
        <v>0</v>
      </c>
      <c r="CB29" s="160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61">
        <v>0</v>
      </c>
      <c r="CI29" s="160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61">
        <v>0</v>
      </c>
      <c r="CP29" s="160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61">
        <v>0</v>
      </c>
      <c r="CW29" s="160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61">
        <v>0</v>
      </c>
      <c r="DD29" s="160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61">
        <v>0</v>
      </c>
      <c r="DK29" s="160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61">
        <v>0</v>
      </c>
      <c r="DR29" s="160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61">
        <v>0</v>
      </c>
      <c r="DY29" s="160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61">
        <v>0</v>
      </c>
      <c r="EF29" s="160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61">
        <v>0</v>
      </c>
      <c r="EM29" s="160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61">
        <v>0</v>
      </c>
      <c r="ET29" s="160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61">
        <v>0</v>
      </c>
      <c r="FA29" s="160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61">
        <v>0</v>
      </c>
      <c r="FH29" s="160">
        <v>0</v>
      </c>
      <c r="FI29" s="143">
        <v>0</v>
      </c>
      <c r="FJ29" s="143">
        <v>0</v>
      </c>
      <c r="FK29" s="143">
        <v>0</v>
      </c>
      <c r="FL29" s="143">
        <v>0</v>
      </c>
      <c r="FM29" s="143">
        <v>0</v>
      </c>
      <c r="FN29" s="161">
        <v>0</v>
      </c>
      <c r="FO29" s="160">
        <v>19</v>
      </c>
      <c r="FP29" s="143">
        <v>2534.5299999999997</v>
      </c>
      <c r="FQ29" s="143">
        <v>5866.66</v>
      </c>
      <c r="FR29" s="143">
        <v>0</v>
      </c>
      <c r="FS29" s="143">
        <v>101566.27059308212</v>
      </c>
      <c r="FT29" s="143">
        <v>22824.428436000002</v>
      </c>
      <c r="FU29" s="161">
        <v>0</v>
      </c>
    </row>
    <row r="30" spans="1:177">
      <c r="A30" s="196">
        <v>14</v>
      </c>
      <c r="B30" s="199" t="s">
        <v>444</v>
      </c>
      <c r="C30" s="160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61">
        <v>0</v>
      </c>
      <c r="J30" s="160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61">
        <v>0</v>
      </c>
      <c r="Q30" s="160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61">
        <v>0</v>
      </c>
      <c r="X30" s="160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61">
        <v>0</v>
      </c>
      <c r="AE30" s="160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61">
        <v>0</v>
      </c>
      <c r="AL30" s="160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61">
        <v>0</v>
      </c>
      <c r="AS30" s="160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61">
        <v>0</v>
      </c>
      <c r="AZ30" s="160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61">
        <v>0</v>
      </c>
      <c r="BG30" s="160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61">
        <v>0</v>
      </c>
      <c r="BN30" s="160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61">
        <v>0</v>
      </c>
      <c r="BU30" s="160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61">
        <v>0</v>
      </c>
      <c r="CB30" s="160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61">
        <v>0</v>
      </c>
      <c r="CI30" s="160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61">
        <v>0</v>
      </c>
      <c r="CP30" s="160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61">
        <v>0</v>
      </c>
      <c r="CW30" s="160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61">
        <v>0</v>
      </c>
      <c r="DD30" s="160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61">
        <v>0</v>
      </c>
      <c r="DK30" s="160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61">
        <v>0</v>
      </c>
      <c r="DR30" s="160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61">
        <v>0</v>
      </c>
      <c r="DY30" s="160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61">
        <v>0</v>
      </c>
      <c r="EF30" s="160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61">
        <v>0</v>
      </c>
      <c r="EM30" s="160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61">
        <v>0</v>
      </c>
      <c r="ET30" s="160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61">
        <v>0</v>
      </c>
      <c r="FA30" s="160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61">
        <v>0</v>
      </c>
      <c r="FH30" s="160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61">
        <v>0</v>
      </c>
      <c r="FO30" s="160">
        <v>0</v>
      </c>
      <c r="FP30" s="143">
        <v>0</v>
      </c>
      <c r="FQ30" s="143">
        <v>0</v>
      </c>
      <c r="FR30" s="143">
        <v>0</v>
      </c>
      <c r="FS30" s="143">
        <v>0</v>
      </c>
      <c r="FT30" s="143">
        <v>0</v>
      </c>
      <c r="FU30" s="161">
        <v>0</v>
      </c>
    </row>
    <row r="31" spans="1:177">
      <c r="A31" s="196">
        <v>15</v>
      </c>
      <c r="B31" s="199" t="s">
        <v>445</v>
      </c>
      <c r="C31" s="160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61">
        <v>0</v>
      </c>
      <c r="J31" s="160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61">
        <v>0</v>
      </c>
      <c r="Q31" s="160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61">
        <v>0</v>
      </c>
      <c r="X31" s="160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61">
        <v>0</v>
      </c>
      <c r="AE31" s="160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61">
        <v>0</v>
      </c>
      <c r="AL31" s="160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61">
        <v>0</v>
      </c>
      <c r="AS31" s="160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61">
        <v>0</v>
      </c>
      <c r="AZ31" s="160">
        <v>764</v>
      </c>
      <c r="BA31" s="143">
        <v>3938347.7605662998</v>
      </c>
      <c r="BB31" s="143">
        <v>71355.33</v>
      </c>
      <c r="BC31" s="143">
        <v>0</v>
      </c>
      <c r="BD31" s="143">
        <v>36392183.55948291</v>
      </c>
      <c r="BE31" s="143">
        <v>15231885.641933985</v>
      </c>
      <c r="BF31" s="161">
        <v>0</v>
      </c>
      <c r="BG31" s="160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61">
        <v>0</v>
      </c>
      <c r="BN31" s="160">
        <v>61</v>
      </c>
      <c r="BO31" s="143">
        <v>1869650.23</v>
      </c>
      <c r="BP31" s="143">
        <v>0</v>
      </c>
      <c r="BQ31" s="143">
        <v>337116.14999999997</v>
      </c>
      <c r="BR31" s="143">
        <v>0</v>
      </c>
      <c r="BS31" s="143">
        <v>4484364.8310127379</v>
      </c>
      <c r="BT31" s="161">
        <v>0</v>
      </c>
      <c r="BU31" s="160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61">
        <v>0</v>
      </c>
      <c r="CB31" s="160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61">
        <v>0</v>
      </c>
      <c r="CI31" s="160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61">
        <v>0</v>
      </c>
      <c r="CP31" s="160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61">
        <v>0</v>
      </c>
      <c r="CW31" s="160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61">
        <v>0</v>
      </c>
      <c r="DD31" s="160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61">
        <v>0</v>
      </c>
      <c r="DK31" s="160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61">
        <v>0</v>
      </c>
      <c r="DR31" s="160">
        <v>283</v>
      </c>
      <c r="DS31" s="143">
        <v>1933668.5489449005</v>
      </c>
      <c r="DT31" s="143">
        <v>0</v>
      </c>
      <c r="DU31" s="143">
        <v>41111.08</v>
      </c>
      <c r="DV31" s="143">
        <v>767480.61</v>
      </c>
      <c r="DW31" s="143">
        <v>3863237.5135157644</v>
      </c>
      <c r="DX31" s="161">
        <v>0</v>
      </c>
      <c r="DY31" s="160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61">
        <v>0</v>
      </c>
      <c r="EF31" s="160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61">
        <v>0</v>
      </c>
      <c r="EM31" s="160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61">
        <v>0</v>
      </c>
      <c r="ET31" s="160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61">
        <v>0</v>
      </c>
      <c r="FA31" s="160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61">
        <v>0</v>
      </c>
      <c r="FH31" s="160">
        <v>0</v>
      </c>
      <c r="FI31" s="143">
        <v>0</v>
      </c>
      <c r="FJ31" s="143">
        <v>0</v>
      </c>
      <c r="FK31" s="143">
        <v>0</v>
      </c>
      <c r="FL31" s="143">
        <v>0</v>
      </c>
      <c r="FM31" s="143">
        <v>0</v>
      </c>
      <c r="FN31" s="161">
        <v>0</v>
      </c>
      <c r="FO31" s="160">
        <v>1108</v>
      </c>
      <c r="FP31" s="143">
        <v>7741666.539511201</v>
      </c>
      <c r="FQ31" s="143">
        <v>71355.33</v>
      </c>
      <c r="FR31" s="143">
        <v>378227.23</v>
      </c>
      <c r="FS31" s="143">
        <v>37159664.169482909</v>
      </c>
      <c r="FT31" s="143">
        <v>23579487.986462485</v>
      </c>
      <c r="FU31" s="161">
        <v>0</v>
      </c>
    </row>
    <row r="32" spans="1:177">
      <c r="A32" s="196">
        <v>16</v>
      </c>
      <c r="B32" s="199" t="s">
        <v>446</v>
      </c>
      <c r="C32" s="160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61">
        <v>0</v>
      </c>
      <c r="J32" s="160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61">
        <v>0</v>
      </c>
      <c r="Q32" s="160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61">
        <v>0</v>
      </c>
      <c r="X32" s="160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61">
        <v>0</v>
      </c>
      <c r="AE32" s="160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61">
        <v>0</v>
      </c>
      <c r="AL32" s="160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61">
        <v>0</v>
      </c>
      <c r="AS32" s="160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61">
        <v>0</v>
      </c>
      <c r="AZ32" s="160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61">
        <v>0</v>
      </c>
      <c r="BG32" s="160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61">
        <v>0</v>
      </c>
      <c r="BN32" s="160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61">
        <v>0</v>
      </c>
      <c r="BU32" s="160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61">
        <v>0</v>
      </c>
      <c r="CB32" s="160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61">
        <v>0</v>
      </c>
      <c r="CI32" s="160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61">
        <v>0</v>
      </c>
      <c r="CP32" s="160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61">
        <v>0</v>
      </c>
      <c r="CW32" s="160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61">
        <v>0</v>
      </c>
      <c r="DD32" s="160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61">
        <v>0</v>
      </c>
      <c r="DK32" s="160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61">
        <v>0</v>
      </c>
      <c r="DR32" s="160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61">
        <v>0</v>
      </c>
      <c r="DY32" s="160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61">
        <v>0</v>
      </c>
      <c r="EF32" s="160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61">
        <v>0</v>
      </c>
      <c r="EM32" s="160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61">
        <v>0</v>
      </c>
      <c r="ET32" s="160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61">
        <v>0</v>
      </c>
      <c r="FA32" s="160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61">
        <v>0</v>
      </c>
      <c r="FH32" s="160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61">
        <v>0</v>
      </c>
      <c r="FO32" s="160">
        <v>0</v>
      </c>
      <c r="FP32" s="143">
        <v>0</v>
      </c>
      <c r="FQ32" s="143">
        <v>0</v>
      </c>
      <c r="FR32" s="143">
        <v>0</v>
      </c>
      <c r="FS32" s="143">
        <v>0</v>
      </c>
      <c r="FT32" s="143">
        <v>0</v>
      </c>
      <c r="FU32" s="161">
        <v>0</v>
      </c>
    </row>
    <row r="33" spans="1:177">
      <c r="A33" s="196">
        <v>17</v>
      </c>
      <c r="B33" s="199" t="s">
        <v>447</v>
      </c>
      <c r="C33" s="160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61">
        <v>0</v>
      </c>
      <c r="J33" s="160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61">
        <v>0</v>
      </c>
      <c r="Q33" s="160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61">
        <v>0</v>
      </c>
      <c r="X33" s="160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61">
        <v>0</v>
      </c>
      <c r="AE33" s="160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61">
        <v>0</v>
      </c>
      <c r="AL33" s="160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61">
        <v>0</v>
      </c>
      <c r="AS33" s="160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61">
        <v>0</v>
      </c>
      <c r="AZ33" s="160">
        <v>117107</v>
      </c>
      <c r="BA33" s="143">
        <v>539535.5358281791</v>
      </c>
      <c r="BB33" s="143">
        <v>7824.090000000002</v>
      </c>
      <c r="BC33" s="143">
        <v>0</v>
      </c>
      <c r="BD33" s="143">
        <v>149833.91543615569</v>
      </c>
      <c r="BE33" s="143">
        <v>458876.13469400001</v>
      </c>
      <c r="BF33" s="161">
        <v>0</v>
      </c>
      <c r="BG33" s="160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61">
        <v>0</v>
      </c>
      <c r="BN33" s="160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61">
        <v>0</v>
      </c>
      <c r="BU33" s="160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61">
        <v>0</v>
      </c>
      <c r="CB33" s="160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61">
        <v>0</v>
      </c>
      <c r="CI33" s="160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61">
        <v>0</v>
      </c>
      <c r="CP33" s="160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61">
        <v>0</v>
      </c>
      <c r="CW33" s="160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61">
        <v>0</v>
      </c>
      <c r="DD33" s="160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61">
        <v>0</v>
      </c>
      <c r="DK33" s="160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61">
        <v>0</v>
      </c>
      <c r="DR33" s="160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61">
        <v>0</v>
      </c>
      <c r="DY33" s="160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61">
        <v>0</v>
      </c>
      <c r="EF33" s="160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61">
        <v>0</v>
      </c>
      <c r="EM33" s="160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61">
        <v>0</v>
      </c>
      <c r="ET33" s="160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61">
        <v>0</v>
      </c>
      <c r="FA33" s="160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61">
        <v>0</v>
      </c>
      <c r="FH33" s="160">
        <v>0</v>
      </c>
      <c r="FI33" s="143">
        <v>0</v>
      </c>
      <c r="FJ33" s="143">
        <v>0</v>
      </c>
      <c r="FK33" s="143">
        <v>0</v>
      </c>
      <c r="FL33" s="143">
        <v>0</v>
      </c>
      <c r="FM33" s="143">
        <v>0</v>
      </c>
      <c r="FN33" s="161">
        <v>0</v>
      </c>
      <c r="FO33" s="160">
        <v>117107</v>
      </c>
      <c r="FP33" s="143">
        <v>539535.5358281791</v>
      </c>
      <c r="FQ33" s="143">
        <v>7824.090000000002</v>
      </c>
      <c r="FR33" s="143">
        <v>0</v>
      </c>
      <c r="FS33" s="143">
        <v>149833.91543615569</v>
      </c>
      <c r="FT33" s="143">
        <v>458876.13469400001</v>
      </c>
      <c r="FU33" s="161">
        <v>0</v>
      </c>
    </row>
    <row r="34" spans="1:177">
      <c r="A34" s="196">
        <v>18</v>
      </c>
      <c r="B34" s="199" t="s">
        <v>448</v>
      </c>
      <c r="C34" s="160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61">
        <v>0</v>
      </c>
      <c r="J34" s="160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61">
        <v>0</v>
      </c>
      <c r="Q34" s="160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61">
        <v>0</v>
      </c>
      <c r="X34" s="160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61">
        <v>0</v>
      </c>
      <c r="AE34" s="160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61">
        <v>0</v>
      </c>
      <c r="AL34" s="160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61">
        <v>0</v>
      </c>
      <c r="AS34" s="160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61">
        <v>0</v>
      </c>
      <c r="AZ34" s="160">
        <v>188685</v>
      </c>
      <c r="BA34" s="143">
        <v>2454747.8148458693</v>
      </c>
      <c r="BB34" s="143">
        <v>0</v>
      </c>
      <c r="BC34" s="143">
        <v>81913.289999999994</v>
      </c>
      <c r="BD34" s="143">
        <v>1839779.5622453603</v>
      </c>
      <c r="BE34" s="143">
        <v>2205222.9969330002</v>
      </c>
      <c r="BF34" s="161">
        <v>0</v>
      </c>
      <c r="BG34" s="160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61">
        <v>0</v>
      </c>
      <c r="BN34" s="160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61">
        <v>0</v>
      </c>
      <c r="BU34" s="160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61">
        <v>0</v>
      </c>
      <c r="CB34" s="160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61">
        <v>0</v>
      </c>
      <c r="CI34" s="160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61">
        <v>0</v>
      </c>
      <c r="CP34" s="160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61">
        <v>0</v>
      </c>
      <c r="CW34" s="160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61">
        <v>0</v>
      </c>
      <c r="DD34" s="160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61">
        <v>0</v>
      </c>
      <c r="DK34" s="160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61">
        <v>0</v>
      </c>
      <c r="DR34" s="160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61">
        <v>0</v>
      </c>
      <c r="DY34" s="160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61">
        <v>0</v>
      </c>
      <c r="EF34" s="160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61">
        <v>0</v>
      </c>
      <c r="EM34" s="160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61">
        <v>0</v>
      </c>
      <c r="ET34" s="160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61">
        <v>0</v>
      </c>
      <c r="FA34" s="160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61">
        <v>0</v>
      </c>
      <c r="FH34" s="160">
        <v>0</v>
      </c>
      <c r="FI34" s="143">
        <v>0</v>
      </c>
      <c r="FJ34" s="143">
        <v>0</v>
      </c>
      <c r="FK34" s="143">
        <v>0</v>
      </c>
      <c r="FL34" s="143">
        <v>0</v>
      </c>
      <c r="FM34" s="143">
        <v>0</v>
      </c>
      <c r="FN34" s="161">
        <v>0</v>
      </c>
      <c r="FO34" s="160">
        <v>188685</v>
      </c>
      <c r="FP34" s="143">
        <v>2454747.8148458693</v>
      </c>
      <c r="FQ34" s="143">
        <v>0</v>
      </c>
      <c r="FR34" s="143">
        <v>81913.289999999994</v>
      </c>
      <c r="FS34" s="143">
        <v>1839779.5622453603</v>
      </c>
      <c r="FT34" s="143">
        <v>2205222.9969330002</v>
      </c>
      <c r="FU34" s="161">
        <v>0</v>
      </c>
    </row>
    <row r="35" spans="1:177" s="165" customFormat="1" ht="16.5" thickBot="1">
      <c r="A35" s="344" t="s">
        <v>450</v>
      </c>
      <c r="B35" s="345"/>
      <c r="C35" s="162">
        <v>0</v>
      </c>
      <c r="D35" s="163">
        <v>0</v>
      </c>
      <c r="E35" s="163">
        <v>0</v>
      </c>
      <c r="F35" s="163">
        <v>0</v>
      </c>
      <c r="G35" s="163">
        <v>0</v>
      </c>
      <c r="H35" s="163">
        <v>0</v>
      </c>
      <c r="I35" s="164">
        <v>0</v>
      </c>
      <c r="J35" s="162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4">
        <v>0</v>
      </c>
      <c r="Q35" s="162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4">
        <v>0</v>
      </c>
      <c r="X35" s="162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4">
        <v>0</v>
      </c>
      <c r="AE35" s="162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4">
        <v>0</v>
      </c>
      <c r="AL35" s="162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4">
        <v>0</v>
      </c>
      <c r="AS35" s="162">
        <v>4</v>
      </c>
      <c r="AT35" s="163">
        <v>5501.0882352941208</v>
      </c>
      <c r="AU35" s="163">
        <v>0</v>
      </c>
      <c r="AV35" s="163">
        <v>1606.0299999999997</v>
      </c>
      <c r="AW35" s="163">
        <v>353</v>
      </c>
      <c r="AX35" s="163">
        <v>3183.5077595793095</v>
      </c>
      <c r="AY35" s="164">
        <v>0</v>
      </c>
      <c r="AZ35" s="162">
        <v>801959</v>
      </c>
      <c r="BA35" s="163">
        <v>40982682.300295562</v>
      </c>
      <c r="BB35" s="163">
        <v>14317624.039999919</v>
      </c>
      <c r="BC35" s="163">
        <v>3103535.65</v>
      </c>
      <c r="BD35" s="163">
        <v>121599613.85909571</v>
      </c>
      <c r="BE35" s="163">
        <v>60076141.458479866</v>
      </c>
      <c r="BF35" s="164">
        <v>0</v>
      </c>
      <c r="BG35" s="162">
        <v>0</v>
      </c>
      <c r="BH35" s="163">
        <v>0</v>
      </c>
      <c r="BI35" s="163">
        <v>0</v>
      </c>
      <c r="BJ35" s="163">
        <v>0</v>
      </c>
      <c r="BK35" s="163">
        <v>0</v>
      </c>
      <c r="BL35" s="163">
        <v>0</v>
      </c>
      <c r="BM35" s="164">
        <v>0</v>
      </c>
      <c r="BN35" s="162">
        <v>7939</v>
      </c>
      <c r="BO35" s="163">
        <v>2541459.9806520077</v>
      </c>
      <c r="BP35" s="163">
        <v>194627.06852920016</v>
      </c>
      <c r="BQ35" s="163">
        <v>515381.95540796849</v>
      </c>
      <c r="BR35" s="163">
        <v>335098.05779568601</v>
      </c>
      <c r="BS35" s="163">
        <v>4935251.4028097782</v>
      </c>
      <c r="BT35" s="164">
        <v>0</v>
      </c>
      <c r="BU35" s="162">
        <v>0</v>
      </c>
      <c r="BV35" s="163">
        <v>0</v>
      </c>
      <c r="BW35" s="163">
        <v>0</v>
      </c>
      <c r="BX35" s="163">
        <v>0</v>
      </c>
      <c r="BY35" s="163">
        <v>0</v>
      </c>
      <c r="BZ35" s="163">
        <v>0</v>
      </c>
      <c r="CA35" s="164">
        <v>0</v>
      </c>
      <c r="CB35" s="162">
        <v>0</v>
      </c>
      <c r="CC35" s="163">
        <v>0</v>
      </c>
      <c r="CD35" s="163">
        <v>0</v>
      </c>
      <c r="CE35" s="163">
        <v>0</v>
      </c>
      <c r="CF35" s="163">
        <v>0</v>
      </c>
      <c r="CG35" s="163">
        <v>0</v>
      </c>
      <c r="CH35" s="164">
        <v>0</v>
      </c>
      <c r="CI35" s="162">
        <v>0</v>
      </c>
      <c r="CJ35" s="163">
        <v>0</v>
      </c>
      <c r="CK35" s="163">
        <v>0</v>
      </c>
      <c r="CL35" s="163">
        <v>0</v>
      </c>
      <c r="CM35" s="163">
        <v>0</v>
      </c>
      <c r="CN35" s="163">
        <v>0</v>
      </c>
      <c r="CO35" s="164">
        <v>0</v>
      </c>
      <c r="CP35" s="162">
        <v>0</v>
      </c>
      <c r="CQ35" s="163">
        <v>0</v>
      </c>
      <c r="CR35" s="163">
        <v>0</v>
      </c>
      <c r="CS35" s="163">
        <v>0</v>
      </c>
      <c r="CT35" s="163">
        <v>0</v>
      </c>
      <c r="CU35" s="163">
        <v>0</v>
      </c>
      <c r="CV35" s="164">
        <v>0</v>
      </c>
      <c r="CW35" s="162">
        <v>0</v>
      </c>
      <c r="CX35" s="163">
        <v>0</v>
      </c>
      <c r="CY35" s="163">
        <v>0</v>
      </c>
      <c r="CZ35" s="163">
        <v>0</v>
      </c>
      <c r="DA35" s="163">
        <v>0</v>
      </c>
      <c r="DB35" s="163">
        <v>0</v>
      </c>
      <c r="DC35" s="164">
        <v>0</v>
      </c>
      <c r="DD35" s="162">
        <v>0</v>
      </c>
      <c r="DE35" s="163">
        <v>0</v>
      </c>
      <c r="DF35" s="163">
        <v>0</v>
      </c>
      <c r="DG35" s="163">
        <v>0</v>
      </c>
      <c r="DH35" s="163">
        <v>0</v>
      </c>
      <c r="DI35" s="163">
        <v>0</v>
      </c>
      <c r="DJ35" s="164">
        <v>0</v>
      </c>
      <c r="DK35" s="162">
        <v>0</v>
      </c>
      <c r="DL35" s="163">
        <v>0</v>
      </c>
      <c r="DM35" s="163">
        <v>0</v>
      </c>
      <c r="DN35" s="163">
        <v>0</v>
      </c>
      <c r="DO35" s="163">
        <v>0</v>
      </c>
      <c r="DP35" s="163">
        <v>0</v>
      </c>
      <c r="DQ35" s="164">
        <v>0</v>
      </c>
      <c r="DR35" s="162">
        <v>27443</v>
      </c>
      <c r="DS35" s="163">
        <v>12926757.187180113</v>
      </c>
      <c r="DT35" s="163">
        <v>4543213.8577388041</v>
      </c>
      <c r="DU35" s="163">
        <v>1649450.31</v>
      </c>
      <c r="DV35" s="163">
        <v>36492898.359850429</v>
      </c>
      <c r="DW35" s="163">
        <v>21105122.704871804</v>
      </c>
      <c r="DX35" s="164">
        <v>0</v>
      </c>
      <c r="DY35" s="162">
        <v>0</v>
      </c>
      <c r="DZ35" s="163">
        <v>0</v>
      </c>
      <c r="EA35" s="163">
        <v>0</v>
      </c>
      <c r="EB35" s="163">
        <v>0</v>
      </c>
      <c r="EC35" s="163">
        <v>0</v>
      </c>
      <c r="ED35" s="163">
        <v>0</v>
      </c>
      <c r="EE35" s="164">
        <v>0</v>
      </c>
      <c r="EF35" s="162">
        <v>0</v>
      </c>
      <c r="EG35" s="163">
        <v>0</v>
      </c>
      <c r="EH35" s="163">
        <v>0</v>
      </c>
      <c r="EI35" s="163">
        <v>0</v>
      </c>
      <c r="EJ35" s="163">
        <v>0</v>
      </c>
      <c r="EK35" s="163">
        <v>0</v>
      </c>
      <c r="EL35" s="164">
        <v>0</v>
      </c>
      <c r="EM35" s="162">
        <v>0</v>
      </c>
      <c r="EN35" s="163">
        <v>0</v>
      </c>
      <c r="EO35" s="163">
        <v>0</v>
      </c>
      <c r="EP35" s="163">
        <v>0</v>
      </c>
      <c r="EQ35" s="163">
        <v>0</v>
      </c>
      <c r="ER35" s="163">
        <v>0</v>
      </c>
      <c r="ES35" s="164">
        <v>0</v>
      </c>
      <c r="ET35" s="162">
        <v>0</v>
      </c>
      <c r="EU35" s="163">
        <v>0</v>
      </c>
      <c r="EV35" s="163">
        <v>0</v>
      </c>
      <c r="EW35" s="163">
        <v>0</v>
      </c>
      <c r="EX35" s="163">
        <v>0</v>
      </c>
      <c r="EY35" s="163">
        <v>0</v>
      </c>
      <c r="EZ35" s="164">
        <v>0</v>
      </c>
      <c r="FA35" s="162">
        <v>0</v>
      </c>
      <c r="FB35" s="163">
        <v>0</v>
      </c>
      <c r="FC35" s="163">
        <v>0</v>
      </c>
      <c r="FD35" s="163">
        <v>0</v>
      </c>
      <c r="FE35" s="163">
        <v>0</v>
      </c>
      <c r="FF35" s="163">
        <v>0</v>
      </c>
      <c r="FG35" s="164">
        <v>0</v>
      </c>
      <c r="FH35" s="162">
        <v>0</v>
      </c>
      <c r="FI35" s="163">
        <v>0</v>
      </c>
      <c r="FJ35" s="163">
        <v>0</v>
      </c>
      <c r="FK35" s="163">
        <v>0</v>
      </c>
      <c r="FL35" s="163">
        <v>0</v>
      </c>
      <c r="FM35" s="163">
        <v>0</v>
      </c>
      <c r="FN35" s="164">
        <v>0</v>
      </c>
      <c r="FO35" s="162">
        <v>837345</v>
      </c>
      <c r="FP35" s="163">
        <v>56456400.556362972</v>
      </c>
      <c r="FQ35" s="163">
        <v>19055464.966267921</v>
      </c>
      <c r="FR35" s="163">
        <v>5269973.945407968</v>
      </c>
      <c r="FS35" s="163">
        <v>158427963.27674183</v>
      </c>
      <c r="FT35" s="163">
        <v>86119699.073921025</v>
      </c>
      <c r="FU35" s="164">
        <v>0</v>
      </c>
    </row>
    <row r="36" spans="1:177" ht="21.75" customHeight="1">
      <c r="A36" s="194" t="s">
        <v>452</v>
      </c>
      <c r="C36" s="166"/>
      <c r="D36" s="166"/>
      <c r="E36" s="166"/>
      <c r="F36" s="166"/>
      <c r="G36" s="166"/>
      <c r="H36" s="166"/>
      <c r="I36" s="166"/>
    </row>
  </sheetData>
  <sheetProtection insertColumns="0"/>
  <mergeCells count="29">
    <mergeCell ref="A1:FU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  <mergeCell ref="BN3:BT4"/>
    <mergeCell ref="BU3:CA4"/>
    <mergeCell ref="CB3:CH4"/>
    <mergeCell ref="CI3:CO4"/>
    <mergeCell ref="FO3:FU4"/>
    <mergeCell ref="DD3:DJ4"/>
    <mergeCell ref="DK3:DQ4"/>
    <mergeCell ref="CW3:DC4"/>
    <mergeCell ref="FA3:FG4"/>
    <mergeCell ref="DR3:DX4"/>
    <mergeCell ref="DY3:EE4"/>
    <mergeCell ref="EF3:EL4"/>
    <mergeCell ref="EM3:ES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  <brk id="170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6" customWidth="1"/>
    <col min="2" max="2" width="63.42578125" style="139" customWidth="1"/>
    <col min="3" max="15" width="14.7109375" style="139" customWidth="1"/>
    <col min="16" max="16" width="16" style="139" customWidth="1"/>
    <col min="17" max="26" width="14.7109375" style="139" customWidth="1"/>
    <col min="27" max="27" width="14.28515625" style="139" customWidth="1"/>
    <col min="28" max="16384" width="9.140625" style="139"/>
  </cols>
  <sheetData>
    <row r="1" spans="1:27" s="136" customFormat="1" ht="18.75" customHeight="1">
      <c r="A1" s="351" t="s">
        <v>875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</row>
    <row r="2" spans="1:27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93" t="s">
        <v>527</v>
      </c>
    </row>
    <row r="3" spans="1:27" ht="79.5" customHeight="1">
      <c r="A3" s="348" t="s">
        <v>578</v>
      </c>
      <c r="B3" s="349"/>
      <c r="C3" s="74" t="s">
        <v>844</v>
      </c>
      <c r="D3" s="74" t="s">
        <v>847</v>
      </c>
      <c r="E3" s="74" t="s">
        <v>841</v>
      </c>
      <c r="F3" s="74" t="s">
        <v>849</v>
      </c>
      <c r="G3" s="74" t="s">
        <v>858</v>
      </c>
      <c r="H3" s="74" t="s">
        <v>850</v>
      </c>
      <c r="I3" s="74" t="s">
        <v>843</v>
      </c>
      <c r="J3" s="74" t="s">
        <v>842</v>
      </c>
      <c r="K3" s="74" t="s">
        <v>851</v>
      </c>
      <c r="L3" s="74" t="s">
        <v>840</v>
      </c>
      <c r="M3" s="74" t="s">
        <v>845</v>
      </c>
      <c r="N3" s="74" t="s">
        <v>848</v>
      </c>
      <c r="O3" s="74" t="s">
        <v>856</v>
      </c>
      <c r="P3" s="74" t="s">
        <v>852</v>
      </c>
      <c r="Q3" s="74" t="s">
        <v>863</v>
      </c>
      <c r="R3" s="74" t="s">
        <v>857</v>
      </c>
      <c r="S3" s="74" t="s">
        <v>855</v>
      </c>
      <c r="T3" s="74" t="s">
        <v>846</v>
      </c>
      <c r="U3" s="74" t="s">
        <v>862</v>
      </c>
      <c r="V3" s="74" t="s">
        <v>853</v>
      </c>
      <c r="W3" s="74" t="s">
        <v>859</v>
      </c>
      <c r="X3" s="74" t="s">
        <v>860</v>
      </c>
      <c r="Y3" s="74" t="s">
        <v>861</v>
      </c>
      <c r="Z3" s="74" t="s">
        <v>854</v>
      </c>
      <c r="AA3" s="155" t="s">
        <v>420</v>
      </c>
    </row>
    <row r="4" spans="1:27" ht="15.75">
      <c r="A4" s="214" t="s">
        <v>18</v>
      </c>
      <c r="B4" s="204" t="s">
        <v>579</v>
      </c>
      <c r="C4" s="143">
        <v>4898</v>
      </c>
      <c r="D4" s="143">
        <v>2787</v>
      </c>
      <c r="E4" s="143">
        <v>2349</v>
      </c>
      <c r="F4" s="143">
        <v>53</v>
      </c>
      <c r="G4" s="143">
        <v>4</v>
      </c>
      <c r="H4" s="143">
        <v>5</v>
      </c>
      <c r="I4" s="143">
        <v>9790</v>
      </c>
      <c r="J4" s="143">
        <v>77.796999999999997</v>
      </c>
      <c r="K4" s="143">
        <v>19</v>
      </c>
      <c r="L4" s="143">
        <v>268</v>
      </c>
      <c r="M4" s="143">
        <v>166</v>
      </c>
      <c r="N4" s="143">
        <v>4334.1310699999995</v>
      </c>
      <c r="O4" s="143">
        <v>19</v>
      </c>
      <c r="P4" s="143">
        <v>231.89075000000005</v>
      </c>
      <c r="Q4" s="143">
        <v>204.47399999999999</v>
      </c>
      <c r="R4" s="143">
        <v>6</v>
      </c>
      <c r="S4" s="143">
        <v>15</v>
      </c>
      <c r="T4" s="143">
        <v>101</v>
      </c>
      <c r="U4" s="143">
        <v>77</v>
      </c>
      <c r="V4" s="143">
        <v>55</v>
      </c>
      <c r="W4" s="143">
        <v>182</v>
      </c>
      <c r="X4" s="143">
        <v>48</v>
      </c>
      <c r="Y4" s="143">
        <v>73</v>
      </c>
      <c r="Z4" s="143">
        <v>58</v>
      </c>
      <c r="AA4" s="144">
        <v>25821.292819999995</v>
      </c>
    </row>
    <row r="5" spans="1:27" ht="15.75">
      <c r="A5" s="214" t="s">
        <v>249</v>
      </c>
      <c r="B5" s="205" t="s">
        <v>580</v>
      </c>
      <c r="C5" s="143">
        <v>1793</v>
      </c>
      <c r="D5" s="143">
        <v>1021</v>
      </c>
      <c r="E5" s="143">
        <v>2335</v>
      </c>
      <c r="F5" s="143">
        <v>53</v>
      </c>
      <c r="G5" s="143">
        <v>0</v>
      </c>
      <c r="H5" s="143">
        <v>0</v>
      </c>
      <c r="I5" s="143">
        <v>8991</v>
      </c>
      <c r="J5" s="143">
        <v>77.796999999999997</v>
      </c>
      <c r="K5" s="143">
        <v>19</v>
      </c>
      <c r="L5" s="143">
        <v>268</v>
      </c>
      <c r="M5" s="143">
        <v>157</v>
      </c>
      <c r="N5" s="143">
        <v>2259.4288099999994</v>
      </c>
      <c r="O5" s="143">
        <v>18</v>
      </c>
      <c r="P5" s="143">
        <v>226.83294000000006</v>
      </c>
      <c r="Q5" s="143">
        <v>64.474000000000004</v>
      </c>
      <c r="R5" s="143">
        <v>6</v>
      </c>
      <c r="S5" s="143">
        <v>15</v>
      </c>
      <c r="T5" s="143">
        <v>13</v>
      </c>
      <c r="U5" s="143">
        <v>77</v>
      </c>
      <c r="V5" s="143">
        <v>53</v>
      </c>
      <c r="W5" s="143">
        <v>182</v>
      </c>
      <c r="X5" s="143">
        <v>6</v>
      </c>
      <c r="Y5" s="143">
        <v>0</v>
      </c>
      <c r="Z5" s="143">
        <v>58</v>
      </c>
      <c r="AA5" s="144">
        <v>17693.532749999998</v>
      </c>
    </row>
    <row r="6" spans="1:27" ht="15.75">
      <c r="A6" s="214" t="s">
        <v>249</v>
      </c>
      <c r="B6" s="205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143">
        <v>0</v>
      </c>
      <c r="AA6" s="144">
        <v>0</v>
      </c>
    </row>
    <row r="7" spans="1:27" ht="15.75">
      <c r="A7" s="214" t="s">
        <v>249</v>
      </c>
      <c r="B7" s="205" t="s">
        <v>582</v>
      </c>
      <c r="C7" s="143">
        <v>3105</v>
      </c>
      <c r="D7" s="143">
        <v>1766</v>
      </c>
      <c r="E7" s="143">
        <v>14</v>
      </c>
      <c r="F7" s="143">
        <v>0</v>
      </c>
      <c r="G7" s="143">
        <v>4</v>
      </c>
      <c r="H7" s="143">
        <v>5</v>
      </c>
      <c r="I7" s="143">
        <v>799</v>
      </c>
      <c r="J7" s="143">
        <v>0</v>
      </c>
      <c r="K7" s="143">
        <v>0</v>
      </c>
      <c r="L7" s="143">
        <v>0</v>
      </c>
      <c r="M7" s="143">
        <v>9</v>
      </c>
      <c r="N7" s="143">
        <v>2074.70226</v>
      </c>
      <c r="O7" s="143">
        <v>1</v>
      </c>
      <c r="P7" s="143">
        <v>5.0578099999999973</v>
      </c>
      <c r="Q7" s="143">
        <v>140</v>
      </c>
      <c r="R7" s="143">
        <v>0</v>
      </c>
      <c r="S7" s="143">
        <v>0</v>
      </c>
      <c r="T7" s="143">
        <v>88</v>
      </c>
      <c r="U7" s="143">
        <v>0</v>
      </c>
      <c r="V7" s="143">
        <v>2</v>
      </c>
      <c r="W7" s="143">
        <v>0</v>
      </c>
      <c r="X7" s="143">
        <v>42</v>
      </c>
      <c r="Y7" s="143">
        <v>73</v>
      </c>
      <c r="Z7" s="143">
        <v>0</v>
      </c>
      <c r="AA7" s="144">
        <v>8127.7600700000003</v>
      </c>
    </row>
    <row r="8" spans="1:27" ht="15.75">
      <c r="A8" s="206" t="s">
        <v>583</v>
      </c>
      <c r="B8" s="207" t="s">
        <v>584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</row>
    <row r="9" spans="1:27" ht="15.75">
      <c r="A9" s="214" t="s">
        <v>250</v>
      </c>
      <c r="B9" s="205" t="s">
        <v>585</v>
      </c>
      <c r="C9" s="143">
        <v>29555</v>
      </c>
      <c r="D9" s="143">
        <v>14333</v>
      </c>
      <c r="E9" s="143">
        <v>8686</v>
      </c>
      <c r="F9" s="143">
        <v>11812</v>
      </c>
      <c r="G9" s="143">
        <v>0</v>
      </c>
      <c r="H9" s="143">
        <v>5501</v>
      </c>
      <c r="I9" s="143">
        <v>55855</v>
      </c>
      <c r="J9" s="143">
        <v>0</v>
      </c>
      <c r="K9" s="143">
        <v>0</v>
      </c>
      <c r="L9" s="143">
        <v>66060</v>
      </c>
      <c r="M9" s="143">
        <v>15302</v>
      </c>
      <c r="N9" s="143">
        <v>1267.37283</v>
      </c>
      <c r="O9" s="143">
        <v>0</v>
      </c>
      <c r="P9" s="143">
        <v>0</v>
      </c>
      <c r="Q9" s="143">
        <v>0</v>
      </c>
      <c r="R9" s="143">
        <v>0</v>
      </c>
      <c r="S9" s="143">
        <v>3073</v>
      </c>
      <c r="T9" s="143">
        <v>9833</v>
      </c>
      <c r="U9" s="143">
        <v>3</v>
      </c>
      <c r="V9" s="143">
        <v>0</v>
      </c>
      <c r="W9" s="143">
        <v>2197</v>
      </c>
      <c r="X9" s="143">
        <v>3193</v>
      </c>
      <c r="Y9" s="143">
        <v>0</v>
      </c>
      <c r="Z9" s="143">
        <v>3903</v>
      </c>
      <c r="AA9" s="144">
        <v>230573.37283000001</v>
      </c>
    </row>
    <row r="10" spans="1:27" ht="15.75" customHeight="1">
      <c r="A10" s="215">
        <v>1</v>
      </c>
      <c r="B10" s="208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2071</v>
      </c>
      <c r="I10" s="143">
        <v>16642</v>
      </c>
      <c r="J10" s="143">
        <v>0</v>
      </c>
      <c r="K10" s="143">
        <v>0</v>
      </c>
      <c r="L10" s="143">
        <v>0</v>
      </c>
      <c r="M10" s="143">
        <v>6940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3073</v>
      </c>
      <c r="T10" s="143">
        <v>0</v>
      </c>
      <c r="U10" s="143">
        <v>0</v>
      </c>
      <c r="V10" s="143">
        <v>0</v>
      </c>
      <c r="W10" s="143">
        <v>0</v>
      </c>
      <c r="X10" s="143">
        <v>533</v>
      </c>
      <c r="Y10" s="143">
        <v>0</v>
      </c>
      <c r="Z10" s="143">
        <v>0</v>
      </c>
      <c r="AA10" s="144">
        <v>29259</v>
      </c>
    </row>
    <row r="11" spans="1:27" ht="25.5">
      <c r="A11" s="214" t="s">
        <v>251</v>
      </c>
      <c r="B11" s="209" t="s">
        <v>587</v>
      </c>
      <c r="C11" s="143">
        <v>10</v>
      </c>
      <c r="D11" s="143">
        <v>0</v>
      </c>
      <c r="E11" s="143">
        <v>42946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14390</v>
      </c>
      <c r="M11" s="143">
        <v>3766</v>
      </c>
      <c r="N11" s="143">
        <v>3773</v>
      </c>
      <c r="O11" s="143">
        <v>0</v>
      </c>
      <c r="P11" s="143">
        <v>0</v>
      </c>
      <c r="Q11" s="143">
        <v>0</v>
      </c>
      <c r="R11" s="143">
        <v>500</v>
      </c>
      <c r="S11" s="143">
        <v>0</v>
      </c>
      <c r="T11" s="143">
        <v>7500</v>
      </c>
      <c r="U11" s="143">
        <v>0</v>
      </c>
      <c r="V11" s="143">
        <v>0</v>
      </c>
      <c r="W11" s="143">
        <v>0</v>
      </c>
      <c r="X11" s="143">
        <v>50</v>
      </c>
      <c r="Y11" s="143">
        <v>2548</v>
      </c>
      <c r="Z11" s="143">
        <v>0</v>
      </c>
      <c r="AA11" s="144">
        <v>91727</v>
      </c>
    </row>
    <row r="12" spans="1:27" ht="15.75">
      <c r="A12" s="214" t="s">
        <v>19</v>
      </c>
      <c r="B12" s="205" t="s">
        <v>588</v>
      </c>
      <c r="C12" s="143">
        <v>10</v>
      </c>
      <c r="D12" s="143">
        <v>0</v>
      </c>
      <c r="E12" s="143">
        <v>42857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14390</v>
      </c>
      <c r="M12" s="143">
        <v>3766</v>
      </c>
      <c r="N12" s="143">
        <v>3773</v>
      </c>
      <c r="O12" s="143">
        <v>0</v>
      </c>
      <c r="P12" s="143">
        <v>0</v>
      </c>
      <c r="Q12" s="143">
        <v>0</v>
      </c>
      <c r="R12" s="143">
        <v>500</v>
      </c>
      <c r="S12" s="143">
        <v>0</v>
      </c>
      <c r="T12" s="143">
        <v>7500</v>
      </c>
      <c r="U12" s="143">
        <v>0</v>
      </c>
      <c r="V12" s="143">
        <v>0</v>
      </c>
      <c r="W12" s="143">
        <v>0</v>
      </c>
      <c r="X12" s="143">
        <v>50</v>
      </c>
      <c r="Y12" s="143">
        <v>0</v>
      </c>
      <c r="Z12" s="143">
        <v>0</v>
      </c>
      <c r="AA12" s="144">
        <v>86134</v>
      </c>
    </row>
    <row r="13" spans="1:27" ht="30">
      <c r="A13" s="214" t="s">
        <v>20</v>
      </c>
      <c r="B13" s="205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2548</v>
      </c>
      <c r="Z13" s="143">
        <v>0</v>
      </c>
      <c r="AA13" s="144">
        <v>2548</v>
      </c>
    </row>
    <row r="14" spans="1:27" ht="15.75">
      <c r="A14" s="214" t="s">
        <v>21</v>
      </c>
      <c r="B14" s="205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4">
        <v>3045</v>
      </c>
    </row>
    <row r="15" spans="1:27" ht="30">
      <c r="A15" s="214" t="s">
        <v>22</v>
      </c>
      <c r="B15" s="205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4">
        <v>0</v>
      </c>
    </row>
    <row r="16" spans="1:27" ht="15.75">
      <c r="A16" s="214" t="s">
        <v>252</v>
      </c>
      <c r="B16" s="205" t="s">
        <v>592</v>
      </c>
      <c r="C16" s="143">
        <v>153887</v>
      </c>
      <c r="D16" s="143">
        <v>235692</v>
      </c>
      <c r="E16" s="143">
        <v>251880</v>
      </c>
      <c r="F16" s="143">
        <v>65116</v>
      </c>
      <c r="G16" s="143">
        <v>25521</v>
      </c>
      <c r="H16" s="143">
        <v>65022</v>
      </c>
      <c r="I16" s="143">
        <v>331318</v>
      </c>
      <c r="J16" s="143">
        <v>114170.43800000001</v>
      </c>
      <c r="K16" s="143">
        <v>26719</v>
      </c>
      <c r="L16" s="143">
        <v>35834</v>
      </c>
      <c r="M16" s="143">
        <v>87551</v>
      </c>
      <c r="N16" s="143">
        <v>248863.73022999999</v>
      </c>
      <c r="O16" s="143">
        <v>14001</v>
      </c>
      <c r="P16" s="143">
        <v>40513.276239999992</v>
      </c>
      <c r="Q16" s="143">
        <v>9200.01</v>
      </c>
      <c r="R16" s="143">
        <v>6411</v>
      </c>
      <c r="S16" s="143">
        <v>11671</v>
      </c>
      <c r="T16" s="143">
        <v>85425</v>
      </c>
      <c r="U16" s="143">
        <v>2994</v>
      </c>
      <c r="V16" s="143">
        <v>12827</v>
      </c>
      <c r="W16" s="143">
        <v>7867</v>
      </c>
      <c r="X16" s="143">
        <v>1760</v>
      </c>
      <c r="Y16" s="143">
        <v>1033</v>
      </c>
      <c r="Z16" s="143">
        <v>15401</v>
      </c>
      <c r="AA16" s="144">
        <v>1850677.45447</v>
      </c>
    </row>
    <row r="17" spans="1:27" ht="30">
      <c r="A17" s="214" t="s">
        <v>19</v>
      </c>
      <c r="B17" s="205" t="s">
        <v>593</v>
      </c>
      <c r="C17" s="143">
        <v>113126</v>
      </c>
      <c r="D17" s="143">
        <v>28734</v>
      </c>
      <c r="E17" s="143">
        <v>56409</v>
      </c>
      <c r="F17" s="143">
        <v>25652</v>
      </c>
      <c r="G17" s="143">
        <v>0</v>
      </c>
      <c r="H17" s="143">
        <v>12589</v>
      </c>
      <c r="I17" s="143">
        <v>0</v>
      </c>
      <c r="J17" s="143">
        <v>47140.796999999999</v>
      </c>
      <c r="K17" s="143">
        <v>0</v>
      </c>
      <c r="L17" s="143">
        <v>201</v>
      </c>
      <c r="M17" s="143">
        <v>10763</v>
      </c>
      <c r="N17" s="143">
        <v>8216.5221500000007</v>
      </c>
      <c r="O17" s="143">
        <v>4463</v>
      </c>
      <c r="P17" s="143">
        <v>0</v>
      </c>
      <c r="Q17" s="143">
        <v>1119.6600000000001</v>
      </c>
      <c r="R17" s="143">
        <v>0</v>
      </c>
      <c r="S17" s="143">
        <v>0</v>
      </c>
      <c r="T17" s="143">
        <v>66384</v>
      </c>
      <c r="U17" s="143">
        <v>1645</v>
      </c>
      <c r="V17" s="143">
        <v>6244</v>
      </c>
      <c r="W17" s="143">
        <v>5271</v>
      </c>
      <c r="X17" s="143">
        <v>0</v>
      </c>
      <c r="Y17" s="143">
        <v>117</v>
      </c>
      <c r="Z17" s="143">
        <v>0</v>
      </c>
      <c r="AA17" s="144">
        <v>388074.97914999997</v>
      </c>
    </row>
    <row r="18" spans="1:27" ht="15.75">
      <c r="A18" s="214" t="s">
        <v>20</v>
      </c>
      <c r="B18" s="205" t="s">
        <v>594</v>
      </c>
      <c r="C18" s="143">
        <v>32583</v>
      </c>
      <c r="D18" s="143">
        <v>203237</v>
      </c>
      <c r="E18" s="143">
        <v>190966</v>
      </c>
      <c r="F18" s="143">
        <v>35866</v>
      </c>
      <c r="G18" s="143">
        <v>25521</v>
      </c>
      <c r="H18" s="143">
        <v>50397</v>
      </c>
      <c r="I18" s="143">
        <v>321411</v>
      </c>
      <c r="J18" s="143">
        <v>37456.131999999998</v>
      </c>
      <c r="K18" s="143">
        <v>25407</v>
      </c>
      <c r="L18" s="143">
        <v>2593</v>
      </c>
      <c r="M18" s="143">
        <v>51351</v>
      </c>
      <c r="N18" s="143">
        <v>240647.20807999998</v>
      </c>
      <c r="O18" s="143">
        <v>3836</v>
      </c>
      <c r="P18" s="143">
        <v>35097.193289999996</v>
      </c>
      <c r="Q18" s="143">
        <v>8080.35</v>
      </c>
      <c r="R18" s="143">
        <v>2987</v>
      </c>
      <c r="S18" s="143">
        <v>4900</v>
      </c>
      <c r="T18" s="143">
        <v>19040</v>
      </c>
      <c r="U18" s="143">
        <v>1349</v>
      </c>
      <c r="V18" s="143">
        <v>6283</v>
      </c>
      <c r="W18" s="143">
        <v>2566</v>
      </c>
      <c r="X18" s="143">
        <v>692</v>
      </c>
      <c r="Y18" s="143">
        <v>273</v>
      </c>
      <c r="Z18" s="143">
        <v>7680</v>
      </c>
      <c r="AA18" s="144">
        <v>1310218.8833700002</v>
      </c>
    </row>
    <row r="19" spans="1:27" ht="15.75">
      <c r="A19" s="214"/>
      <c r="B19" s="205" t="s">
        <v>595</v>
      </c>
      <c r="C19" s="143">
        <v>32529</v>
      </c>
      <c r="D19" s="143">
        <v>203237</v>
      </c>
      <c r="E19" s="143">
        <v>162057</v>
      </c>
      <c r="F19" s="143">
        <v>8142</v>
      </c>
      <c r="G19" s="143">
        <v>25521</v>
      </c>
      <c r="H19" s="143">
        <v>25916</v>
      </c>
      <c r="I19" s="143">
        <v>321411</v>
      </c>
      <c r="J19" s="143">
        <v>0</v>
      </c>
      <c r="K19" s="143">
        <v>25407</v>
      </c>
      <c r="L19" s="143">
        <v>0</v>
      </c>
      <c r="M19" s="143">
        <v>51351</v>
      </c>
      <c r="N19" s="143">
        <v>141126.05965000001</v>
      </c>
      <c r="O19" s="143">
        <v>0</v>
      </c>
      <c r="P19" s="143">
        <v>35097.193289999996</v>
      </c>
      <c r="Q19" s="143">
        <v>7605.79</v>
      </c>
      <c r="R19" s="143">
        <v>2987</v>
      </c>
      <c r="S19" s="143">
        <v>4900</v>
      </c>
      <c r="T19" s="143">
        <v>0</v>
      </c>
      <c r="U19" s="143">
        <v>0</v>
      </c>
      <c r="V19" s="143">
        <v>6283</v>
      </c>
      <c r="W19" s="143">
        <v>2375</v>
      </c>
      <c r="X19" s="143">
        <v>692</v>
      </c>
      <c r="Y19" s="143">
        <v>273</v>
      </c>
      <c r="Z19" s="143">
        <v>7680</v>
      </c>
      <c r="AA19" s="144">
        <v>1064590.0429400001</v>
      </c>
    </row>
    <row r="20" spans="1:27" ht="15.75">
      <c r="A20" s="214" t="s">
        <v>21</v>
      </c>
      <c r="B20" s="205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4">
        <v>0</v>
      </c>
    </row>
    <row r="21" spans="1:27" ht="15.75">
      <c r="A21" s="214" t="s">
        <v>22</v>
      </c>
      <c r="B21" s="205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4">
        <v>0</v>
      </c>
    </row>
    <row r="22" spans="1:27" ht="15.75">
      <c r="A22" s="214" t="s">
        <v>23</v>
      </c>
      <c r="B22" s="205" t="s">
        <v>598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9907</v>
      </c>
      <c r="J22" s="143">
        <v>25481.724999999999</v>
      </c>
      <c r="K22" s="143">
        <v>0</v>
      </c>
      <c r="L22" s="143">
        <v>0</v>
      </c>
      <c r="M22" s="143">
        <v>0</v>
      </c>
      <c r="N22" s="143">
        <v>0</v>
      </c>
      <c r="O22" s="143">
        <v>3826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4">
        <v>39214.724999999999</v>
      </c>
    </row>
    <row r="23" spans="1:27" ht="15.75">
      <c r="A23" s="214" t="s">
        <v>24</v>
      </c>
      <c r="B23" s="205" t="s">
        <v>599</v>
      </c>
      <c r="C23" s="143">
        <v>8178</v>
      </c>
      <c r="D23" s="143">
        <v>3008</v>
      </c>
      <c r="E23" s="143">
        <v>4505</v>
      </c>
      <c r="F23" s="143">
        <v>3598</v>
      </c>
      <c r="G23" s="143">
        <v>0</v>
      </c>
      <c r="H23" s="143">
        <v>2036</v>
      </c>
      <c r="I23" s="143">
        <v>0</v>
      </c>
      <c r="J23" s="143">
        <v>4091.7840000000001</v>
      </c>
      <c r="K23" s="143">
        <v>1210</v>
      </c>
      <c r="L23" s="143">
        <v>33040</v>
      </c>
      <c r="M23" s="143">
        <v>25437</v>
      </c>
      <c r="N23" s="143">
        <v>0</v>
      </c>
      <c r="O23" s="143">
        <v>1876</v>
      </c>
      <c r="P23" s="143">
        <v>5416.08295</v>
      </c>
      <c r="Q23" s="143">
        <v>0</v>
      </c>
      <c r="R23" s="143">
        <v>2513</v>
      </c>
      <c r="S23" s="143">
        <v>6771</v>
      </c>
      <c r="T23" s="143">
        <v>0</v>
      </c>
      <c r="U23" s="143">
        <v>0</v>
      </c>
      <c r="V23" s="143">
        <v>0</v>
      </c>
      <c r="W23" s="143">
        <v>30</v>
      </c>
      <c r="X23" s="143">
        <v>1068</v>
      </c>
      <c r="Y23" s="143">
        <v>643</v>
      </c>
      <c r="Z23" s="143">
        <v>7721</v>
      </c>
      <c r="AA23" s="144">
        <v>111141.86695</v>
      </c>
    </row>
    <row r="24" spans="1:27" ht="15.75">
      <c r="A24" s="214" t="s">
        <v>25</v>
      </c>
      <c r="B24" s="205" t="s">
        <v>582</v>
      </c>
      <c r="C24" s="143">
        <v>0</v>
      </c>
      <c r="D24" s="143">
        <v>713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102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911</v>
      </c>
      <c r="S24" s="143">
        <v>0</v>
      </c>
      <c r="T24" s="143">
        <v>1</v>
      </c>
      <c r="U24" s="143">
        <v>0</v>
      </c>
      <c r="V24" s="143">
        <v>300</v>
      </c>
      <c r="W24" s="143">
        <v>0</v>
      </c>
      <c r="X24" s="143">
        <v>0</v>
      </c>
      <c r="Y24" s="143">
        <v>0</v>
      </c>
      <c r="Z24" s="143">
        <v>0</v>
      </c>
      <c r="AA24" s="144">
        <v>2027</v>
      </c>
    </row>
    <row r="25" spans="1:27" ht="15.75">
      <c r="A25" s="214" t="s">
        <v>32</v>
      </c>
      <c r="B25" s="205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4">
        <v>0</v>
      </c>
    </row>
    <row r="26" spans="1:27" ht="15.75">
      <c r="A26" s="214"/>
      <c r="B26" s="207" t="s">
        <v>601</v>
      </c>
      <c r="C26" s="143">
        <v>183452</v>
      </c>
      <c r="D26" s="143">
        <v>250025</v>
      </c>
      <c r="E26" s="143">
        <v>303512</v>
      </c>
      <c r="F26" s="143">
        <v>79884</v>
      </c>
      <c r="G26" s="143">
        <v>25521</v>
      </c>
      <c r="H26" s="143">
        <v>83811</v>
      </c>
      <c r="I26" s="143">
        <v>387173</v>
      </c>
      <c r="J26" s="143">
        <v>114170.43800000001</v>
      </c>
      <c r="K26" s="143">
        <v>26719</v>
      </c>
      <c r="L26" s="143">
        <v>116284</v>
      </c>
      <c r="M26" s="143">
        <v>106619</v>
      </c>
      <c r="N26" s="143">
        <v>253904.10305999999</v>
      </c>
      <c r="O26" s="143">
        <v>14001</v>
      </c>
      <c r="P26" s="143">
        <v>40513.276239999992</v>
      </c>
      <c r="Q26" s="143">
        <v>9200.01</v>
      </c>
      <c r="R26" s="143">
        <v>6911</v>
      </c>
      <c r="S26" s="143">
        <v>14744</v>
      </c>
      <c r="T26" s="143">
        <v>102758</v>
      </c>
      <c r="U26" s="143">
        <v>2997</v>
      </c>
      <c r="V26" s="143">
        <v>12827</v>
      </c>
      <c r="W26" s="143">
        <v>10064</v>
      </c>
      <c r="X26" s="143">
        <v>5003</v>
      </c>
      <c r="Y26" s="143">
        <v>3581</v>
      </c>
      <c r="Z26" s="143">
        <v>19304</v>
      </c>
      <c r="AA26" s="144">
        <v>2172977.8273</v>
      </c>
    </row>
    <row r="27" spans="1:27" ht="28.5">
      <c r="A27" s="206" t="s">
        <v>602</v>
      </c>
      <c r="B27" s="207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4">
        <v>0</v>
      </c>
    </row>
    <row r="28" spans="1:27" s="140" customFormat="1" ht="15.75">
      <c r="A28" s="206" t="s">
        <v>604</v>
      </c>
      <c r="B28" s="207" t="s">
        <v>605</v>
      </c>
      <c r="C28" s="143">
        <v>125749</v>
      </c>
      <c r="D28" s="143">
        <v>40002</v>
      </c>
      <c r="E28" s="143">
        <v>69635</v>
      </c>
      <c r="F28" s="143">
        <v>63763</v>
      </c>
      <c r="G28" s="143">
        <v>3326</v>
      </c>
      <c r="H28" s="143">
        <v>20355.62</v>
      </c>
      <c r="I28" s="143">
        <v>74942</v>
      </c>
      <c r="J28" s="143">
        <v>99521.638000000006</v>
      </c>
      <c r="K28" s="143">
        <v>18675</v>
      </c>
      <c r="L28" s="143">
        <v>164770</v>
      </c>
      <c r="M28" s="143">
        <v>72776</v>
      </c>
      <c r="N28" s="143">
        <v>51159.722370000003</v>
      </c>
      <c r="O28" s="143">
        <v>14906</v>
      </c>
      <c r="P28" s="143">
        <v>7338.8312800000012</v>
      </c>
      <c r="Q28" s="143">
        <v>428.86099999999999</v>
      </c>
      <c r="R28" s="143">
        <v>4468</v>
      </c>
      <c r="S28" s="143">
        <v>6780</v>
      </c>
      <c r="T28" s="143">
        <v>94475</v>
      </c>
      <c r="U28" s="143">
        <v>203</v>
      </c>
      <c r="V28" s="143">
        <v>8366</v>
      </c>
      <c r="W28" s="143">
        <v>1726</v>
      </c>
      <c r="X28" s="143">
        <v>3202</v>
      </c>
      <c r="Y28" s="143">
        <v>536</v>
      </c>
      <c r="Z28" s="143">
        <v>7806</v>
      </c>
      <c r="AA28" s="144">
        <v>954910.67265000008</v>
      </c>
    </row>
    <row r="29" spans="1:27" s="140" customFormat="1" ht="15.75">
      <c r="A29" s="206" t="s">
        <v>250</v>
      </c>
      <c r="B29" s="205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4"/>
    </row>
    <row r="30" spans="1:27" s="140" customFormat="1" ht="15.75">
      <c r="A30" s="206" t="s">
        <v>19</v>
      </c>
      <c r="B30" s="205" t="s">
        <v>607</v>
      </c>
      <c r="C30" s="143">
        <v>47880</v>
      </c>
      <c r="D30" s="143">
        <v>37238</v>
      </c>
      <c r="E30" s="143">
        <v>61917</v>
      </c>
      <c r="F30" s="143">
        <v>48576</v>
      </c>
      <c r="G30" s="143">
        <v>1687</v>
      </c>
      <c r="H30" s="143">
        <v>10873</v>
      </c>
      <c r="I30" s="143">
        <v>73843</v>
      </c>
      <c r="J30" s="143">
        <v>72977.695000000007</v>
      </c>
      <c r="K30" s="143">
        <v>17793</v>
      </c>
      <c r="L30" s="143">
        <v>106471</v>
      </c>
      <c r="M30" s="143">
        <v>54209</v>
      </c>
      <c r="N30" s="143">
        <v>44166.061720000005</v>
      </c>
      <c r="O30" s="143">
        <v>8849</v>
      </c>
      <c r="P30" s="143">
        <v>6332.2130100000013</v>
      </c>
      <c r="Q30" s="143">
        <v>323.05</v>
      </c>
      <c r="R30" s="143">
        <v>4468</v>
      </c>
      <c r="S30" s="143">
        <v>6380</v>
      </c>
      <c r="T30" s="143">
        <v>45870</v>
      </c>
      <c r="U30" s="143">
        <v>203</v>
      </c>
      <c r="V30" s="143">
        <v>8342</v>
      </c>
      <c r="W30" s="143">
        <v>1690</v>
      </c>
      <c r="X30" s="143">
        <v>2375</v>
      </c>
      <c r="Y30" s="143">
        <v>450</v>
      </c>
      <c r="Z30" s="143">
        <v>6866</v>
      </c>
      <c r="AA30" s="144">
        <v>669779.01973000006</v>
      </c>
    </row>
    <row r="31" spans="1:27" s="140" customFormat="1" ht="15.75">
      <c r="A31" s="206" t="s">
        <v>249</v>
      </c>
      <c r="B31" s="205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1091</v>
      </c>
      <c r="W31" s="143">
        <v>0</v>
      </c>
      <c r="X31" s="143">
        <v>0</v>
      </c>
      <c r="Y31" s="143">
        <v>0</v>
      </c>
      <c r="Z31" s="143">
        <v>0</v>
      </c>
      <c r="AA31" s="144">
        <v>1091</v>
      </c>
    </row>
    <row r="32" spans="1:27" s="140" customFormat="1" ht="15.75" customHeight="1">
      <c r="A32" s="206" t="s">
        <v>249</v>
      </c>
      <c r="B32" s="205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4">
        <v>0</v>
      </c>
    </row>
    <row r="33" spans="1:27" ht="15.75">
      <c r="A33" s="206" t="s">
        <v>20</v>
      </c>
      <c r="B33" s="205" t="s">
        <v>610</v>
      </c>
      <c r="C33" s="143">
        <v>0</v>
      </c>
      <c r="D33" s="143">
        <v>0</v>
      </c>
      <c r="E33" s="143">
        <v>0</v>
      </c>
      <c r="F33" s="143">
        <v>2926</v>
      </c>
      <c r="G33" s="143">
        <v>0</v>
      </c>
      <c r="H33" s="143">
        <v>0</v>
      </c>
      <c r="I33" s="143">
        <v>0</v>
      </c>
      <c r="J33" s="143">
        <v>1534.9570000000001</v>
      </c>
      <c r="K33" s="143">
        <v>0</v>
      </c>
      <c r="L33" s="143">
        <v>16564</v>
      </c>
      <c r="M33" s="143">
        <v>1544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233</v>
      </c>
      <c r="AA33" s="144">
        <v>22801.957000000002</v>
      </c>
    </row>
    <row r="34" spans="1:27" ht="15.75">
      <c r="A34" s="206" t="s">
        <v>249</v>
      </c>
      <c r="B34" s="205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4">
        <v>0</v>
      </c>
    </row>
    <row r="35" spans="1:27" ht="15.75" customHeight="1">
      <c r="A35" s="206" t="s">
        <v>249</v>
      </c>
      <c r="B35" s="205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4">
        <v>0</v>
      </c>
    </row>
    <row r="36" spans="1:27" ht="15.75">
      <c r="A36" s="206" t="s">
        <v>37</v>
      </c>
      <c r="B36" s="207" t="s">
        <v>611</v>
      </c>
      <c r="C36" s="143">
        <v>47880</v>
      </c>
      <c r="D36" s="143">
        <v>37238</v>
      </c>
      <c r="E36" s="143">
        <v>61917</v>
      </c>
      <c r="F36" s="143">
        <v>51502</v>
      </c>
      <c r="G36" s="143">
        <v>1687</v>
      </c>
      <c r="H36" s="143">
        <v>10873</v>
      </c>
      <c r="I36" s="143">
        <v>73843</v>
      </c>
      <c r="J36" s="143">
        <v>74512.652000000002</v>
      </c>
      <c r="K36" s="143">
        <v>17793</v>
      </c>
      <c r="L36" s="143">
        <v>123035</v>
      </c>
      <c r="M36" s="143">
        <v>55753</v>
      </c>
      <c r="N36" s="143">
        <v>44166.061720000005</v>
      </c>
      <c r="O36" s="143">
        <v>8849</v>
      </c>
      <c r="P36" s="143">
        <v>6332.2130100000013</v>
      </c>
      <c r="Q36" s="143">
        <v>323.05</v>
      </c>
      <c r="R36" s="143">
        <v>4468</v>
      </c>
      <c r="S36" s="143">
        <v>6380</v>
      </c>
      <c r="T36" s="143">
        <v>45870</v>
      </c>
      <c r="U36" s="143">
        <v>203</v>
      </c>
      <c r="V36" s="143">
        <v>8342</v>
      </c>
      <c r="W36" s="143">
        <v>1690</v>
      </c>
      <c r="X36" s="143">
        <v>2375</v>
      </c>
      <c r="Y36" s="143">
        <v>450</v>
      </c>
      <c r="Z36" s="143">
        <v>7099</v>
      </c>
      <c r="AA36" s="144">
        <v>692580.97672999999</v>
      </c>
    </row>
    <row r="37" spans="1:27" ht="15.75">
      <c r="A37" s="214" t="s">
        <v>251</v>
      </c>
      <c r="B37" s="205" t="s">
        <v>612</v>
      </c>
      <c r="C37" s="143">
        <v>45</v>
      </c>
      <c r="D37" s="143">
        <v>811</v>
      </c>
      <c r="E37" s="143">
        <v>2555</v>
      </c>
      <c r="F37" s="143">
        <v>86</v>
      </c>
      <c r="G37" s="143">
        <v>670</v>
      </c>
      <c r="H37" s="143">
        <v>7600</v>
      </c>
      <c r="I37" s="143">
        <v>0</v>
      </c>
      <c r="J37" s="143">
        <v>2024.3440000000001</v>
      </c>
      <c r="K37" s="143">
        <v>293</v>
      </c>
      <c r="L37" s="143">
        <v>0</v>
      </c>
      <c r="M37" s="143">
        <v>11870</v>
      </c>
      <c r="N37" s="143">
        <v>4335.7694199999996</v>
      </c>
      <c r="O37" s="143">
        <v>41</v>
      </c>
      <c r="P37" s="143">
        <v>767.63463000000002</v>
      </c>
      <c r="Q37" s="143">
        <v>0</v>
      </c>
      <c r="R37" s="143">
        <v>0</v>
      </c>
      <c r="S37" s="143">
        <v>0</v>
      </c>
      <c r="T37" s="143">
        <v>1361</v>
      </c>
      <c r="U37" s="143">
        <v>0</v>
      </c>
      <c r="V37" s="143">
        <v>0</v>
      </c>
      <c r="W37" s="143">
        <v>0</v>
      </c>
      <c r="X37" s="143">
        <v>138</v>
      </c>
      <c r="Y37" s="143">
        <v>0</v>
      </c>
      <c r="Z37" s="143">
        <v>248</v>
      </c>
      <c r="AA37" s="144">
        <v>32845.748050000002</v>
      </c>
    </row>
    <row r="38" spans="1:27" ht="15.75">
      <c r="A38" s="214" t="s">
        <v>249</v>
      </c>
      <c r="B38" s="205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143">
        <v>0</v>
      </c>
      <c r="AA38" s="144">
        <v>0</v>
      </c>
    </row>
    <row r="39" spans="1:27" ht="15.75" customHeight="1">
      <c r="A39" s="214" t="s">
        <v>249</v>
      </c>
      <c r="B39" s="205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143">
        <v>0</v>
      </c>
      <c r="AA39" s="144">
        <v>0</v>
      </c>
    </row>
    <row r="40" spans="1:27" ht="15.75">
      <c r="A40" s="214" t="s">
        <v>252</v>
      </c>
      <c r="B40" s="205" t="s">
        <v>613</v>
      </c>
      <c r="C40" s="143">
        <v>77824</v>
      </c>
      <c r="D40" s="143">
        <v>1953</v>
      </c>
      <c r="E40" s="143">
        <v>5163</v>
      </c>
      <c r="F40" s="143">
        <v>12175</v>
      </c>
      <c r="G40" s="143">
        <v>969</v>
      </c>
      <c r="H40" s="143">
        <v>1882.62</v>
      </c>
      <c r="I40" s="143">
        <v>1099</v>
      </c>
      <c r="J40" s="143">
        <v>22984.642</v>
      </c>
      <c r="K40" s="143">
        <v>589</v>
      </c>
      <c r="L40" s="143">
        <v>41735</v>
      </c>
      <c r="M40" s="143">
        <v>5153</v>
      </c>
      <c r="N40" s="143">
        <v>2657.8912300000002</v>
      </c>
      <c r="O40" s="143">
        <v>6016</v>
      </c>
      <c r="P40" s="143">
        <v>238.98363999999967</v>
      </c>
      <c r="Q40" s="143">
        <v>105.81100000000001</v>
      </c>
      <c r="R40" s="143">
        <v>0</v>
      </c>
      <c r="S40" s="143">
        <v>400</v>
      </c>
      <c r="T40" s="143">
        <v>47244</v>
      </c>
      <c r="U40" s="143">
        <v>0</v>
      </c>
      <c r="V40" s="143">
        <v>24</v>
      </c>
      <c r="W40" s="143">
        <v>36</v>
      </c>
      <c r="X40" s="143">
        <v>689</v>
      </c>
      <c r="Y40" s="143">
        <v>86</v>
      </c>
      <c r="Z40" s="143">
        <v>459</v>
      </c>
      <c r="AA40" s="144">
        <v>229483.94786999997</v>
      </c>
    </row>
    <row r="41" spans="1:27" ht="15.75">
      <c r="A41" s="214" t="s">
        <v>249</v>
      </c>
      <c r="B41" s="205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0</v>
      </c>
      <c r="X41" s="143">
        <v>397</v>
      </c>
      <c r="Y41" s="143">
        <v>0</v>
      </c>
      <c r="Z41" s="143">
        <v>0</v>
      </c>
      <c r="AA41" s="144">
        <v>617</v>
      </c>
    </row>
    <row r="42" spans="1:27" ht="15.75" customHeight="1">
      <c r="A42" s="214" t="s">
        <v>249</v>
      </c>
      <c r="B42" s="205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143">
        <v>0</v>
      </c>
      <c r="AA42" s="144">
        <v>0</v>
      </c>
    </row>
    <row r="43" spans="1:27" ht="15.75">
      <c r="A43" s="214" t="s">
        <v>614</v>
      </c>
      <c r="B43" s="210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4"/>
    </row>
    <row r="44" spans="1:27" ht="15.75">
      <c r="A44" s="214" t="s">
        <v>19</v>
      </c>
      <c r="B44" s="211" t="s">
        <v>616</v>
      </c>
      <c r="C44" s="143">
        <v>17676</v>
      </c>
      <c r="D44" s="143">
        <v>11210</v>
      </c>
      <c r="E44" s="143">
        <v>34086</v>
      </c>
      <c r="F44" s="143">
        <v>40731</v>
      </c>
      <c r="G44" s="143">
        <v>396</v>
      </c>
      <c r="H44" s="143">
        <v>21610</v>
      </c>
      <c r="I44" s="143">
        <v>697</v>
      </c>
      <c r="J44" s="143">
        <v>71639.55</v>
      </c>
      <c r="K44" s="143">
        <v>9737</v>
      </c>
      <c r="L44" s="143">
        <v>47094</v>
      </c>
      <c r="M44" s="143">
        <v>38149</v>
      </c>
      <c r="N44" s="143">
        <v>4546.46324</v>
      </c>
      <c r="O44" s="143">
        <v>3138</v>
      </c>
      <c r="P44" s="143">
        <v>0</v>
      </c>
      <c r="Q44" s="143">
        <v>0</v>
      </c>
      <c r="R44" s="143">
        <v>0</v>
      </c>
      <c r="S44" s="143">
        <v>60</v>
      </c>
      <c r="T44" s="143">
        <v>31772</v>
      </c>
      <c r="U44" s="143">
        <v>0</v>
      </c>
      <c r="V44" s="143">
        <v>0</v>
      </c>
      <c r="W44" s="143">
        <v>0</v>
      </c>
      <c r="X44" s="143">
        <v>104</v>
      </c>
      <c r="Y44" s="143">
        <v>0</v>
      </c>
      <c r="Z44" s="143">
        <v>216</v>
      </c>
      <c r="AA44" s="144">
        <v>332862.01324</v>
      </c>
    </row>
    <row r="45" spans="1:27" ht="15.75">
      <c r="A45" s="214">
        <v>2</v>
      </c>
      <c r="B45" s="211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328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143">
        <v>0</v>
      </c>
      <c r="AA45" s="144">
        <v>328</v>
      </c>
    </row>
    <row r="46" spans="1:27" ht="15.75">
      <c r="A46" s="214">
        <v>3</v>
      </c>
      <c r="B46" s="211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143">
        <v>0</v>
      </c>
      <c r="AA46" s="144">
        <v>0</v>
      </c>
    </row>
    <row r="47" spans="1:27" ht="15.75">
      <c r="A47" s="214">
        <v>4</v>
      </c>
      <c r="B47" s="211" t="s">
        <v>619</v>
      </c>
      <c r="C47" s="143">
        <v>59918</v>
      </c>
      <c r="D47" s="143">
        <v>45121</v>
      </c>
      <c r="E47" s="143">
        <v>84637</v>
      </c>
      <c r="F47" s="143">
        <v>133793</v>
      </c>
      <c r="G47" s="143">
        <v>1083</v>
      </c>
      <c r="H47" s="143">
        <v>44966</v>
      </c>
      <c r="I47" s="143">
        <v>25368</v>
      </c>
      <c r="J47" s="143">
        <v>148351.08100000001</v>
      </c>
      <c r="K47" s="143">
        <v>80</v>
      </c>
      <c r="L47" s="143">
        <v>306930</v>
      </c>
      <c r="M47" s="143">
        <v>124755</v>
      </c>
      <c r="N47" s="143">
        <v>61244.670749999997</v>
      </c>
      <c r="O47" s="143">
        <v>48645</v>
      </c>
      <c r="P47" s="143">
        <v>2472.3410099999996</v>
      </c>
      <c r="Q47" s="143">
        <v>0</v>
      </c>
      <c r="R47" s="143">
        <v>0</v>
      </c>
      <c r="S47" s="143">
        <v>448</v>
      </c>
      <c r="T47" s="143">
        <v>59932</v>
      </c>
      <c r="U47" s="143">
        <v>0</v>
      </c>
      <c r="V47" s="143">
        <v>0</v>
      </c>
      <c r="W47" s="143">
        <v>0</v>
      </c>
      <c r="X47" s="143">
        <v>17</v>
      </c>
      <c r="Y47" s="143">
        <v>0</v>
      </c>
      <c r="Z47" s="143">
        <v>2033</v>
      </c>
      <c r="AA47" s="144">
        <v>1149794.0927600001</v>
      </c>
    </row>
    <row r="48" spans="1:27" ht="15.75" customHeight="1">
      <c r="A48" s="214">
        <v>5</v>
      </c>
      <c r="B48" s="211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143">
        <v>0</v>
      </c>
      <c r="AA48" s="144">
        <v>0</v>
      </c>
    </row>
    <row r="49" spans="1:27" ht="15.75">
      <c r="A49" s="214">
        <v>6</v>
      </c>
      <c r="B49" s="211" t="s">
        <v>621</v>
      </c>
      <c r="C49" s="143">
        <v>592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143">
        <v>0</v>
      </c>
      <c r="AA49" s="144">
        <v>592</v>
      </c>
    </row>
    <row r="50" spans="1:27" ht="31.5">
      <c r="A50" s="214">
        <v>7</v>
      </c>
      <c r="B50" s="211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143">
        <v>0</v>
      </c>
      <c r="AA50" s="144">
        <v>0</v>
      </c>
    </row>
    <row r="51" spans="1:27" ht="15.75">
      <c r="A51" s="214">
        <v>8</v>
      </c>
      <c r="B51" s="211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143">
        <v>0</v>
      </c>
      <c r="AA51" s="144">
        <v>0</v>
      </c>
    </row>
    <row r="52" spans="1:27" ht="15.75">
      <c r="A52" s="214"/>
      <c r="B52" s="212" t="s">
        <v>624</v>
      </c>
      <c r="C52" s="143">
        <v>78186</v>
      </c>
      <c r="D52" s="143">
        <v>56331</v>
      </c>
      <c r="E52" s="143">
        <v>118723</v>
      </c>
      <c r="F52" s="143">
        <v>174524</v>
      </c>
      <c r="G52" s="143">
        <v>1479</v>
      </c>
      <c r="H52" s="143">
        <v>66904</v>
      </c>
      <c r="I52" s="143">
        <v>26065</v>
      </c>
      <c r="J52" s="143">
        <v>219990.63099999999</v>
      </c>
      <c r="K52" s="143">
        <v>9817</v>
      </c>
      <c r="L52" s="143">
        <v>354024</v>
      </c>
      <c r="M52" s="143">
        <v>162904</v>
      </c>
      <c r="N52" s="143">
        <v>65791.133990000002</v>
      </c>
      <c r="O52" s="143">
        <v>51783</v>
      </c>
      <c r="P52" s="143">
        <v>2472.3410099999996</v>
      </c>
      <c r="Q52" s="143">
        <v>0</v>
      </c>
      <c r="R52" s="143">
        <v>0</v>
      </c>
      <c r="S52" s="143">
        <v>508</v>
      </c>
      <c r="T52" s="143">
        <v>91704</v>
      </c>
      <c r="U52" s="143">
        <v>0</v>
      </c>
      <c r="V52" s="143">
        <v>0</v>
      </c>
      <c r="W52" s="143">
        <v>0</v>
      </c>
      <c r="X52" s="143">
        <v>121</v>
      </c>
      <c r="Y52" s="143">
        <v>0</v>
      </c>
      <c r="Z52" s="143">
        <v>2249</v>
      </c>
      <c r="AA52" s="144">
        <v>1483576.1060000001</v>
      </c>
    </row>
    <row r="53" spans="1:27" ht="15.75">
      <c r="A53" s="206" t="s">
        <v>625</v>
      </c>
      <c r="B53" s="207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143">
        <v>0</v>
      </c>
      <c r="AA53" s="144">
        <v>0</v>
      </c>
    </row>
    <row r="54" spans="1:27" ht="15.75">
      <c r="A54" s="206" t="s">
        <v>250</v>
      </c>
      <c r="B54" s="205" t="s">
        <v>627</v>
      </c>
      <c r="C54" s="143">
        <v>12814</v>
      </c>
      <c r="D54" s="143">
        <v>1887</v>
      </c>
      <c r="E54" s="143">
        <v>19171</v>
      </c>
      <c r="F54" s="143">
        <v>360</v>
      </c>
      <c r="G54" s="143">
        <v>653</v>
      </c>
      <c r="H54" s="143">
        <v>388</v>
      </c>
      <c r="I54" s="143">
        <v>2926</v>
      </c>
      <c r="J54" s="143">
        <v>11648.792000000001</v>
      </c>
      <c r="K54" s="143">
        <v>41</v>
      </c>
      <c r="L54" s="143">
        <v>1286</v>
      </c>
      <c r="M54" s="143">
        <v>4329</v>
      </c>
      <c r="N54" s="143">
        <v>15269.079019999999</v>
      </c>
      <c r="O54" s="143">
        <v>795</v>
      </c>
      <c r="P54" s="143">
        <v>242.58858000000001</v>
      </c>
      <c r="Q54" s="143">
        <v>0.48299999999999998</v>
      </c>
      <c r="R54" s="143">
        <v>20</v>
      </c>
      <c r="S54" s="143">
        <v>76</v>
      </c>
      <c r="T54" s="143">
        <v>792</v>
      </c>
      <c r="U54" s="143">
        <v>31</v>
      </c>
      <c r="V54" s="143">
        <v>2861</v>
      </c>
      <c r="W54" s="143">
        <v>628</v>
      </c>
      <c r="X54" s="143">
        <v>0</v>
      </c>
      <c r="Y54" s="143">
        <v>22</v>
      </c>
      <c r="Z54" s="143">
        <v>8710</v>
      </c>
      <c r="AA54" s="144">
        <v>84950.942599999995</v>
      </c>
    </row>
    <row r="55" spans="1:27" ht="15.75">
      <c r="A55" s="206" t="s">
        <v>19</v>
      </c>
      <c r="B55" s="205" t="s">
        <v>628</v>
      </c>
      <c r="C55" s="143">
        <v>12749</v>
      </c>
      <c r="D55" s="143">
        <v>73</v>
      </c>
      <c r="E55" s="143">
        <v>1137</v>
      </c>
      <c r="F55" s="143">
        <v>360</v>
      </c>
      <c r="G55" s="143">
        <v>158</v>
      </c>
      <c r="H55" s="143">
        <v>127</v>
      </c>
      <c r="I55" s="143">
        <v>2825</v>
      </c>
      <c r="J55" s="143">
        <v>1251.066</v>
      </c>
      <c r="K55" s="143">
        <v>0</v>
      </c>
      <c r="L55" s="143">
        <v>231</v>
      </c>
      <c r="M55" s="143">
        <v>721</v>
      </c>
      <c r="N55" s="143">
        <v>1124.4053999999994</v>
      </c>
      <c r="O55" s="143">
        <v>6</v>
      </c>
      <c r="P55" s="143">
        <v>40.076000000000001</v>
      </c>
      <c r="Q55" s="143">
        <v>0.48299999999999998</v>
      </c>
      <c r="R55" s="143">
        <v>6</v>
      </c>
      <c r="S55" s="143">
        <v>76</v>
      </c>
      <c r="T55" s="143">
        <v>3</v>
      </c>
      <c r="U55" s="143">
        <v>31</v>
      </c>
      <c r="V55" s="143">
        <v>3</v>
      </c>
      <c r="W55" s="143">
        <v>0</v>
      </c>
      <c r="X55" s="143">
        <v>0</v>
      </c>
      <c r="Y55" s="143">
        <v>0</v>
      </c>
      <c r="Z55" s="143">
        <v>28</v>
      </c>
      <c r="AA55" s="144">
        <v>20950.0304</v>
      </c>
    </row>
    <row r="56" spans="1:27" ht="15.75">
      <c r="A56" s="206" t="s">
        <v>20</v>
      </c>
      <c r="B56" s="205" t="s">
        <v>582</v>
      </c>
      <c r="C56" s="143">
        <v>65</v>
      </c>
      <c r="D56" s="143">
        <v>1814</v>
      </c>
      <c r="E56" s="143">
        <v>18034</v>
      </c>
      <c r="F56" s="143">
        <v>0</v>
      </c>
      <c r="G56" s="143">
        <v>495</v>
      </c>
      <c r="H56" s="143">
        <v>261</v>
      </c>
      <c r="I56" s="143">
        <v>101</v>
      </c>
      <c r="J56" s="143">
        <v>10397.726000000001</v>
      </c>
      <c r="K56" s="143">
        <v>41</v>
      </c>
      <c r="L56" s="143">
        <v>1055</v>
      </c>
      <c r="M56" s="143">
        <v>3608</v>
      </c>
      <c r="N56" s="143">
        <v>14144.67362</v>
      </c>
      <c r="O56" s="143">
        <v>789</v>
      </c>
      <c r="P56" s="143">
        <v>202.51258000000001</v>
      </c>
      <c r="Q56" s="143">
        <v>0</v>
      </c>
      <c r="R56" s="143">
        <v>14</v>
      </c>
      <c r="S56" s="143">
        <v>0</v>
      </c>
      <c r="T56" s="143">
        <v>789</v>
      </c>
      <c r="U56" s="143">
        <v>0</v>
      </c>
      <c r="V56" s="143">
        <v>2858</v>
      </c>
      <c r="W56" s="143">
        <v>628</v>
      </c>
      <c r="X56" s="143">
        <v>0</v>
      </c>
      <c r="Y56" s="143">
        <v>22</v>
      </c>
      <c r="Z56" s="143">
        <v>8682</v>
      </c>
      <c r="AA56" s="144">
        <v>64000.912200000006</v>
      </c>
    </row>
    <row r="57" spans="1:27" ht="15.75">
      <c r="A57" s="206" t="s">
        <v>251</v>
      </c>
      <c r="B57" s="205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143">
        <v>0</v>
      </c>
      <c r="AA57" s="144">
        <v>0</v>
      </c>
    </row>
    <row r="58" spans="1:27" ht="15.75">
      <c r="A58" s="206" t="s">
        <v>19</v>
      </c>
      <c r="B58" s="205" t="s">
        <v>630</v>
      </c>
      <c r="C58" s="143">
        <v>256</v>
      </c>
      <c r="D58" s="143">
        <v>30427</v>
      </c>
      <c r="E58" s="143">
        <v>24036</v>
      </c>
      <c r="F58" s="143">
        <v>20973</v>
      </c>
      <c r="G58" s="143">
        <v>8291</v>
      </c>
      <c r="H58" s="143">
        <v>4143</v>
      </c>
      <c r="I58" s="143">
        <v>57100</v>
      </c>
      <c r="J58" s="143">
        <v>1864.181</v>
      </c>
      <c r="K58" s="143">
        <v>8870</v>
      </c>
      <c r="L58" s="143">
        <v>3189</v>
      </c>
      <c r="M58" s="143">
        <v>3841</v>
      </c>
      <c r="N58" s="143">
        <v>25147.831460000005</v>
      </c>
      <c r="O58" s="143">
        <v>301</v>
      </c>
      <c r="P58" s="143">
        <v>6040.9117799999995</v>
      </c>
      <c r="Q58" s="143">
        <v>770.25400000000002</v>
      </c>
      <c r="R58" s="143">
        <v>2866</v>
      </c>
      <c r="S58" s="143">
        <v>78</v>
      </c>
      <c r="T58" s="143">
        <v>25575</v>
      </c>
      <c r="U58" s="143">
        <v>2789</v>
      </c>
      <c r="V58" s="143">
        <v>5820</v>
      </c>
      <c r="W58" s="143">
        <v>425</v>
      </c>
      <c r="X58" s="143">
        <v>247</v>
      </c>
      <c r="Y58" s="143">
        <v>1989</v>
      </c>
      <c r="Z58" s="143">
        <v>5284</v>
      </c>
      <c r="AA58" s="144">
        <v>240323.17824000001</v>
      </c>
    </row>
    <row r="59" spans="1:27" ht="15.75">
      <c r="A59" s="206" t="s">
        <v>20</v>
      </c>
      <c r="B59" s="205" t="s">
        <v>631</v>
      </c>
      <c r="C59" s="143">
        <v>4862</v>
      </c>
      <c r="D59" s="143">
        <v>0</v>
      </c>
      <c r="E59" s="143">
        <v>51</v>
      </c>
      <c r="F59" s="143">
        <v>2314</v>
      </c>
      <c r="G59" s="143">
        <v>1</v>
      </c>
      <c r="H59" s="143">
        <v>4</v>
      </c>
      <c r="I59" s="143">
        <v>17</v>
      </c>
      <c r="J59" s="143">
        <v>2398.88</v>
      </c>
      <c r="K59" s="143">
        <v>0</v>
      </c>
      <c r="L59" s="143">
        <v>3642</v>
      </c>
      <c r="M59" s="143">
        <v>63</v>
      </c>
      <c r="N59" s="143">
        <v>78.035239999999988</v>
      </c>
      <c r="O59" s="143">
        <v>14</v>
      </c>
      <c r="P59" s="143">
        <v>3.3180000000000001</v>
      </c>
      <c r="Q59" s="143">
        <v>0</v>
      </c>
      <c r="R59" s="143">
        <v>1</v>
      </c>
      <c r="S59" s="143">
        <v>1</v>
      </c>
      <c r="T59" s="143">
        <v>255</v>
      </c>
      <c r="U59" s="143">
        <v>0</v>
      </c>
      <c r="V59" s="143">
        <v>2</v>
      </c>
      <c r="W59" s="143">
        <v>0</v>
      </c>
      <c r="X59" s="143">
        <v>3</v>
      </c>
      <c r="Y59" s="143">
        <v>128</v>
      </c>
      <c r="Z59" s="143">
        <v>4</v>
      </c>
      <c r="AA59" s="144">
        <v>13842.23324</v>
      </c>
    </row>
    <row r="60" spans="1:27" ht="15.75">
      <c r="A60" s="206" t="s">
        <v>21</v>
      </c>
      <c r="B60" s="205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8</v>
      </c>
      <c r="H60" s="143">
        <v>0</v>
      </c>
      <c r="I60" s="143">
        <v>0</v>
      </c>
      <c r="J60" s="143">
        <v>1684.441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0</v>
      </c>
      <c r="S60" s="143">
        <v>1</v>
      </c>
      <c r="T60" s="143">
        <v>0</v>
      </c>
      <c r="U60" s="143">
        <v>0</v>
      </c>
      <c r="V60" s="143">
        <v>0</v>
      </c>
      <c r="W60" s="143">
        <v>0</v>
      </c>
      <c r="X60" s="143">
        <v>0</v>
      </c>
      <c r="Y60" s="143">
        <v>16</v>
      </c>
      <c r="Z60" s="143">
        <v>0</v>
      </c>
      <c r="AA60" s="144">
        <v>1709.441</v>
      </c>
    </row>
    <row r="61" spans="1:27" ht="15.75">
      <c r="A61" s="214"/>
      <c r="B61" s="207" t="s">
        <v>633</v>
      </c>
      <c r="C61" s="143">
        <v>5118</v>
      </c>
      <c r="D61" s="143">
        <v>30427</v>
      </c>
      <c r="E61" s="143">
        <v>24087</v>
      </c>
      <c r="F61" s="143">
        <v>23287</v>
      </c>
      <c r="G61" s="143">
        <v>8300</v>
      </c>
      <c r="H61" s="143">
        <v>4147</v>
      </c>
      <c r="I61" s="143">
        <v>57117</v>
      </c>
      <c r="J61" s="143">
        <v>5947.5019999999995</v>
      </c>
      <c r="K61" s="143">
        <v>8870</v>
      </c>
      <c r="L61" s="143">
        <v>6831</v>
      </c>
      <c r="M61" s="143">
        <v>3904</v>
      </c>
      <c r="N61" s="143">
        <v>25225.866700000006</v>
      </c>
      <c r="O61" s="143">
        <v>315</v>
      </c>
      <c r="P61" s="143">
        <v>6044.2297799999997</v>
      </c>
      <c r="Q61" s="143">
        <v>770.25400000000002</v>
      </c>
      <c r="R61" s="143">
        <v>2867</v>
      </c>
      <c r="S61" s="143">
        <v>80</v>
      </c>
      <c r="T61" s="143">
        <v>25830</v>
      </c>
      <c r="U61" s="143">
        <v>2789</v>
      </c>
      <c r="V61" s="143">
        <v>5822</v>
      </c>
      <c r="W61" s="143">
        <v>425</v>
      </c>
      <c r="X61" s="143">
        <v>250</v>
      </c>
      <c r="Y61" s="143">
        <v>2133</v>
      </c>
      <c r="Z61" s="143">
        <v>5288</v>
      </c>
      <c r="AA61" s="144">
        <v>255874.85248</v>
      </c>
    </row>
    <row r="62" spans="1:27" ht="15.75">
      <c r="A62" s="214" t="s">
        <v>31</v>
      </c>
      <c r="B62" s="205" t="s">
        <v>582</v>
      </c>
      <c r="C62" s="143">
        <v>0</v>
      </c>
      <c r="D62" s="143">
        <v>0</v>
      </c>
      <c r="E62" s="143">
        <v>0</v>
      </c>
      <c r="F62" s="143">
        <v>139</v>
      </c>
      <c r="G62" s="143">
        <v>0</v>
      </c>
      <c r="H62" s="143">
        <v>196</v>
      </c>
      <c r="I62" s="143">
        <v>9</v>
      </c>
      <c r="J62" s="143">
        <v>104.715</v>
      </c>
      <c r="K62" s="143">
        <v>0</v>
      </c>
      <c r="L62" s="143">
        <v>1065</v>
      </c>
      <c r="M62" s="143">
        <v>429</v>
      </c>
      <c r="N62" s="143">
        <v>0</v>
      </c>
      <c r="O62" s="143">
        <v>3</v>
      </c>
      <c r="P62" s="143">
        <v>209.81238000000002</v>
      </c>
      <c r="Q62" s="143">
        <v>0</v>
      </c>
      <c r="R62" s="143">
        <v>222</v>
      </c>
      <c r="S62" s="143">
        <v>12</v>
      </c>
      <c r="T62" s="143">
        <v>74</v>
      </c>
      <c r="U62" s="143">
        <v>59</v>
      </c>
      <c r="V62" s="143">
        <v>0</v>
      </c>
      <c r="W62" s="143">
        <v>6</v>
      </c>
      <c r="X62" s="143">
        <v>0</v>
      </c>
      <c r="Y62" s="143">
        <v>0</v>
      </c>
      <c r="Z62" s="143">
        <v>0</v>
      </c>
      <c r="AA62" s="144">
        <v>2528.52738</v>
      </c>
    </row>
    <row r="63" spans="1:27" ht="15.75">
      <c r="A63" s="214"/>
      <c r="B63" s="207" t="s">
        <v>634</v>
      </c>
      <c r="C63" s="143">
        <v>17932</v>
      </c>
      <c r="D63" s="143">
        <v>32314</v>
      </c>
      <c r="E63" s="143">
        <v>43258</v>
      </c>
      <c r="F63" s="143">
        <v>23786</v>
      </c>
      <c r="G63" s="143">
        <v>8953</v>
      </c>
      <c r="H63" s="143">
        <v>4731</v>
      </c>
      <c r="I63" s="143">
        <v>60052</v>
      </c>
      <c r="J63" s="143">
        <v>17701.009000000002</v>
      </c>
      <c r="K63" s="143">
        <v>8911</v>
      </c>
      <c r="L63" s="143">
        <v>9182</v>
      </c>
      <c r="M63" s="143">
        <v>8662</v>
      </c>
      <c r="N63" s="143">
        <v>40494.945720000003</v>
      </c>
      <c r="O63" s="143">
        <v>1113</v>
      </c>
      <c r="P63" s="143">
        <v>6496.6307399999996</v>
      </c>
      <c r="Q63" s="143">
        <v>770.73699999999997</v>
      </c>
      <c r="R63" s="143">
        <v>3109</v>
      </c>
      <c r="S63" s="143">
        <v>168</v>
      </c>
      <c r="T63" s="143">
        <v>26696</v>
      </c>
      <c r="U63" s="143">
        <v>2879</v>
      </c>
      <c r="V63" s="143">
        <v>8683</v>
      </c>
      <c r="W63" s="143">
        <v>1059</v>
      </c>
      <c r="X63" s="143">
        <v>250</v>
      </c>
      <c r="Y63" s="143">
        <v>2155</v>
      </c>
      <c r="Z63" s="143">
        <v>13998</v>
      </c>
      <c r="AA63" s="144">
        <v>343354.32246</v>
      </c>
    </row>
    <row r="64" spans="1:27" ht="28.5">
      <c r="A64" s="206" t="s">
        <v>635</v>
      </c>
      <c r="B64" s="207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4"/>
    </row>
    <row r="65" spans="1:27" ht="15.75">
      <c r="A65" s="206" t="s">
        <v>250</v>
      </c>
      <c r="B65" s="205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143">
        <v>0</v>
      </c>
      <c r="AA65" s="144">
        <v>0</v>
      </c>
    </row>
    <row r="66" spans="1:27" ht="15.75">
      <c r="A66" s="206" t="s">
        <v>251</v>
      </c>
      <c r="B66" s="205" t="s">
        <v>638</v>
      </c>
      <c r="C66" s="143">
        <v>0</v>
      </c>
      <c r="D66" s="143">
        <v>22634</v>
      </c>
      <c r="E66" s="143">
        <v>34454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32</v>
      </c>
      <c r="L66" s="143">
        <v>0</v>
      </c>
      <c r="M66" s="143">
        <v>0</v>
      </c>
      <c r="N66" s="143">
        <v>0</v>
      </c>
      <c r="O66" s="143">
        <v>0</v>
      </c>
      <c r="P66" s="143">
        <v>4627.7178300000005</v>
      </c>
      <c r="Q66" s="143">
        <v>92.144999999999996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143">
        <v>0</v>
      </c>
      <c r="AA66" s="144">
        <v>61839.862829999998</v>
      </c>
    </row>
    <row r="67" spans="1:27" ht="15.75">
      <c r="A67" s="206" t="s">
        <v>252</v>
      </c>
      <c r="B67" s="205" t="s">
        <v>639</v>
      </c>
      <c r="C67" s="143">
        <v>1046</v>
      </c>
      <c r="D67" s="143">
        <v>320</v>
      </c>
      <c r="E67" s="143">
        <v>971</v>
      </c>
      <c r="F67" s="143">
        <v>0</v>
      </c>
      <c r="G67" s="143">
        <v>131</v>
      </c>
      <c r="H67" s="143">
        <v>243</v>
      </c>
      <c r="I67" s="143">
        <v>1108</v>
      </c>
      <c r="J67" s="143">
        <v>0</v>
      </c>
      <c r="K67" s="143">
        <v>138</v>
      </c>
      <c r="L67" s="143">
        <v>0</v>
      </c>
      <c r="M67" s="143">
        <v>386</v>
      </c>
      <c r="N67" s="143">
        <v>511.25408000000004</v>
      </c>
      <c r="O67" s="143">
        <v>105</v>
      </c>
      <c r="P67" s="143">
        <v>256.23306000000002</v>
      </c>
      <c r="Q67" s="143">
        <v>0</v>
      </c>
      <c r="R67" s="143">
        <v>16</v>
      </c>
      <c r="S67" s="143">
        <v>0</v>
      </c>
      <c r="T67" s="143">
        <v>19</v>
      </c>
      <c r="U67" s="143">
        <v>0</v>
      </c>
      <c r="V67" s="143">
        <v>2</v>
      </c>
      <c r="W67" s="143">
        <v>125</v>
      </c>
      <c r="X67" s="143">
        <v>105</v>
      </c>
      <c r="Y67" s="143">
        <v>0</v>
      </c>
      <c r="Z67" s="143">
        <v>231</v>
      </c>
      <c r="AA67" s="144">
        <v>5713.4871399999993</v>
      </c>
    </row>
    <row r="68" spans="1:27" ht="15.75">
      <c r="A68" s="206"/>
      <c r="B68" s="207" t="s">
        <v>640</v>
      </c>
      <c r="C68" s="143">
        <v>1046</v>
      </c>
      <c r="D68" s="143">
        <v>22954</v>
      </c>
      <c r="E68" s="143">
        <v>35425</v>
      </c>
      <c r="F68" s="143">
        <v>0</v>
      </c>
      <c r="G68" s="143">
        <v>131</v>
      </c>
      <c r="H68" s="143">
        <v>243</v>
      </c>
      <c r="I68" s="143">
        <v>1108</v>
      </c>
      <c r="J68" s="143">
        <v>0</v>
      </c>
      <c r="K68" s="143">
        <v>170</v>
      </c>
      <c r="L68" s="143">
        <v>0</v>
      </c>
      <c r="M68" s="143">
        <v>386</v>
      </c>
      <c r="N68" s="143">
        <v>511.25408000000004</v>
      </c>
      <c r="O68" s="143">
        <v>105</v>
      </c>
      <c r="P68" s="143">
        <v>4883.9508900000001</v>
      </c>
      <c r="Q68" s="143">
        <v>92.144999999999996</v>
      </c>
      <c r="R68" s="143">
        <v>16</v>
      </c>
      <c r="S68" s="143">
        <v>0</v>
      </c>
      <c r="T68" s="143">
        <v>19</v>
      </c>
      <c r="U68" s="143">
        <v>0</v>
      </c>
      <c r="V68" s="143">
        <v>2</v>
      </c>
      <c r="W68" s="143">
        <v>125</v>
      </c>
      <c r="X68" s="143">
        <v>105</v>
      </c>
      <c r="Y68" s="143">
        <v>0</v>
      </c>
      <c r="Z68" s="143">
        <v>231</v>
      </c>
      <c r="AA68" s="144">
        <v>67553.349969999996</v>
      </c>
    </row>
    <row r="69" spans="1:27" ht="15.75">
      <c r="A69" s="206"/>
      <c r="B69" s="213" t="s">
        <v>641</v>
      </c>
      <c r="C69" s="143">
        <v>411263</v>
      </c>
      <c r="D69" s="143">
        <v>404413</v>
      </c>
      <c r="E69" s="143">
        <v>572902</v>
      </c>
      <c r="F69" s="143">
        <v>342010</v>
      </c>
      <c r="G69" s="143">
        <v>39414</v>
      </c>
      <c r="H69" s="143">
        <v>176049.62</v>
      </c>
      <c r="I69" s="143">
        <v>559130</v>
      </c>
      <c r="J69" s="143">
        <v>451461.51300000004</v>
      </c>
      <c r="K69" s="143">
        <v>64311</v>
      </c>
      <c r="L69" s="143">
        <v>644528</v>
      </c>
      <c r="M69" s="143">
        <v>351513</v>
      </c>
      <c r="N69" s="143">
        <v>416195.29028999998</v>
      </c>
      <c r="O69" s="143">
        <v>81927</v>
      </c>
      <c r="P69" s="143">
        <v>61936.920909999986</v>
      </c>
      <c r="Q69" s="143">
        <v>10696.227000000001</v>
      </c>
      <c r="R69" s="143">
        <v>14510</v>
      </c>
      <c r="S69" s="143">
        <v>22215</v>
      </c>
      <c r="T69" s="143">
        <v>315753</v>
      </c>
      <c r="U69" s="143">
        <v>6156</v>
      </c>
      <c r="V69" s="143">
        <v>29933</v>
      </c>
      <c r="W69" s="143">
        <v>13156</v>
      </c>
      <c r="X69" s="143">
        <v>8729</v>
      </c>
      <c r="Y69" s="143">
        <v>6345</v>
      </c>
      <c r="Z69" s="143">
        <v>43646</v>
      </c>
      <c r="AA69" s="144">
        <v>5048193.5712000001</v>
      </c>
    </row>
    <row r="70" spans="1:27" ht="15.75">
      <c r="A70" s="206" t="s">
        <v>642</v>
      </c>
      <c r="B70" s="207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16071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0</v>
      </c>
      <c r="V70" s="143">
        <v>43</v>
      </c>
      <c r="W70" s="143">
        <v>0</v>
      </c>
      <c r="X70" s="143">
        <v>0</v>
      </c>
      <c r="Y70" s="143">
        <v>0</v>
      </c>
      <c r="Z70" s="143">
        <v>0</v>
      </c>
      <c r="AA70" s="144">
        <v>17287</v>
      </c>
    </row>
    <row r="71" spans="1:27" ht="15.75">
      <c r="A71" s="350" t="s">
        <v>644</v>
      </c>
      <c r="B71" s="350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4"/>
    </row>
    <row r="72" spans="1:27" ht="15.75">
      <c r="A72" s="222" t="s">
        <v>645</v>
      </c>
      <c r="B72" s="217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4"/>
    </row>
    <row r="73" spans="1:27" ht="15.75">
      <c r="A73" s="206" t="s">
        <v>250</v>
      </c>
      <c r="B73" s="218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</v>
      </c>
      <c r="L73" s="143">
        <v>47300</v>
      </c>
      <c r="M73" s="143">
        <v>15120</v>
      </c>
      <c r="N73" s="143">
        <v>47307</v>
      </c>
      <c r="O73" s="143">
        <v>19112</v>
      </c>
      <c r="P73" s="143">
        <v>7000.0000099999997</v>
      </c>
      <c r="Q73" s="143">
        <v>5000</v>
      </c>
      <c r="R73" s="143">
        <v>5000</v>
      </c>
      <c r="S73" s="143">
        <v>7400</v>
      </c>
      <c r="T73" s="143">
        <v>20300</v>
      </c>
      <c r="U73" s="143">
        <v>4600</v>
      </c>
      <c r="V73" s="143">
        <v>6000</v>
      </c>
      <c r="W73" s="143">
        <v>9000</v>
      </c>
      <c r="X73" s="143">
        <v>7015</v>
      </c>
      <c r="Y73" s="143">
        <v>4600</v>
      </c>
      <c r="Z73" s="143">
        <v>10500</v>
      </c>
      <c r="AA73" s="144">
        <v>506000.00001000002</v>
      </c>
    </row>
    <row r="74" spans="1:27" ht="15.75">
      <c r="A74" s="219" t="s">
        <v>249</v>
      </c>
      <c r="B74" s="205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143">
        <v>0</v>
      </c>
      <c r="AA74" s="144">
        <v>0</v>
      </c>
    </row>
    <row r="75" spans="1:27" ht="15.75">
      <c r="A75" s="219" t="s">
        <v>249</v>
      </c>
      <c r="B75" s="205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-542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143">
        <v>0</v>
      </c>
      <c r="AA75" s="144">
        <v>-542</v>
      </c>
    </row>
    <row r="76" spans="1:27" ht="15.75">
      <c r="A76" s="206" t="s">
        <v>251</v>
      </c>
      <c r="B76" s="205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143">
        <v>0</v>
      </c>
      <c r="AA76" s="144">
        <v>24488.947</v>
      </c>
    </row>
    <row r="77" spans="1:27" ht="15.75">
      <c r="A77" s="206" t="s">
        <v>252</v>
      </c>
      <c r="B77" s="205" t="s">
        <v>651</v>
      </c>
      <c r="C77" s="143">
        <v>0</v>
      </c>
      <c r="D77" s="143">
        <v>6226</v>
      </c>
      <c r="E77" s="143">
        <v>23974</v>
      </c>
      <c r="F77" s="143">
        <v>0</v>
      </c>
      <c r="G77" s="143">
        <v>0</v>
      </c>
      <c r="H77" s="143">
        <v>1884</v>
      </c>
      <c r="I77" s="143">
        <v>14414</v>
      </c>
      <c r="J77" s="143">
        <v>0</v>
      </c>
      <c r="K77" s="143">
        <v>1167</v>
      </c>
      <c r="L77" s="143">
        <v>0</v>
      </c>
      <c r="M77" s="143">
        <v>6170</v>
      </c>
      <c r="N77" s="143">
        <v>8387.6944141197146</v>
      </c>
      <c r="O77" s="143">
        <v>0</v>
      </c>
      <c r="P77" s="143">
        <v>1270.5871999999999</v>
      </c>
      <c r="Q77" s="143">
        <v>231.27099999999999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0</v>
      </c>
      <c r="X77" s="143">
        <v>192</v>
      </c>
      <c r="Y77" s="143">
        <v>0</v>
      </c>
      <c r="Z77" s="143">
        <v>5709</v>
      </c>
      <c r="AA77" s="144">
        <v>69625.552614119719</v>
      </c>
    </row>
    <row r="78" spans="1:27" ht="15.75">
      <c r="A78" s="206" t="s">
        <v>32</v>
      </c>
      <c r="B78" s="205" t="s">
        <v>652</v>
      </c>
      <c r="C78" s="143">
        <v>54056</v>
      </c>
      <c r="D78" s="143">
        <v>7654</v>
      </c>
      <c r="E78" s="143">
        <v>10323</v>
      </c>
      <c r="F78" s="143">
        <v>9337</v>
      </c>
      <c r="G78" s="143">
        <v>12198</v>
      </c>
      <c r="H78" s="143">
        <v>14019</v>
      </c>
      <c r="I78" s="143">
        <v>8089</v>
      </c>
      <c r="J78" s="143">
        <v>1309.059</v>
      </c>
      <c r="K78" s="143">
        <v>2026</v>
      </c>
      <c r="L78" s="143">
        <v>1170</v>
      </c>
      <c r="M78" s="143">
        <v>2855</v>
      </c>
      <c r="N78" s="143">
        <v>47850.043089999999</v>
      </c>
      <c r="O78" s="143">
        <v>103</v>
      </c>
      <c r="P78" s="143">
        <v>8607.1799300000002</v>
      </c>
      <c r="Q78" s="143">
        <v>1666.242</v>
      </c>
      <c r="R78" s="143">
        <v>1986</v>
      </c>
      <c r="S78" s="143">
        <v>762</v>
      </c>
      <c r="T78" s="143">
        <v>2180</v>
      </c>
      <c r="U78" s="143">
        <v>1361</v>
      </c>
      <c r="V78" s="143">
        <v>6099</v>
      </c>
      <c r="W78" s="143">
        <v>-918</v>
      </c>
      <c r="X78" s="143">
        <v>208</v>
      </c>
      <c r="Y78" s="143">
        <v>424</v>
      </c>
      <c r="Z78" s="143">
        <v>196</v>
      </c>
      <c r="AA78" s="144">
        <v>193560.52402000001</v>
      </c>
    </row>
    <row r="79" spans="1:27" ht="15.75">
      <c r="A79" s="206" t="s">
        <v>33</v>
      </c>
      <c r="B79" s="205" t="s">
        <v>653</v>
      </c>
      <c r="C79" s="143">
        <v>6558</v>
      </c>
      <c r="D79" s="143">
        <v>69852</v>
      </c>
      <c r="E79" s="143">
        <v>43479</v>
      </c>
      <c r="F79" s="143">
        <v>1832</v>
      </c>
      <c r="G79" s="143">
        <v>1777</v>
      </c>
      <c r="H79" s="143">
        <v>6098</v>
      </c>
      <c r="I79" s="143">
        <v>83964</v>
      </c>
      <c r="J79" s="143">
        <v>0</v>
      </c>
      <c r="K79" s="143">
        <v>9737</v>
      </c>
      <c r="L79" s="143">
        <v>33677</v>
      </c>
      <c r="M79" s="143">
        <v>5472</v>
      </c>
      <c r="N79" s="143">
        <v>23040.384890000001</v>
      </c>
      <c r="O79" s="143">
        <v>0</v>
      </c>
      <c r="P79" s="143">
        <v>1059.5318500000001</v>
      </c>
      <c r="Q79" s="143">
        <v>3023.1149999999998</v>
      </c>
      <c r="R79" s="143">
        <v>1401</v>
      </c>
      <c r="S79" s="143">
        <v>1483</v>
      </c>
      <c r="T79" s="143">
        <v>4937</v>
      </c>
      <c r="U79" s="143">
        <v>219</v>
      </c>
      <c r="V79" s="143">
        <v>2407</v>
      </c>
      <c r="W79" s="143">
        <v>2197</v>
      </c>
      <c r="X79" s="143">
        <v>0</v>
      </c>
      <c r="Y79" s="143">
        <v>178</v>
      </c>
      <c r="Z79" s="143">
        <v>2694</v>
      </c>
      <c r="AA79" s="144">
        <v>305085.03174000001</v>
      </c>
    </row>
    <row r="80" spans="1:27" ht="15.75">
      <c r="A80" s="206" t="s">
        <v>34</v>
      </c>
      <c r="B80" s="205" t="s">
        <v>654</v>
      </c>
      <c r="C80" s="143">
        <v>-1895</v>
      </c>
      <c r="D80" s="143">
        <v>0</v>
      </c>
      <c r="E80" s="143">
        <v>-9285</v>
      </c>
      <c r="F80" s="143">
        <v>0</v>
      </c>
      <c r="G80" s="143">
        <v>0</v>
      </c>
      <c r="H80" s="143">
        <v>-4866</v>
      </c>
      <c r="I80" s="143">
        <v>-85</v>
      </c>
      <c r="J80" s="143">
        <v>-7928.3469999999998</v>
      </c>
      <c r="K80" s="143">
        <v>-23</v>
      </c>
      <c r="L80" s="143">
        <v>0</v>
      </c>
      <c r="M80" s="143">
        <v>0</v>
      </c>
      <c r="N80" s="143">
        <v>0</v>
      </c>
      <c r="O80" s="143">
        <v>-7212</v>
      </c>
      <c r="P80" s="143">
        <v>0</v>
      </c>
      <c r="Q80" s="143">
        <v>0</v>
      </c>
      <c r="R80" s="143">
        <v>0</v>
      </c>
      <c r="S80" s="143">
        <v>0</v>
      </c>
      <c r="T80" s="143">
        <v>0</v>
      </c>
      <c r="U80" s="143">
        <v>-796</v>
      </c>
      <c r="V80" s="143">
        <v>-472</v>
      </c>
      <c r="W80" s="143">
        <v>0</v>
      </c>
      <c r="X80" s="143">
        <v>-734</v>
      </c>
      <c r="Y80" s="143">
        <v>0</v>
      </c>
      <c r="Z80" s="143">
        <v>-2526</v>
      </c>
      <c r="AA80" s="144">
        <v>-35822.347000000002</v>
      </c>
    </row>
    <row r="81" spans="1:27" ht="15.75">
      <c r="A81" s="206" t="s">
        <v>253</v>
      </c>
      <c r="B81" s="205" t="s">
        <v>655</v>
      </c>
      <c r="C81" s="143">
        <v>9317</v>
      </c>
      <c r="D81" s="143">
        <v>3522</v>
      </c>
      <c r="E81" s="143">
        <v>12189</v>
      </c>
      <c r="F81" s="143">
        <v>3595</v>
      </c>
      <c r="G81" s="143">
        <v>605</v>
      </c>
      <c r="H81" s="143">
        <v>-793</v>
      </c>
      <c r="I81" s="143">
        <v>12678</v>
      </c>
      <c r="J81" s="143">
        <v>4384.1799999999976</v>
      </c>
      <c r="K81" s="143">
        <v>2912</v>
      </c>
      <c r="L81" s="143">
        <v>8554</v>
      </c>
      <c r="M81" s="143">
        <v>5747</v>
      </c>
      <c r="N81" s="143">
        <v>7570.7412474790071</v>
      </c>
      <c r="O81" s="143">
        <v>1066</v>
      </c>
      <c r="P81" s="143">
        <v>399.10602999998866</v>
      </c>
      <c r="Q81" s="143">
        <v>35.884</v>
      </c>
      <c r="R81" s="143">
        <v>776</v>
      </c>
      <c r="S81" s="143">
        <v>434</v>
      </c>
      <c r="T81" s="143">
        <v>2569</v>
      </c>
      <c r="U81" s="143">
        <v>-100</v>
      </c>
      <c r="V81" s="143">
        <v>1556</v>
      </c>
      <c r="W81" s="143">
        <v>-982</v>
      </c>
      <c r="X81" s="143">
        <v>-47</v>
      </c>
      <c r="Y81" s="143">
        <v>68</v>
      </c>
      <c r="Z81" s="143">
        <v>652</v>
      </c>
      <c r="AA81" s="144">
        <v>76707.911277479012</v>
      </c>
    </row>
    <row r="82" spans="1:27" ht="15.75">
      <c r="A82" s="219"/>
      <c r="B82" s="207" t="s">
        <v>656</v>
      </c>
      <c r="C82" s="143">
        <v>101055</v>
      </c>
      <c r="D82" s="143">
        <v>123471</v>
      </c>
      <c r="E82" s="143">
        <v>127089</v>
      </c>
      <c r="F82" s="143">
        <v>59344</v>
      </c>
      <c r="G82" s="143">
        <v>24580</v>
      </c>
      <c r="H82" s="143">
        <v>26782</v>
      </c>
      <c r="I82" s="143">
        <v>185647</v>
      </c>
      <c r="J82" s="143">
        <v>48289.839</v>
      </c>
      <c r="K82" s="143">
        <v>33277</v>
      </c>
      <c r="L82" s="143">
        <v>90701</v>
      </c>
      <c r="M82" s="143">
        <v>35364</v>
      </c>
      <c r="N82" s="143">
        <v>134155.86364159873</v>
      </c>
      <c r="O82" s="143">
        <v>13069</v>
      </c>
      <c r="P82" s="143">
        <v>18336.405019999987</v>
      </c>
      <c r="Q82" s="143">
        <v>9956.5120000000006</v>
      </c>
      <c r="R82" s="143">
        <v>9163</v>
      </c>
      <c r="S82" s="143">
        <v>10079</v>
      </c>
      <c r="T82" s="143">
        <v>29986</v>
      </c>
      <c r="U82" s="143">
        <v>5284</v>
      </c>
      <c r="V82" s="143">
        <v>15590</v>
      </c>
      <c r="W82" s="143">
        <v>9297</v>
      </c>
      <c r="X82" s="143">
        <v>6634</v>
      </c>
      <c r="Y82" s="143">
        <v>5270</v>
      </c>
      <c r="Z82" s="143">
        <v>17225</v>
      </c>
      <c r="AA82" s="144">
        <v>1139645.6196615987</v>
      </c>
    </row>
    <row r="83" spans="1:27" ht="15.75">
      <c r="A83" s="206" t="s">
        <v>583</v>
      </c>
      <c r="B83" s="207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17760</v>
      </c>
      <c r="I83" s="143">
        <v>0</v>
      </c>
      <c r="J83" s="143">
        <v>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143">
        <v>0</v>
      </c>
      <c r="AA83" s="144">
        <v>22605</v>
      </c>
    </row>
    <row r="84" spans="1:27" ht="15.75">
      <c r="A84" s="214" t="s">
        <v>658</v>
      </c>
      <c r="B84" s="210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143">
        <v>0</v>
      </c>
      <c r="AA84" s="144">
        <v>0</v>
      </c>
    </row>
    <row r="85" spans="1:27" ht="15.75">
      <c r="A85" s="214" t="s">
        <v>602</v>
      </c>
      <c r="B85" s="207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4"/>
    </row>
    <row r="86" spans="1:27" ht="15.75">
      <c r="A86" s="214" t="s">
        <v>19</v>
      </c>
      <c r="B86" s="211" t="s">
        <v>661</v>
      </c>
      <c r="C86" s="143">
        <v>89637</v>
      </c>
      <c r="D86" s="143">
        <v>94566</v>
      </c>
      <c r="E86" s="143">
        <v>138777</v>
      </c>
      <c r="F86" s="143">
        <v>59113</v>
      </c>
      <c r="G86" s="143">
        <v>1961</v>
      </c>
      <c r="H86" s="143">
        <v>32394</v>
      </c>
      <c r="I86" s="143">
        <v>118286</v>
      </c>
      <c r="J86" s="143">
        <v>114482.461</v>
      </c>
      <c r="K86" s="143">
        <v>17712</v>
      </c>
      <c r="L86" s="143">
        <v>119711</v>
      </c>
      <c r="M86" s="143">
        <v>101782</v>
      </c>
      <c r="N86" s="143">
        <v>70344.454040000011</v>
      </c>
      <c r="O86" s="143">
        <v>4430</v>
      </c>
      <c r="P86" s="143">
        <v>16379.48495</v>
      </c>
      <c r="Q86" s="143">
        <v>361.71300000000002</v>
      </c>
      <c r="R86" s="143">
        <v>3927</v>
      </c>
      <c r="S86" s="143">
        <v>5723</v>
      </c>
      <c r="T86" s="143">
        <v>93380</v>
      </c>
      <c r="U86" s="143">
        <v>343</v>
      </c>
      <c r="V86" s="143">
        <v>8746</v>
      </c>
      <c r="W86" s="143">
        <v>1819</v>
      </c>
      <c r="X86" s="143">
        <v>1451</v>
      </c>
      <c r="Y86" s="143">
        <v>529</v>
      </c>
      <c r="Z86" s="143">
        <v>9096</v>
      </c>
      <c r="AA86" s="144">
        <v>1104951.1129899998</v>
      </c>
    </row>
    <row r="87" spans="1:27" ht="15.75">
      <c r="A87" s="214" t="s">
        <v>20</v>
      </c>
      <c r="B87" s="211" t="s">
        <v>662</v>
      </c>
      <c r="C87" s="143">
        <v>5</v>
      </c>
      <c r="D87" s="143">
        <v>0</v>
      </c>
      <c r="E87" s="143">
        <v>0</v>
      </c>
      <c r="F87" s="143">
        <v>91</v>
      </c>
      <c r="G87" s="143">
        <v>0</v>
      </c>
      <c r="H87" s="143">
        <v>674</v>
      </c>
      <c r="I87" s="143">
        <v>5084</v>
      </c>
      <c r="J87" s="143">
        <v>0</v>
      </c>
      <c r="K87" s="143">
        <v>0</v>
      </c>
      <c r="L87" s="143">
        <v>0</v>
      </c>
      <c r="M87" s="143">
        <v>0</v>
      </c>
      <c r="N87" s="143">
        <v>0</v>
      </c>
      <c r="O87" s="143">
        <v>256</v>
      </c>
      <c r="P87" s="143">
        <v>491.84854999999999</v>
      </c>
      <c r="Q87" s="143">
        <v>0</v>
      </c>
      <c r="R87" s="143">
        <v>0</v>
      </c>
      <c r="S87" s="143">
        <v>0</v>
      </c>
      <c r="T87" s="143">
        <v>0</v>
      </c>
      <c r="U87" s="143">
        <v>158</v>
      </c>
      <c r="V87" s="143">
        <v>0</v>
      </c>
      <c r="W87" s="143">
        <v>0</v>
      </c>
      <c r="X87" s="143">
        <v>0</v>
      </c>
      <c r="Y87" s="143">
        <v>45</v>
      </c>
      <c r="Z87" s="143">
        <v>0</v>
      </c>
      <c r="AA87" s="144">
        <v>6804.8485499999997</v>
      </c>
    </row>
    <row r="88" spans="1:27" ht="15.75">
      <c r="A88" s="214" t="s">
        <v>21</v>
      </c>
      <c r="B88" s="211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143">
        <v>0</v>
      </c>
      <c r="AA88" s="144">
        <v>0</v>
      </c>
    </row>
    <row r="89" spans="1:27" ht="15.75">
      <c r="A89" s="214" t="s">
        <v>22</v>
      </c>
      <c r="B89" s="211" t="s">
        <v>664</v>
      </c>
      <c r="C89" s="143">
        <v>162855</v>
      </c>
      <c r="D89" s="143">
        <v>155141</v>
      </c>
      <c r="E89" s="143">
        <v>197419.51</v>
      </c>
      <c r="F89" s="143">
        <v>198560</v>
      </c>
      <c r="G89" s="143">
        <v>2331</v>
      </c>
      <c r="H89" s="143">
        <v>77275</v>
      </c>
      <c r="I89" s="143">
        <v>213452</v>
      </c>
      <c r="J89" s="143">
        <v>226194.17800000001</v>
      </c>
      <c r="K89" s="143">
        <v>2674</v>
      </c>
      <c r="L89" s="143">
        <v>412919</v>
      </c>
      <c r="M89" s="143">
        <v>177516</v>
      </c>
      <c r="N89" s="143">
        <v>178361.14641999998</v>
      </c>
      <c r="O89" s="143">
        <v>54548</v>
      </c>
      <c r="P89" s="143">
        <v>21758.629069999999</v>
      </c>
      <c r="Q89" s="143">
        <v>65.331000000000003</v>
      </c>
      <c r="R89" s="143">
        <v>1038</v>
      </c>
      <c r="S89" s="143">
        <v>3439</v>
      </c>
      <c r="T89" s="143">
        <v>154943</v>
      </c>
      <c r="U89" s="143">
        <v>131</v>
      </c>
      <c r="V89" s="143">
        <v>1235</v>
      </c>
      <c r="W89" s="143">
        <v>600</v>
      </c>
      <c r="X89" s="143">
        <v>184</v>
      </c>
      <c r="Y89" s="143">
        <v>194</v>
      </c>
      <c r="Z89" s="143">
        <v>13853</v>
      </c>
      <c r="AA89" s="144">
        <v>2256686.7944900002</v>
      </c>
    </row>
    <row r="90" spans="1:27" ht="15.75">
      <c r="A90" s="214" t="s">
        <v>23</v>
      </c>
      <c r="B90" s="211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0</v>
      </c>
      <c r="R90" s="143">
        <v>4</v>
      </c>
      <c r="S90" s="143">
        <v>4</v>
      </c>
      <c r="T90" s="143">
        <v>0</v>
      </c>
      <c r="U90" s="143">
        <v>12</v>
      </c>
      <c r="V90" s="143">
        <v>379</v>
      </c>
      <c r="W90" s="143">
        <v>4</v>
      </c>
      <c r="X90" s="143">
        <v>4</v>
      </c>
      <c r="Y90" s="143">
        <v>218</v>
      </c>
      <c r="Z90" s="143">
        <v>0</v>
      </c>
      <c r="AA90" s="144">
        <v>2437.8330000000001</v>
      </c>
    </row>
    <row r="91" spans="1:27" ht="15.75">
      <c r="A91" s="214" t="s">
        <v>24</v>
      </c>
      <c r="B91" s="211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143">
        <v>0</v>
      </c>
      <c r="AA91" s="144">
        <v>0</v>
      </c>
    </row>
    <row r="92" spans="1:27" ht="15.75">
      <c r="A92" s="214" t="s">
        <v>25</v>
      </c>
      <c r="B92" s="211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143">
        <v>0</v>
      </c>
      <c r="AA92" s="144">
        <v>0</v>
      </c>
    </row>
    <row r="93" spans="1:27" ht="15.75">
      <c r="A93" s="214" t="s">
        <v>26</v>
      </c>
      <c r="B93" s="211" t="s">
        <v>668</v>
      </c>
      <c r="C93" s="143">
        <v>1418</v>
      </c>
      <c r="D93" s="143">
        <v>259</v>
      </c>
      <c r="E93" s="143">
        <v>0</v>
      </c>
      <c r="F93" s="143">
        <v>0</v>
      </c>
      <c r="G93" s="143">
        <v>525</v>
      </c>
      <c r="H93" s="143">
        <v>0</v>
      </c>
      <c r="I93" s="143">
        <v>613</v>
      </c>
      <c r="J93" s="143">
        <v>0</v>
      </c>
      <c r="K93" s="143">
        <v>0</v>
      </c>
      <c r="L93" s="143">
        <v>0</v>
      </c>
      <c r="M93" s="143">
        <v>0</v>
      </c>
      <c r="N93" s="143">
        <v>2019</v>
      </c>
      <c r="O93" s="143">
        <v>0</v>
      </c>
      <c r="P93" s="143">
        <v>0</v>
      </c>
      <c r="Q93" s="143">
        <v>0</v>
      </c>
      <c r="R93" s="143">
        <v>0</v>
      </c>
      <c r="S93" s="143">
        <v>99</v>
      </c>
      <c r="T93" s="143">
        <v>0</v>
      </c>
      <c r="U93" s="143">
        <v>0</v>
      </c>
      <c r="V93" s="143">
        <v>7</v>
      </c>
      <c r="W93" s="143">
        <v>15</v>
      </c>
      <c r="X93" s="143">
        <v>0</v>
      </c>
      <c r="Y93" s="143">
        <v>0</v>
      </c>
      <c r="Z93" s="143">
        <v>18</v>
      </c>
      <c r="AA93" s="144">
        <v>4973</v>
      </c>
    </row>
    <row r="94" spans="1:27" ht="15.75">
      <c r="A94" s="214" t="s">
        <v>27</v>
      </c>
      <c r="B94" s="211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284.65520000000004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143">
        <v>0</v>
      </c>
      <c r="AA94" s="144">
        <v>284.65520000000004</v>
      </c>
    </row>
    <row r="95" spans="1:27" ht="15.75">
      <c r="A95" s="223"/>
      <c r="B95" s="210" t="s">
        <v>670</v>
      </c>
      <c r="C95" s="143">
        <v>253915</v>
      </c>
      <c r="D95" s="143">
        <v>249966</v>
      </c>
      <c r="E95" s="143">
        <v>336196.51</v>
      </c>
      <c r="F95" s="143">
        <v>257764</v>
      </c>
      <c r="G95" s="143">
        <v>6221</v>
      </c>
      <c r="H95" s="143">
        <v>110399</v>
      </c>
      <c r="I95" s="143">
        <v>337435</v>
      </c>
      <c r="J95" s="143">
        <v>340817.47200000001</v>
      </c>
      <c r="K95" s="143">
        <v>20386</v>
      </c>
      <c r="L95" s="143">
        <v>532714</v>
      </c>
      <c r="M95" s="143">
        <v>279426</v>
      </c>
      <c r="N95" s="143">
        <v>250724.60045999999</v>
      </c>
      <c r="O95" s="143">
        <v>59234</v>
      </c>
      <c r="P95" s="143">
        <v>38914.617770000004</v>
      </c>
      <c r="Q95" s="143">
        <v>427.04400000000004</v>
      </c>
      <c r="R95" s="143">
        <v>4969</v>
      </c>
      <c r="S95" s="143">
        <v>9265</v>
      </c>
      <c r="T95" s="143">
        <v>248323</v>
      </c>
      <c r="U95" s="143">
        <v>644</v>
      </c>
      <c r="V95" s="143">
        <v>10367</v>
      </c>
      <c r="W95" s="143">
        <v>2438</v>
      </c>
      <c r="X95" s="143">
        <v>1639</v>
      </c>
      <c r="Y95" s="143">
        <v>986</v>
      </c>
      <c r="Z95" s="143">
        <v>22967</v>
      </c>
      <c r="AA95" s="144">
        <v>3376138.2442299998</v>
      </c>
    </row>
    <row r="96" spans="1:27" ht="15.75">
      <c r="A96" s="214" t="s">
        <v>604</v>
      </c>
      <c r="B96" s="210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143">
        <v>0</v>
      </c>
      <c r="AA96" s="144">
        <v>0</v>
      </c>
    </row>
    <row r="97" spans="1:27" ht="15.75">
      <c r="A97" s="215" t="s">
        <v>672</v>
      </c>
      <c r="B97" s="212" t="s">
        <v>673</v>
      </c>
      <c r="C97" s="143">
        <v>0</v>
      </c>
      <c r="D97" s="143">
        <v>0</v>
      </c>
      <c r="E97" s="143">
        <v>0</v>
      </c>
      <c r="F97" s="143">
        <v>601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143">
        <v>0</v>
      </c>
      <c r="AA97" s="144">
        <v>601</v>
      </c>
    </row>
    <row r="98" spans="1:27" ht="15.75">
      <c r="A98" s="224" t="s">
        <v>19</v>
      </c>
      <c r="B98" s="208" t="s">
        <v>674</v>
      </c>
      <c r="C98" s="143">
        <v>0</v>
      </c>
      <c r="D98" s="143">
        <v>0</v>
      </c>
      <c r="E98" s="143">
        <v>0</v>
      </c>
      <c r="F98" s="143">
        <v>601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143">
        <v>0</v>
      </c>
      <c r="AA98" s="144">
        <v>601</v>
      </c>
    </row>
    <row r="99" spans="1:27" ht="15.75">
      <c r="A99" s="224" t="s">
        <v>20</v>
      </c>
      <c r="B99" s="208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143">
        <v>0</v>
      </c>
      <c r="AA99" s="144">
        <v>0</v>
      </c>
    </row>
    <row r="100" spans="1:27" ht="15.75">
      <c r="A100" s="224" t="s">
        <v>21</v>
      </c>
      <c r="B100" s="208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143">
        <v>0</v>
      </c>
      <c r="AA100" s="144">
        <v>0</v>
      </c>
    </row>
    <row r="101" spans="1:27" ht="15.75">
      <c r="A101" s="206" t="s">
        <v>625</v>
      </c>
      <c r="B101" s="207" t="s">
        <v>677</v>
      </c>
      <c r="C101" s="143">
        <v>0</v>
      </c>
      <c r="D101" s="143">
        <v>0</v>
      </c>
      <c r="E101" s="143">
        <v>46888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0</v>
      </c>
      <c r="T101" s="143">
        <v>12199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143">
        <v>0</v>
      </c>
      <c r="AA101" s="144">
        <v>59087</v>
      </c>
    </row>
    <row r="102" spans="1:27" ht="15.75">
      <c r="A102" s="206" t="s">
        <v>635</v>
      </c>
      <c r="B102" s="207" t="s">
        <v>678</v>
      </c>
      <c r="C102" s="143">
        <v>56293</v>
      </c>
      <c r="D102" s="143">
        <v>30857</v>
      </c>
      <c r="E102" s="143">
        <v>59161</v>
      </c>
      <c r="F102" s="143">
        <v>24301</v>
      </c>
      <c r="G102" s="143">
        <v>8613</v>
      </c>
      <c r="H102" s="143">
        <v>21109</v>
      </c>
      <c r="I102" s="143">
        <v>36048</v>
      </c>
      <c r="J102" s="143">
        <v>62354.2</v>
      </c>
      <c r="K102" s="143">
        <v>10366</v>
      </c>
      <c r="L102" s="143">
        <v>16268</v>
      </c>
      <c r="M102" s="143">
        <v>36723</v>
      </c>
      <c r="N102" s="143">
        <v>31314.201319999996</v>
      </c>
      <c r="O102" s="143">
        <v>9624</v>
      </c>
      <c r="P102" s="143">
        <v>4685.8981200000007</v>
      </c>
      <c r="Q102" s="143">
        <v>312.67200000000003</v>
      </c>
      <c r="R102" s="143">
        <v>378</v>
      </c>
      <c r="S102" s="143">
        <v>2871</v>
      </c>
      <c r="T102" s="143">
        <v>25245</v>
      </c>
      <c r="U102" s="143">
        <v>228</v>
      </c>
      <c r="V102" s="143">
        <v>3976</v>
      </c>
      <c r="W102" s="143">
        <v>1421</v>
      </c>
      <c r="X102" s="143">
        <v>456</v>
      </c>
      <c r="Y102" s="143">
        <v>89</v>
      </c>
      <c r="Z102" s="143">
        <v>3454</v>
      </c>
      <c r="AA102" s="144">
        <v>446147.97144000005</v>
      </c>
    </row>
    <row r="103" spans="1:27" ht="15.75">
      <c r="A103" s="206" t="s">
        <v>250</v>
      </c>
      <c r="B103" s="205" t="s">
        <v>679</v>
      </c>
      <c r="C103" s="143">
        <v>12152</v>
      </c>
      <c r="D103" s="143">
        <v>11975</v>
      </c>
      <c r="E103" s="143">
        <v>23864</v>
      </c>
      <c r="F103" s="143">
        <v>14720</v>
      </c>
      <c r="G103" s="143">
        <v>7715</v>
      </c>
      <c r="H103" s="143">
        <v>5547</v>
      </c>
      <c r="I103" s="143">
        <v>21334</v>
      </c>
      <c r="J103" s="143">
        <v>302.72800000000001</v>
      </c>
      <c r="K103" s="143">
        <v>2192</v>
      </c>
      <c r="L103" s="143">
        <v>0</v>
      </c>
      <c r="M103" s="143">
        <v>8960</v>
      </c>
      <c r="N103" s="143">
        <v>14384.533519999997</v>
      </c>
      <c r="O103" s="143">
        <v>3019</v>
      </c>
      <c r="P103" s="143">
        <v>2628.4691700000003</v>
      </c>
      <c r="Q103" s="143">
        <v>86.372</v>
      </c>
      <c r="R103" s="143">
        <v>0</v>
      </c>
      <c r="S103" s="143">
        <v>2161</v>
      </c>
      <c r="T103" s="143">
        <v>13698</v>
      </c>
      <c r="U103" s="143">
        <v>34</v>
      </c>
      <c r="V103" s="143">
        <v>809</v>
      </c>
      <c r="W103" s="143">
        <v>0</v>
      </c>
      <c r="X103" s="143">
        <v>24</v>
      </c>
      <c r="Y103" s="143">
        <v>0</v>
      </c>
      <c r="Z103" s="143">
        <v>2063</v>
      </c>
      <c r="AA103" s="144">
        <v>147669.10269</v>
      </c>
    </row>
    <row r="104" spans="1:27" ht="15.75">
      <c r="A104" s="206" t="s">
        <v>249</v>
      </c>
      <c r="B104" s="205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143">
        <v>0</v>
      </c>
      <c r="AA104" s="144">
        <v>0</v>
      </c>
    </row>
    <row r="105" spans="1:27" ht="15.75">
      <c r="A105" s="206" t="s">
        <v>249</v>
      </c>
      <c r="B105" s="205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143">
        <v>0</v>
      </c>
      <c r="AA105" s="144">
        <v>0</v>
      </c>
    </row>
    <row r="106" spans="1:27" ht="15.75">
      <c r="A106" s="206" t="s">
        <v>251</v>
      </c>
      <c r="B106" s="205" t="s">
        <v>682</v>
      </c>
      <c r="C106" s="143">
        <v>8628</v>
      </c>
      <c r="D106" s="143">
        <v>12939</v>
      </c>
      <c r="E106" s="143">
        <v>17102</v>
      </c>
      <c r="F106" s="143">
        <v>4186</v>
      </c>
      <c r="G106" s="143">
        <v>396</v>
      </c>
      <c r="H106" s="143">
        <v>9502</v>
      </c>
      <c r="I106" s="143">
        <v>559</v>
      </c>
      <c r="J106" s="143">
        <v>19434.147000000001</v>
      </c>
      <c r="K106" s="143">
        <v>6056</v>
      </c>
      <c r="L106" s="143">
        <v>5</v>
      </c>
      <c r="M106" s="143">
        <v>19678</v>
      </c>
      <c r="N106" s="143">
        <v>7648.3941699999996</v>
      </c>
      <c r="O106" s="143">
        <v>5464</v>
      </c>
      <c r="P106" s="143">
        <v>0</v>
      </c>
      <c r="Q106" s="143">
        <v>11.826000000000001</v>
      </c>
      <c r="R106" s="143">
        <v>0</v>
      </c>
      <c r="S106" s="143">
        <v>37</v>
      </c>
      <c r="T106" s="143">
        <v>9860</v>
      </c>
      <c r="U106" s="143">
        <v>0</v>
      </c>
      <c r="V106" s="143">
        <v>0</v>
      </c>
      <c r="W106" s="143">
        <v>0</v>
      </c>
      <c r="X106" s="143">
        <v>195</v>
      </c>
      <c r="Y106" s="143">
        <v>0</v>
      </c>
      <c r="Z106" s="143">
        <v>706</v>
      </c>
      <c r="AA106" s="144">
        <v>122407.36717</v>
      </c>
    </row>
    <row r="107" spans="1:27" ht="15.75">
      <c r="A107" s="206" t="s">
        <v>249</v>
      </c>
      <c r="B107" s="205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143">
        <v>0</v>
      </c>
      <c r="AA107" s="144">
        <v>0</v>
      </c>
    </row>
    <row r="108" spans="1:27" ht="15.75">
      <c r="A108" s="206" t="s">
        <v>249</v>
      </c>
      <c r="B108" s="205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143">
        <v>0</v>
      </c>
      <c r="AA108" s="144">
        <v>0</v>
      </c>
    </row>
    <row r="109" spans="1:27" ht="15.75">
      <c r="A109" s="206" t="s">
        <v>252</v>
      </c>
      <c r="B109" s="205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84</v>
      </c>
      <c r="V109" s="143">
        <v>0</v>
      </c>
      <c r="W109" s="143">
        <v>0</v>
      </c>
      <c r="X109" s="143">
        <v>0</v>
      </c>
      <c r="Y109" s="143">
        <v>0</v>
      </c>
      <c r="Z109" s="143">
        <v>0</v>
      </c>
      <c r="AA109" s="144">
        <v>20084</v>
      </c>
    </row>
    <row r="110" spans="1:27" ht="15.75">
      <c r="A110" s="206" t="s">
        <v>19</v>
      </c>
      <c r="B110" s="205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143">
        <v>0</v>
      </c>
      <c r="AA110" s="144">
        <v>0</v>
      </c>
    </row>
    <row r="111" spans="1:27" ht="15.75">
      <c r="A111" s="206" t="s">
        <v>249</v>
      </c>
      <c r="B111" s="205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143">
        <v>0</v>
      </c>
      <c r="AA111" s="144">
        <v>0</v>
      </c>
    </row>
    <row r="112" spans="1:27" ht="15.75">
      <c r="A112" s="206" t="s">
        <v>249</v>
      </c>
      <c r="B112" s="205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143">
        <v>0</v>
      </c>
      <c r="AA112" s="144">
        <v>0</v>
      </c>
    </row>
    <row r="113" spans="1:27" ht="15.75">
      <c r="A113" s="206" t="s">
        <v>20</v>
      </c>
      <c r="B113" s="205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84</v>
      </c>
      <c r="V113" s="143">
        <v>0</v>
      </c>
      <c r="W113" s="143">
        <v>0</v>
      </c>
      <c r="X113" s="143">
        <v>0</v>
      </c>
      <c r="Y113" s="143">
        <v>0</v>
      </c>
      <c r="Z113" s="143">
        <v>0</v>
      </c>
      <c r="AA113" s="144">
        <v>20084</v>
      </c>
    </row>
    <row r="114" spans="1:27" ht="15.75">
      <c r="A114" s="206" t="s">
        <v>249</v>
      </c>
      <c r="B114" s="205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84</v>
      </c>
      <c r="V114" s="143">
        <v>0</v>
      </c>
      <c r="W114" s="143">
        <v>0</v>
      </c>
      <c r="X114" s="143">
        <v>0</v>
      </c>
      <c r="Y114" s="143">
        <v>0</v>
      </c>
      <c r="Z114" s="143">
        <v>0</v>
      </c>
      <c r="AA114" s="144">
        <v>84</v>
      </c>
    </row>
    <row r="115" spans="1:27" ht="15.75">
      <c r="A115" s="206" t="s">
        <v>249</v>
      </c>
      <c r="B115" s="205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143">
        <v>0</v>
      </c>
      <c r="AA115" s="144">
        <v>0</v>
      </c>
    </row>
    <row r="116" spans="1:27" ht="15.75">
      <c r="A116" s="206" t="s">
        <v>32</v>
      </c>
      <c r="B116" s="205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10470.623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143">
        <v>0</v>
      </c>
      <c r="AA116" s="144">
        <v>10470.623</v>
      </c>
    </row>
    <row r="117" spans="1:27" ht="15.75">
      <c r="A117" s="206" t="s">
        <v>249</v>
      </c>
      <c r="B117" s="205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143">
        <v>0</v>
      </c>
      <c r="AA117" s="144">
        <v>0</v>
      </c>
    </row>
    <row r="118" spans="1:27" ht="15.75">
      <c r="A118" s="206" t="s">
        <v>249</v>
      </c>
      <c r="B118" s="205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143">
        <v>0</v>
      </c>
      <c r="AA118" s="144">
        <v>0</v>
      </c>
    </row>
    <row r="119" spans="1:27" ht="15.75">
      <c r="A119" s="206" t="s">
        <v>33</v>
      </c>
      <c r="B119" s="205" t="s">
        <v>687</v>
      </c>
      <c r="C119" s="143">
        <v>15513</v>
      </c>
      <c r="D119" s="143">
        <v>5943</v>
      </c>
      <c r="E119" s="143">
        <v>18195</v>
      </c>
      <c r="F119" s="143">
        <v>5395</v>
      </c>
      <c r="G119" s="143">
        <v>502</v>
      </c>
      <c r="H119" s="143">
        <v>6060</v>
      </c>
      <c r="I119" s="143">
        <v>14155</v>
      </c>
      <c r="J119" s="143">
        <v>32146.701999999997</v>
      </c>
      <c r="K119" s="143">
        <v>2118</v>
      </c>
      <c r="L119" s="143">
        <v>16263</v>
      </c>
      <c r="M119" s="143">
        <v>8085</v>
      </c>
      <c r="N119" s="143">
        <v>9281.2736299999997</v>
      </c>
      <c r="O119" s="143">
        <v>1141</v>
      </c>
      <c r="P119" s="143">
        <v>2057.4289500000004</v>
      </c>
      <c r="Q119" s="143">
        <v>214.47399999999999</v>
      </c>
      <c r="R119" s="143">
        <v>378</v>
      </c>
      <c r="S119" s="143">
        <v>673</v>
      </c>
      <c r="T119" s="143">
        <v>1687</v>
      </c>
      <c r="U119" s="143">
        <v>110</v>
      </c>
      <c r="V119" s="143">
        <v>3167</v>
      </c>
      <c r="W119" s="143">
        <v>1421</v>
      </c>
      <c r="X119" s="143">
        <v>237</v>
      </c>
      <c r="Y119" s="143">
        <v>89</v>
      </c>
      <c r="Z119" s="143">
        <v>685</v>
      </c>
      <c r="AA119" s="144">
        <v>145516.87857999999</v>
      </c>
    </row>
    <row r="120" spans="1:27" ht="15.75">
      <c r="A120" s="206" t="s">
        <v>249</v>
      </c>
      <c r="B120" s="205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4</v>
      </c>
      <c r="V120" s="143">
        <v>0</v>
      </c>
      <c r="W120" s="143">
        <v>0</v>
      </c>
      <c r="X120" s="143">
        <v>0</v>
      </c>
      <c r="Y120" s="143">
        <v>0</v>
      </c>
      <c r="Z120" s="143">
        <v>0</v>
      </c>
      <c r="AA120" s="144">
        <v>4</v>
      </c>
    </row>
    <row r="121" spans="1:27" ht="15.75">
      <c r="A121" s="206" t="s">
        <v>249</v>
      </c>
      <c r="B121" s="205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143">
        <v>0</v>
      </c>
      <c r="AA121" s="144">
        <v>0</v>
      </c>
    </row>
    <row r="122" spans="1:27" ht="15.75">
      <c r="A122" s="206" t="s">
        <v>249</v>
      </c>
      <c r="B122" s="205" t="s">
        <v>688</v>
      </c>
      <c r="C122" s="143">
        <v>2377</v>
      </c>
      <c r="D122" s="143">
        <v>1074</v>
      </c>
      <c r="E122" s="143">
        <v>3632</v>
      </c>
      <c r="F122" s="143">
        <v>954</v>
      </c>
      <c r="G122" s="143">
        <v>130</v>
      </c>
      <c r="H122" s="143">
        <v>889</v>
      </c>
      <c r="I122" s="143">
        <v>4146</v>
      </c>
      <c r="J122" s="143">
        <v>1621.9480000000001</v>
      </c>
      <c r="K122" s="143">
        <v>44</v>
      </c>
      <c r="L122" s="143">
        <v>1076</v>
      </c>
      <c r="M122" s="143">
        <v>998</v>
      </c>
      <c r="N122" s="143">
        <v>4040.4990300000004</v>
      </c>
      <c r="O122" s="143">
        <v>34</v>
      </c>
      <c r="P122" s="143">
        <v>423.61548999999997</v>
      </c>
      <c r="Q122" s="143">
        <v>18.263999999999999</v>
      </c>
      <c r="R122" s="143">
        <v>30</v>
      </c>
      <c r="S122" s="143">
        <v>265</v>
      </c>
      <c r="T122" s="143">
        <v>375</v>
      </c>
      <c r="U122" s="143">
        <v>36</v>
      </c>
      <c r="V122" s="143">
        <v>14</v>
      </c>
      <c r="W122" s="143">
        <v>52</v>
      </c>
      <c r="X122" s="143">
        <v>0</v>
      </c>
      <c r="Y122" s="143">
        <v>42</v>
      </c>
      <c r="Z122" s="143">
        <v>72</v>
      </c>
      <c r="AA122" s="144">
        <v>22344.326519999999</v>
      </c>
    </row>
    <row r="123" spans="1:27" ht="15.75">
      <c r="A123" s="206" t="s">
        <v>249</v>
      </c>
      <c r="B123" s="205" t="s">
        <v>689</v>
      </c>
      <c r="C123" s="143">
        <v>2273</v>
      </c>
      <c r="D123" s="143">
        <v>1076</v>
      </c>
      <c r="E123" s="143">
        <v>2981</v>
      </c>
      <c r="F123" s="143">
        <v>949</v>
      </c>
      <c r="G123" s="143">
        <v>57</v>
      </c>
      <c r="H123" s="143">
        <v>707</v>
      </c>
      <c r="I123" s="143">
        <v>3151</v>
      </c>
      <c r="J123" s="143">
        <v>7301.7020000000002</v>
      </c>
      <c r="K123" s="143">
        <v>868</v>
      </c>
      <c r="L123" s="143">
        <v>3179</v>
      </c>
      <c r="M123" s="143">
        <v>1591</v>
      </c>
      <c r="N123" s="143">
        <v>1086.11699</v>
      </c>
      <c r="O123" s="143">
        <v>53</v>
      </c>
      <c r="P123" s="143">
        <v>173.66518000000002</v>
      </c>
      <c r="Q123" s="143">
        <v>11.58201</v>
      </c>
      <c r="R123" s="143">
        <v>37</v>
      </c>
      <c r="S123" s="143">
        <v>91</v>
      </c>
      <c r="T123" s="143">
        <v>240</v>
      </c>
      <c r="U123" s="143">
        <v>6</v>
      </c>
      <c r="V123" s="143">
        <v>80</v>
      </c>
      <c r="W123" s="143">
        <v>38</v>
      </c>
      <c r="X123" s="143">
        <v>0</v>
      </c>
      <c r="Y123" s="143">
        <v>21</v>
      </c>
      <c r="Z123" s="143">
        <v>134</v>
      </c>
      <c r="AA123" s="144">
        <v>26105.066179999998</v>
      </c>
    </row>
    <row r="124" spans="1:27" ht="15.75">
      <c r="A124" s="206" t="s">
        <v>249</v>
      </c>
      <c r="B124" s="205" t="s">
        <v>690</v>
      </c>
      <c r="C124" s="143">
        <v>401</v>
      </c>
      <c r="D124" s="143">
        <v>338</v>
      </c>
      <c r="E124" s="143">
        <v>373</v>
      </c>
      <c r="F124" s="143">
        <v>130</v>
      </c>
      <c r="G124" s="143">
        <v>42</v>
      </c>
      <c r="H124" s="143">
        <v>35</v>
      </c>
      <c r="I124" s="143">
        <v>850</v>
      </c>
      <c r="J124" s="143">
        <v>423.18</v>
      </c>
      <c r="K124" s="143">
        <v>13</v>
      </c>
      <c r="L124" s="143">
        <v>219</v>
      </c>
      <c r="M124" s="143">
        <v>172</v>
      </c>
      <c r="N124" s="143">
        <v>336.45678999999996</v>
      </c>
      <c r="O124" s="143">
        <v>6</v>
      </c>
      <c r="P124" s="143">
        <v>0</v>
      </c>
      <c r="Q124" s="143">
        <v>0.29799999999999999</v>
      </c>
      <c r="R124" s="143">
        <v>1</v>
      </c>
      <c r="S124" s="143">
        <v>23</v>
      </c>
      <c r="T124" s="143">
        <v>97</v>
      </c>
      <c r="U124" s="143">
        <v>10</v>
      </c>
      <c r="V124" s="143">
        <v>0</v>
      </c>
      <c r="W124" s="143">
        <v>14</v>
      </c>
      <c r="X124" s="143">
        <v>0</v>
      </c>
      <c r="Y124" s="143">
        <v>11</v>
      </c>
      <c r="Z124" s="143">
        <v>1</v>
      </c>
      <c r="AA124" s="144">
        <v>3495.9347899999993</v>
      </c>
    </row>
    <row r="125" spans="1:27" ht="15.75">
      <c r="A125" s="206" t="s">
        <v>642</v>
      </c>
      <c r="B125" s="220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4"/>
    </row>
    <row r="126" spans="1:27" ht="15.75">
      <c r="A126" s="221" t="s">
        <v>250</v>
      </c>
      <c r="B126" s="205" t="s">
        <v>692</v>
      </c>
      <c r="C126" s="143">
        <v>0</v>
      </c>
      <c r="D126" s="143">
        <v>119</v>
      </c>
      <c r="E126" s="143">
        <v>3567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282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143">
        <v>0</v>
      </c>
      <c r="AA126" s="144">
        <v>3968</v>
      </c>
    </row>
    <row r="127" spans="1:27" ht="15.75">
      <c r="A127" s="221" t="s">
        <v>251</v>
      </c>
      <c r="B127" s="205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143">
        <v>0</v>
      </c>
      <c r="AA127" s="144">
        <v>0</v>
      </c>
    </row>
    <row r="128" spans="1:27" ht="15.75">
      <c r="A128" s="221"/>
      <c r="B128" s="207" t="s">
        <v>694</v>
      </c>
      <c r="C128" s="143">
        <v>0</v>
      </c>
      <c r="D128" s="143">
        <v>119</v>
      </c>
      <c r="E128" s="143">
        <v>3567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282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143">
        <v>0</v>
      </c>
      <c r="AA128" s="144">
        <v>3968</v>
      </c>
    </row>
    <row r="129" spans="1:27" ht="15.75">
      <c r="A129" s="225"/>
      <c r="B129" s="220" t="s">
        <v>695</v>
      </c>
      <c r="C129" s="143">
        <v>411263</v>
      </c>
      <c r="D129" s="143">
        <v>404413</v>
      </c>
      <c r="E129" s="143">
        <v>572901.51</v>
      </c>
      <c r="F129" s="143">
        <v>342010</v>
      </c>
      <c r="G129" s="143">
        <v>39414</v>
      </c>
      <c r="H129" s="143">
        <v>176050</v>
      </c>
      <c r="I129" s="143">
        <v>559130</v>
      </c>
      <c r="J129" s="143">
        <v>451461.511</v>
      </c>
      <c r="K129" s="143">
        <v>64311</v>
      </c>
      <c r="L129" s="143">
        <v>644528</v>
      </c>
      <c r="M129" s="143">
        <v>351513</v>
      </c>
      <c r="N129" s="143">
        <v>416194.66542159871</v>
      </c>
      <c r="O129" s="143">
        <v>81927</v>
      </c>
      <c r="P129" s="143">
        <v>61936.920909999986</v>
      </c>
      <c r="Q129" s="143">
        <v>10696.228000000001</v>
      </c>
      <c r="R129" s="143">
        <v>14510</v>
      </c>
      <c r="S129" s="143">
        <v>22215</v>
      </c>
      <c r="T129" s="143">
        <v>315753</v>
      </c>
      <c r="U129" s="143">
        <v>6156</v>
      </c>
      <c r="V129" s="143">
        <v>29933</v>
      </c>
      <c r="W129" s="143">
        <v>13156</v>
      </c>
      <c r="X129" s="143">
        <v>8729</v>
      </c>
      <c r="Y129" s="143">
        <v>6345</v>
      </c>
      <c r="Z129" s="143">
        <v>43646</v>
      </c>
      <c r="AA129" s="144">
        <v>5048192.8353315983</v>
      </c>
    </row>
    <row r="130" spans="1:27" ht="15.75">
      <c r="A130" s="226" t="s">
        <v>696</v>
      </c>
      <c r="B130" s="220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16071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0</v>
      </c>
      <c r="V130" s="143">
        <v>43</v>
      </c>
      <c r="W130" s="143">
        <v>0</v>
      </c>
      <c r="X130" s="143">
        <v>0</v>
      </c>
      <c r="Y130" s="143">
        <v>0</v>
      </c>
      <c r="Z130" s="143">
        <v>0</v>
      </c>
      <c r="AA130" s="144">
        <v>17287</v>
      </c>
    </row>
    <row r="131" spans="1:27" ht="16.5" customHeight="1">
      <c r="A131" s="216" t="s">
        <v>452</v>
      </c>
      <c r="B131" s="141"/>
    </row>
    <row r="132" spans="1:27">
      <c r="A132" s="145"/>
      <c r="B132" s="141"/>
    </row>
    <row r="133" spans="1:27">
      <c r="A133" s="145"/>
      <c r="B133" s="142"/>
      <c r="E133" s="1"/>
    </row>
    <row r="134" spans="1:27">
      <c r="A134" s="145"/>
      <c r="B134" s="142"/>
    </row>
    <row r="135" spans="1:27">
      <c r="A135" s="145"/>
      <c r="B135" s="141"/>
    </row>
    <row r="136" spans="1:27">
      <c r="A136" s="145"/>
      <c r="B136" s="141"/>
    </row>
    <row r="137" spans="1:27">
      <c r="A137" s="145"/>
      <c r="B137" s="141"/>
    </row>
    <row r="138" spans="1:27">
      <c r="A138" s="145"/>
      <c r="B138" s="141"/>
    </row>
    <row r="139" spans="1:27">
      <c r="A139" s="145"/>
      <c r="B139" s="141"/>
    </row>
    <row r="140" spans="1:27">
      <c r="A140" s="145"/>
      <c r="B140" s="141"/>
    </row>
    <row r="141" spans="1:27">
      <c r="A141" s="145"/>
      <c r="B141" s="141"/>
    </row>
    <row r="142" spans="1:27">
      <c r="A142" s="145"/>
      <c r="B142" s="141"/>
    </row>
    <row r="143" spans="1:27">
      <c r="A143" s="145"/>
      <c r="B143" s="141"/>
    </row>
    <row r="144" spans="1:27">
      <c r="A144" s="145"/>
      <c r="B144" s="141"/>
    </row>
    <row r="145" spans="1:2">
      <c r="A145" s="145"/>
      <c r="B145" s="141"/>
    </row>
    <row r="146" spans="1:2">
      <c r="A146" s="145"/>
      <c r="B146" s="141"/>
    </row>
    <row r="147" spans="1:2">
      <c r="A147" s="145"/>
      <c r="B147" s="141"/>
    </row>
    <row r="148" spans="1:2">
      <c r="A148" s="145"/>
      <c r="B148" s="141"/>
    </row>
    <row r="149" spans="1:2">
      <c r="A149" s="145"/>
      <c r="B149" s="141"/>
    </row>
    <row r="150" spans="1:2">
      <c r="A150" s="145"/>
      <c r="B150" s="141"/>
    </row>
    <row r="151" spans="1:2">
      <c r="A151" s="145"/>
      <c r="B151" s="141"/>
    </row>
    <row r="152" spans="1:2">
      <c r="A152" s="145"/>
      <c r="B152" s="141"/>
    </row>
    <row r="153" spans="1:2">
      <c r="A153" s="145"/>
      <c r="B153" s="141"/>
    </row>
    <row r="154" spans="1:2">
      <c r="A154" s="145"/>
      <c r="B154" s="141"/>
    </row>
    <row r="155" spans="1:2">
      <c r="A155" s="145"/>
      <c r="B155" s="141"/>
    </row>
    <row r="156" spans="1:2">
      <c r="A156" s="145"/>
      <c r="B156" s="141"/>
    </row>
    <row r="157" spans="1:2">
      <c r="A157" s="145"/>
      <c r="B157" s="141"/>
    </row>
    <row r="158" spans="1:2">
      <c r="A158" s="145"/>
      <c r="B158" s="141"/>
    </row>
    <row r="159" spans="1:2">
      <c r="A159" s="145"/>
      <c r="B159" s="141"/>
    </row>
    <row r="160" spans="1:2">
      <c r="A160" s="145"/>
      <c r="B160" s="141"/>
    </row>
    <row r="161" spans="1:2">
      <c r="A161" s="145"/>
      <c r="B161" s="141"/>
    </row>
    <row r="162" spans="1:2">
      <c r="A162" s="145"/>
      <c r="B162" s="141"/>
    </row>
    <row r="163" spans="1:2">
      <c r="A163" s="145"/>
      <c r="B163" s="141"/>
    </row>
    <row r="164" spans="1:2">
      <c r="A164" s="145"/>
      <c r="B164" s="141"/>
    </row>
    <row r="165" spans="1:2">
      <c r="A165" s="145"/>
      <c r="B165" s="141"/>
    </row>
    <row r="166" spans="1:2">
      <c r="A166" s="145"/>
      <c r="B166" s="141"/>
    </row>
    <row r="167" spans="1:2">
      <c r="A167" s="145"/>
      <c r="B167" s="141"/>
    </row>
    <row r="168" spans="1:2">
      <c r="A168" s="145"/>
      <c r="B168" s="141"/>
    </row>
    <row r="169" spans="1:2">
      <c r="A169" s="145"/>
      <c r="B169" s="141"/>
    </row>
    <row r="170" spans="1:2">
      <c r="A170" s="145"/>
      <c r="B170" s="141"/>
    </row>
    <row r="171" spans="1:2">
      <c r="A171" s="145"/>
      <c r="B171" s="141"/>
    </row>
    <row r="172" spans="1:2">
      <c r="A172" s="145"/>
      <c r="B172" s="141"/>
    </row>
    <row r="173" spans="1:2">
      <c r="A173" s="145"/>
      <c r="B173" s="141"/>
    </row>
    <row r="174" spans="1:2">
      <c r="A174" s="145"/>
      <c r="B174" s="141"/>
    </row>
    <row r="175" spans="1:2">
      <c r="A175" s="145"/>
      <c r="B175" s="141"/>
    </row>
    <row r="176" spans="1:2">
      <c r="A176" s="145"/>
      <c r="B176" s="141"/>
    </row>
    <row r="177" spans="1:2">
      <c r="A177" s="145"/>
      <c r="B177" s="141"/>
    </row>
    <row r="178" spans="1:2">
      <c r="A178" s="145"/>
      <c r="B178" s="141"/>
    </row>
    <row r="179" spans="1:2">
      <c r="A179" s="145"/>
      <c r="B179" s="141"/>
    </row>
    <row r="180" spans="1:2">
      <c r="A180" s="145"/>
      <c r="B180" s="141"/>
    </row>
    <row r="181" spans="1:2">
      <c r="A181" s="145"/>
      <c r="B181" s="141"/>
    </row>
    <row r="182" spans="1:2">
      <c r="A182" s="145"/>
      <c r="B182" s="141"/>
    </row>
    <row r="183" spans="1:2">
      <c r="A183" s="145"/>
      <c r="B183" s="141"/>
    </row>
    <row r="184" spans="1:2">
      <c r="A184" s="145"/>
      <c r="B184" s="141"/>
    </row>
    <row r="185" spans="1:2">
      <c r="A185" s="145"/>
      <c r="B185" s="141"/>
    </row>
    <row r="186" spans="1:2">
      <c r="A186" s="145"/>
      <c r="B186" s="141"/>
    </row>
    <row r="187" spans="1:2">
      <c r="A187" s="145"/>
      <c r="B187" s="141"/>
    </row>
    <row r="188" spans="1:2">
      <c r="A188" s="145"/>
      <c r="B188" s="141"/>
    </row>
    <row r="189" spans="1:2">
      <c r="A189" s="145"/>
      <c r="B189" s="141"/>
    </row>
    <row r="190" spans="1:2">
      <c r="A190" s="145"/>
      <c r="B190" s="141"/>
    </row>
    <row r="191" spans="1:2">
      <c r="A191" s="145"/>
      <c r="B191" s="141"/>
    </row>
    <row r="192" spans="1:2">
      <c r="A192" s="145"/>
      <c r="B192" s="141"/>
    </row>
    <row r="193" spans="1:2">
      <c r="A193" s="145"/>
      <c r="B193" s="141"/>
    </row>
    <row r="194" spans="1:2">
      <c r="A194" s="145"/>
      <c r="B194" s="141"/>
    </row>
    <row r="195" spans="1:2">
      <c r="A195" s="145"/>
      <c r="B195" s="141"/>
    </row>
    <row r="196" spans="1:2">
      <c r="A196" s="145"/>
      <c r="B196" s="141"/>
    </row>
    <row r="197" spans="1:2">
      <c r="A197" s="145"/>
      <c r="B197" s="141"/>
    </row>
    <row r="198" spans="1:2">
      <c r="A198" s="145"/>
      <c r="B198" s="141"/>
    </row>
    <row r="199" spans="1:2">
      <c r="A199" s="145"/>
      <c r="B199" s="141"/>
    </row>
    <row r="200" spans="1:2">
      <c r="A200" s="145"/>
      <c r="B200" s="141"/>
    </row>
    <row r="201" spans="1:2">
      <c r="A201" s="145"/>
      <c r="B201" s="141"/>
    </row>
    <row r="202" spans="1:2">
      <c r="A202" s="145"/>
      <c r="B202" s="141"/>
    </row>
    <row r="203" spans="1:2">
      <c r="A203" s="145"/>
      <c r="B203" s="141"/>
    </row>
    <row r="204" spans="1:2">
      <c r="A204" s="145"/>
      <c r="B204" s="141"/>
    </row>
    <row r="205" spans="1:2">
      <c r="A205" s="145"/>
      <c r="B205" s="141"/>
    </row>
    <row r="206" spans="1:2">
      <c r="A206" s="145"/>
      <c r="B206" s="141"/>
    </row>
    <row r="207" spans="1:2">
      <c r="A207" s="145"/>
      <c r="B207" s="141"/>
    </row>
    <row r="208" spans="1:2">
      <c r="A208" s="145"/>
      <c r="B208" s="141"/>
    </row>
    <row r="209" spans="1:2">
      <c r="A209" s="145"/>
      <c r="B209" s="141"/>
    </row>
    <row r="210" spans="1:2">
      <c r="A210" s="145"/>
      <c r="B210" s="141"/>
    </row>
    <row r="211" spans="1:2">
      <c r="A211" s="145"/>
      <c r="B211" s="141"/>
    </row>
    <row r="212" spans="1:2">
      <c r="A212" s="145"/>
      <c r="B212" s="141"/>
    </row>
    <row r="213" spans="1:2">
      <c r="A213" s="145"/>
      <c r="B213" s="141"/>
    </row>
    <row r="214" spans="1:2">
      <c r="A214" s="145"/>
      <c r="B214" s="141"/>
    </row>
    <row r="215" spans="1:2">
      <c r="A215" s="145"/>
      <c r="B215" s="141"/>
    </row>
    <row r="216" spans="1:2">
      <c r="A216" s="145"/>
      <c r="B216" s="141"/>
    </row>
    <row r="217" spans="1:2">
      <c r="A217" s="145"/>
      <c r="B217" s="141"/>
    </row>
    <row r="218" spans="1:2">
      <c r="A218" s="145"/>
      <c r="B218" s="141"/>
    </row>
    <row r="219" spans="1:2">
      <c r="A219" s="145"/>
      <c r="B219" s="141"/>
    </row>
    <row r="220" spans="1:2">
      <c r="A220" s="145"/>
      <c r="B220" s="141"/>
    </row>
    <row r="221" spans="1:2">
      <c r="A221" s="145"/>
      <c r="B221" s="141"/>
    </row>
    <row r="222" spans="1:2">
      <c r="A222" s="145"/>
      <c r="B222" s="141"/>
    </row>
    <row r="223" spans="1:2">
      <c r="A223" s="145"/>
      <c r="B223" s="141"/>
    </row>
    <row r="224" spans="1:2">
      <c r="A224" s="145"/>
      <c r="B224" s="141"/>
    </row>
    <row r="225" spans="1:2">
      <c r="A225" s="145"/>
      <c r="B225" s="141"/>
    </row>
    <row r="226" spans="1:2">
      <c r="A226" s="145"/>
      <c r="B226" s="141"/>
    </row>
    <row r="227" spans="1:2">
      <c r="A227" s="145"/>
      <c r="B227" s="141"/>
    </row>
    <row r="228" spans="1:2">
      <c r="A228" s="145"/>
      <c r="B228" s="141"/>
    </row>
    <row r="229" spans="1:2">
      <c r="A229" s="145"/>
      <c r="B229" s="141"/>
    </row>
    <row r="230" spans="1:2">
      <c r="A230" s="145"/>
      <c r="B230" s="141"/>
    </row>
    <row r="231" spans="1:2">
      <c r="A231" s="145"/>
      <c r="B231" s="141"/>
    </row>
    <row r="232" spans="1:2">
      <c r="A232" s="145"/>
      <c r="B232" s="141"/>
    </row>
    <row r="233" spans="1:2">
      <c r="A233" s="145"/>
      <c r="B233" s="141"/>
    </row>
    <row r="234" spans="1:2">
      <c r="A234" s="145"/>
      <c r="B234" s="141"/>
    </row>
    <row r="235" spans="1:2">
      <c r="A235" s="145"/>
      <c r="B235" s="141"/>
    </row>
    <row r="236" spans="1:2">
      <c r="A236" s="145"/>
      <c r="B236" s="141"/>
    </row>
    <row r="237" spans="1:2">
      <c r="A237" s="145"/>
      <c r="B237" s="141"/>
    </row>
    <row r="238" spans="1:2">
      <c r="A238" s="145"/>
      <c r="B238" s="141"/>
    </row>
    <row r="239" spans="1:2">
      <c r="A239" s="145"/>
      <c r="B239" s="141"/>
    </row>
    <row r="240" spans="1:2">
      <c r="A240" s="145"/>
      <c r="B240" s="141"/>
    </row>
    <row r="241" spans="1:2">
      <c r="A241" s="145"/>
      <c r="B241" s="141"/>
    </row>
    <row r="242" spans="1:2">
      <c r="A242" s="145"/>
      <c r="B242" s="141"/>
    </row>
    <row r="243" spans="1:2">
      <c r="A243" s="145"/>
      <c r="B243" s="141"/>
    </row>
    <row r="244" spans="1:2">
      <c r="A244" s="145"/>
      <c r="B244" s="141"/>
    </row>
    <row r="245" spans="1:2">
      <c r="A245" s="145"/>
      <c r="B245" s="141"/>
    </row>
    <row r="246" spans="1:2">
      <c r="A246" s="145"/>
      <c r="B246" s="141"/>
    </row>
    <row r="247" spans="1:2">
      <c r="A247" s="145"/>
      <c r="B247" s="141"/>
    </row>
    <row r="248" spans="1:2">
      <c r="A248" s="145"/>
      <c r="B248" s="141"/>
    </row>
    <row r="249" spans="1:2">
      <c r="A249" s="145"/>
      <c r="B249" s="141"/>
    </row>
    <row r="250" spans="1:2">
      <c r="A250" s="145"/>
      <c r="B250" s="141"/>
    </row>
    <row r="251" spans="1:2">
      <c r="A251" s="145"/>
      <c r="B251" s="141"/>
    </row>
    <row r="252" spans="1:2">
      <c r="A252" s="145"/>
      <c r="B252" s="141"/>
    </row>
    <row r="253" spans="1:2">
      <c r="A253" s="145"/>
      <c r="B253" s="141"/>
    </row>
    <row r="254" spans="1:2">
      <c r="A254" s="145"/>
      <c r="B254" s="141"/>
    </row>
    <row r="255" spans="1:2">
      <c r="A255" s="145"/>
      <c r="B255" s="141"/>
    </row>
    <row r="256" spans="1:2">
      <c r="A256" s="145"/>
      <c r="B256" s="141"/>
    </row>
    <row r="257" spans="1:2">
      <c r="A257" s="145"/>
      <c r="B257" s="141"/>
    </row>
    <row r="258" spans="1:2">
      <c r="A258" s="145"/>
      <c r="B258" s="141"/>
    </row>
    <row r="259" spans="1:2">
      <c r="A259" s="145"/>
      <c r="B259" s="141"/>
    </row>
    <row r="260" spans="1:2">
      <c r="A260" s="145"/>
      <c r="B260" s="141"/>
    </row>
    <row r="261" spans="1:2">
      <c r="A261" s="145"/>
      <c r="B261" s="141"/>
    </row>
    <row r="262" spans="1:2">
      <c r="A262" s="145"/>
      <c r="B262" s="141"/>
    </row>
    <row r="263" spans="1:2">
      <c r="A263" s="145"/>
      <c r="B263" s="141"/>
    </row>
    <row r="264" spans="1:2">
      <c r="A264" s="145"/>
      <c r="B264" s="141"/>
    </row>
    <row r="265" spans="1:2">
      <c r="A265" s="145"/>
      <c r="B265" s="141"/>
    </row>
    <row r="266" spans="1:2">
      <c r="A266" s="145"/>
      <c r="B266" s="141"/>
    </row>
    <row r="267" spans="1:2">
      <c r="A267" s="145"/>
      <c r="B267" s="141"/>
    </row>
    <row r="268" spans="1:2">
      <c r="A268" s="145"/>
      <c r="B268" s="141"/>
    </row>
    <row r="269" spans="1:2">
      <c r="A269" s="145"/>
      <c r="B269" s="141"/>
    </row>
    <row r="270" spans="1:2">
      <c r="A270" s="145"/>
      <c r="B270" s="141"/>
    </row>
    <row r="271" spans="1:2">
      <c r="A271" s="145"/>
      <c r="B271" s="141"/>
    </row>
    <row r="272" spans="1:2">
      <c r="A272" s="145"/>
      <c r="B272" s="141"/>
    </row>
    <row r="273" spans="1:2">
      <c r="A273" s="145"/>
      <c r="B273" s="141"/>
    </row>
    <row r="274" spans="1:2">
      <c r="A274" s="145"/>
      <c r="B274" s="141"/>
    </row>
    <row r="275" spans="1:2">
      <c r="A275" s="145"/>
      <c r="B275" s="141"/>
    </row>
    <row r="276" spans="1:2">
      <c r="A276" s="145"/>
      <c r="B276" s="141"/>
    </row>
    <row r="277" spans="1:2">
      <c r="A277" s="145"/>
      <c r="B277" s="141"/>
    </row>
    <row r="278" spans="1:2">
      <c r="A278" s="145"/>
      <c r="B278" s="141"/>
    </row>
    <row r="279" spans="1:2">
      <c r="A279" s="145"/>
      <c r="B279" s="141"/>
    </row>
    <row r="280" spans="1:2">
      <c r="A280" s="145"/>
      <c r="B280" s="141"/>
    </row>
    <row r="281" spans="1:2">
      <c r="A281" s="145"/>
      <c r="B281" s="141"/>
    </row>
    <row r="282" spans="1:2">
      <c r="A282" s="145"/>
      <c r="B282" s="141"/>
    </row>
    <row r="283" spans="1:2">
      <c r="A283" s="145"/>
      <c r="B283" s="141"/>
    </row>
    <row r="284" spans="1:2">
      <c r="A284" s="145"/>
      <c r="B284" s="141"/>
    </row>
    <row r="285" spans="1:2">
      <c r="A285" s="145"/>
      <c r="B285" s="141"/>
    </row>
    <row r="286" spans="1:2">
      <c r="A286" s="145"/>
      <c r="B286" s="141"/>
    </row>
    <row r="287" spans="1:2">
      <c r="A287" s="145"/>
      <c r="B287" s="141"/>
    </row>
    <row r="288" spans="1:2">
      <c r="A288" s="145"/>
      <c r="B288" s="141"/>
    </row>
    <row r="289" spans="1:2">
      <c r="A289" s="145"/>
      <c r="B289" s="141"/>
    </row>
    <row r="290" spans="1:2">
      <c r="A290" s="145"/>
      <c r="B290" s="141"/>
    </row>
    <row r="291" spans="1:2">
      <c r="A291" s="145"/>
      <c r="B291" s="141"/>
    </row>
    <row r="292" spans="1:2">
      <c r="A292" s="145"/>
      <c r="B292" s="141"/>
    </row>
    <row r="293" spans="1:2">
      <c r="A293" s="145"/>
      <c r="B293" s="141"/>
    </row>
    <row r="294" spans="1:2">
      <c r="A294" s="145"/>
      <c r="B294" s="141"/>
    </row>
    <row r="295" spans="1:2">
      <c r="A295" s="145"/>
      <c r="B295" s="141"/>
    </row>
    <row r="296" spans="1:2">
      <c r="A296" s="145"/>
      <c r="B296" s="141"/>
    </row>
    <row r="297" spans="1:2">
      <c r="A297" s="145"/>
      <c r="B297" s="141"/>
    </row>
    <row r="298" spans="1:2">
      <c r="A298" s="145"/>
      <c r="B298" s="141"/>
    </row>
    <row r="299" spans="1:2">
      <c r="A299" s="145"/>
      <c r="B299" s="141"/>
    </row>
    <row r="300" spans="1:2">
      <c r="A300" s="145"/>
      <c r="B300" s="141"/>
    </row>
    <row r="301" spans="1:2">
      <c r="A301" s="145"/>
      <c r="B301" s="141"/>
    </row>
    <row r="302" spans="1:2">
      <c r="A302" s="145"/>
      <c r="B302" s="141"/>
    </row>
    <row r="303" spans="1:2">
      <c r="A303" s="145"/>
      <c r="B303" s="141"/>
    </row>
    <row r="304" spans="1:2">
      <c r="A304" s="145"/>
      <c r="B304" s="141"/>
    </row>
    <row r="305" spans="1:2">
      <c r="A305" s="145"/>
      <c r="B305" s="141"/>
    </row>
    <row r="306" spans="1:2">
      <c r="A306" s="145"/>
      <c r="B306" s="141"/>
    </row>
    <row r="307" spans="1:2">
      <c r="A307" s="145"/>
      <c r="B307" s="141"/>
    </row>
    <row r="308" spans="1:2">
      <c r="A308" s="145"/>
      <c r="B308" s="141"/>
    </row>
    <row r="309" spans="1:2">
      <c r="A309" s="145"/>
      <c r="B309" s="141"/>
    </row>
    <row r="310" spans="1:2">
      <c r="A310" s="145"/>
      <c r="B310" s="141"/>
    </row>
    <row r="311" spans="1:2">
      <c r="A311" s="145"/>
      <c r="B311" s="141"/>
    </row>
    <row r="312" spans="1:2">
      <c r="A312" s="145"/>
      <c r="B312" s="141"/>
    </row>
    <row r="313" spans="1:2">
      <c r="A313" s="145"/>
      <c r="B313" s="141"/>
    </row>
    <row r="314" spans="1:2">
      <c r="A314" s="145"/>
      <c r="B314" s="141"/>
    </row>
    <row r="315" spans="1:2">
      <c r="A315" s="145"/>
      <c r="B315" s="141"/>
    </row>
    <row r="316" spans="1:2">
      <c r="A316" s="145"/>
      <c r="B316" s="141"/>
    </row>
    <row r="317" spans="1:2">
      <c r="A317" s="145"/>
      <c r="B317" s="141"/>
    </row>
    <row r="318" spans="1:2">
      <c r="A318" s="145"/>
      <c r="B318" s="141"/>
    </row>
    <row r="319" spans="1:2">
      <c r="A319" s="145"/>
      <c r="B319" s="141"/>
    </row>
    <row r="320" spans="1:2">
      <c r="A320" s="145"/>
      <c r="B320" s="141"/>
    </row>
    <row r="321" spans="1:2">
      <c r="A321" s="145"/>
      <c r="B321" s="141"/>
    </row>
    <row r="322" spans="1:2">
      <c r="A322" s="145"/>
      <c r="B322" s="141"/>
    </row>
    <row r="323" spans="1:2">
      <c r="A323" s="145"/>
      <c r="B323" s="141"/>
    </row>
    <row r="324" spans="1:2">
      <c r="A324" s="145"/>
      <c r="B324" s="141"/>
    </row>
    <row r="325" spans="1:2">
      <c r="A325" s="145"/>
      <c r="B325" s="141"/>
    </row>
    <row r="326" spans="1:2">
      <c r="A326" s="145"/>
      <c r="B326" s="141"/>
    </row>
    <row r="327" spans="1:2">
      <c r="A327" s="145"/>
      <c r="B327" s="141"/>
    </row>
    <row r="328" spans="1:2">
      <c r="A328" s="145"/>
      <c r="B328" s="141"/>
    </row>
    <row r="329" spans="1:2">
      <c r="A329" s="145"/>
      <c r="B329" s="141"/>
    </row>
    <row r="330" spans="1:2">
      <c r="A330" s="145"/>
      <c r="B330" s="141"/>
    </row>
    <row r="331" spans="1:2">
      <c r="A331" s="145"/>
      <c r="B331" s="141"/>
    </row>
    <row r="332" spans="1:2">
      <c r="A332" s="145"/>
      <c r="B332" s="141"/>
    </row>
    <row r="333" spans="1:2">
      <c r="A333" s="145"/>
      <c r="B333" s="141"/>
    </row>
    <row r="334" spans="1:2">
      <c r="A334" s="145"/>
      <c r="B334" s="141"/>
    </row>
    <row r="335" spans="1:2">
      <c r="A335" s="145"/>
      <c r="B335" s="141"/>
    </row>
    <row r="336" spans="1:2">
      <c r="A336" s="145"/>
      <c r="B336" s="141"/>
    </row>
    <row r="337" spans="1:2">
      <c r="A337" s="145"/>
      <c r="B337" s="141"/>
    </row>
    <row r="338" spans="1:2">
      <c r="A338" s="145"/>
      <c r="B338" s="141"/>
    </row>
    <row r="339" spans="1:2">
      <c r="A339" s="145"/>
      <c r="B339" s="141"/>
    </row>
    <row r="340" spans="1:2">
      <c r="A340" s="145"/>
      <c r="B340" s="141"/>
    </row>
    <row r="341" spans="1:2">
      <c r="A341" s="145"/>
      <c r="B341" s="141"/>
    </row>
    <row r="342" spans="1:2">
      <c r="A342" s="145"/>
      <c r="B342" s="141"/>
    </row>
    <row r="343" spans="1:2">
      <c r="A343" s="145"/>
      <c r="B343" s="141"/>
    </row>
    <row r="344" spans="1:2">
      <c r="A344" s="145"/>
      <c r="B344" s="141"/>
    </row>
    <row r="345" spans="1:2">
      <c r="A345" s="145"/>
      <c r="B345" s="141"/>
    </row>
    <row r="346" spans="1:2">
      <c r="A346" s="145"/>
      <c r="B346" s="141"/>
    </row>
    <row r="347" spans="1:2">
      <c r="A347" s="145"/>
      <c r="B347" s="141"/>
    </row>
    <row r="348" spans="1:2">
      <c r="A348" s="145"/>
      <c r="B348" s="141"/>
    </row>
    <row r="349" spans="1:2">
      <c r="A349" s="145"/>
      <c r="B349" s="141"/>
    </row>
    <row r="350" spans="1:2">
      <c r="A350" s="145"/>
      <c r="B350" s="141"/>
    </row>
    <row r="351" spans="1:2">
      <c r="A351" s="145"/>
      <c r="B351" s="141"/>
    </row>
    <row r="352" spans="1:2">
      <c r="A352" s="145"/>
      <c r="B352" s="141"/>
    </row>
    <row r="353" spans="1:2">
      <c r="A353" s="145"/>
      <c r="B353" s="141"/>
    </row>
    <row r="354" spans="1:2">
      <c r="A354" s="145"/>
      <c r="B354" s="141"/>
    </row>
    <row r="355" spans="1:2">
      <c r="A355" s="145"/>
      <c r="B355" s="141"/>
    </row>
    <row r="356" spans="1:2">
      <c r="A356" s="145"/>
      <c r="B356" s="141"/>
    </row>
    <row r="357" spans="1:2">
      <c r="A357" s="145"/>
      <c r="B357" s="141"/>
    </row>
    <row r="358" spans="1:2">
      <c r="A358" s="145"/>
      <c r="B358" s="141"/>
    </row>
    <row r="359" spans="1:2">
      <c r="A359" s="145"/>
      <c r="B359" s="141"/>
    </row>
    <row r="360" spans="1:2">
      <c r="A360" s="145"/>
      <c r="B360" s="141"/>
    </row>
    <row r="361" spans="1:2">
      <c r="A361" s="145"/>
      <c r="B361" s="141"/>
    </row>
    <row r="362" spans="1:2">
      <c r="A362" s="145"/>
      <c r="B362" s="141"/>
    </row>
    <row r="363" spans="1:2">
      <c r="A363" s="145"/>
      <c r="B363" s="141"/>
    </row>
    <row r="364" spans="1:2">
      <c r="A364" s="145"/>
      <c r="B364" s="141"/>
    </row>
    <row r="365" spans="1:2">
      <c r="A365" s="145"/>
      <c r="B365" s="141"/>
    </row>
    <row r="366" spans="1:2">
      <c r="A366" s="145"/>
      <c r="B366" s="141"/>
    </row>
    <row r="367" spans="1:2">
      <c r="A367" s="145"/>
      <c r="B367" s="141"/>
    </row>
    <row r="368" spans="1:2">
      <c r="A368" s="145"/>
      <c r="B368" s="141"/>
    </row>
    <row r="369" spans="1:2">
      <c r="A369" s="145"/>
      <c r="B369" s="141"/>
    </row>
    <row r="370" spans="1:2">
      <c r="A370" s="145"/>
      <c r="B370" s="141"/>
    </row>
    <row r="371" spans="1:2">
      <c r="A371" s="145"/>
      <c r="B371" s="141"/>
    </row>
    <row r="372" spans="1:2">
      <c r="A372" s="145"/>
      <c r="B372" s="141"/>
    </row>
    <row r="373" spans="1:2">
      <c r="A373" s="145"/>
      <c r="B373" s="141"/>
    </row>
    <row r="374" spans="1:2">
      <c r="A374" s="145"/>
      <c r="B374" s="141"/>
    </row>
    <row r="375" spans="1:2">
      <c r="A375" s="145"/>
      <c r="B375" s="141"/>
    </row>
    <row r="376" spans="1:2">
      <c r="A376" s="145"/>
      <c r="B376" s="141"/>
    </row>
    <row r="377" spans="1:2">
      <c r="A377" s="145"/>
      <c r="B377" s="141"/>
    </row>
    <row r="378" spans="1:2">
      <c r="A378" s="145"/>
      <c r="B378" s="141"/>
    </row>
    <row r="379" spans="1:2">
      <c r="A379" s="145"/>
      <c r="B379" s="141"/>
    </row>
    <row r="380" spans="1:2">
      <c r="A380" s="145"/>
      <c r="B380" s="141"/>
    </row>
    <row r="381" spans="1:2">
      <c r="A381" s="145"/>
      <c r="B381" s="141"/>
    </row>
    <row r="382" spans="1:2">
      <c r="A382" s="145"/>
      <c r="B382" s="141"/>
    </row>
    <row r="383" spans="1:2">
      <c r="A383" s="145"/>
      <c r="B383" s="141"/>
    </row>
    <row r="384" spans="1:2">
      <c r="A384" s="145"/>
      <c r="B384" s="141"/>
    </row>
    <row r="385" spans="1:2">
      <c r="A385" s="145"/>
      <c r="B385" s="141"/>
    </row>
    <row r="386" spans="1:2">
      <c r="A386" s="145"/>
      <c r="B386" s="141"/>
    </row>
    <row r="387" spans="1:2">
      <c r="A387" s="145"/>
      <c r="B387" s="141"/>
    </row>
    <row r="388" spans="1:2">
      <c r="A388" s="145"/>
      <c r="B388" s="141"/>
    </row>
    <row r="389" spans="1:2">
      <c r="A389" s="145"/>
      <c r="B389" s="141"/>
    </row>
    <row r="390" spans="1:2">
      <c r="A390" s="145"/>
      <c r="B390" s="141"/>
    </row>
    <row r="391" spans="1:2">
      <c r="A391" s="145"/>
      <c r="B391" s="141"/>
    </row>
    <row r="392" spans="1:2">
      <c r="A392" s="145"/>
      <c r="B392" s="141"/>
    </row>
    <row r="393" spans="1:2">
      <c r="A393" s="145"/>
      <c r="B393" s="141"/>
    </row>
    <row r="394" spans="1:2">
      <c r="A394" s="145"/>
      <c r="B394" s="141"/>
    </row>
    <row r="395" spans="1:2">
      <c r="A395" s="145"/>
      <c r="B395" s="141"/>
    </row>
    <row r="396" spans="1:2">
      <c r="A396" s="145"/>
      <c r="B396" s="141"/>
    </row>
    <row r="397" spans="1:2">
      <c r="A397" s="145"/>
      <c r="B397" s="141"/>
    </row>
    <row r="398" spans="1:2">
      <c r="A398" s="145"/>
      <c r="B398" s="141"/>
    </row>
    <row r="399" spans="1:2">
      <c r="A399" s="145"/>
      <c r="B399" s="141"/>
    </row>
    <row r="400" spans="1:2">
      <c r="A400" s="145"/>
      <c r="B400" s="141"/>
    </row>
    <row r="401" spans="1:2">
      <c r="A401" s="145"/>
      <c r="B401" s="141"/>
    </row>
    <row r="402" spans="1:2">
      <c r="A402" s="145"/>
      <c r="B402" s="141"/>
    </row>
    <row r="403" spans="1:2">
      <c r="A403" s="145"/>
      <c r="B403" s="141"/>
    </row>
    <row r="404" spans="1:2">
      <c r="A404" s="145"/>
      <c r="B404" s="141"/>
    </row>
    <row r="405" spans="1:2">
      <c r="A405" s="145"/>
      <c r="B405" s="141"/>
    </row>
    <row r="406" spans="1:2">
      <c r="A406" s="145"/>
      <c r="B406" s="141"/>
    </row>
    <row r="407" spans="1:2">
      <c r="A407" s="145"/>
      <c r="B407" s="141"/>
    </row>
    <row r="408" spans="1:2">
      <c r="A408" s="145"/>
      <c r="B408" s="141"/>
    </row>
    <row r="409" spans="1:2">
      <c r="A409" s="145"/>
      <c r="B409" s="141"/>
    </row>
    <row r="410" spans="1:2">
      <c r="A410" s="145"/>
      <c r="B410" s="141"/>
    </row>
    <row r="411" spans="1:2">
      <c r="A411" s="145"/>
      <c r="B411" s="141"/>
    </row>
    <row r="412" spans="1:2">
      <c r="A412" s="145"/>
      <c r="B412" s="141"/>
    </row>
    <row r="413" spans="1:2">
      <c r="A413" s="145"/>
      <c r="B413" s="141"/>
    </row>
    <row r="414" spans="1:2">
      <c r="A414" s="145"/>
      <c r="B414" s="141"/>
    </row>
    <row r="415" spans="1:2">
      <c r="A415" s="145"/>
      <c r="B415" s="141"/>
    </row>
    <row r="416" spans="1:2">
      <c r="A416" s="145"/>
      <c r="B416" s="141"/>
    </row>
    <row r="417" spans="1:2">
      <c r="A417" s="145"/>
      <c r="B417" s="141"/>
    </row>
    <row r="418" spans="1:2">
      <c r="A418" s="145"/>
      <c r="B418" s="141"/>
    </row>
    <row r="419" spans="1:2">
      <c r="A419" s="145"/>
      <c r="B419" s="141"/>
    </row>
    <row r="420" spans="1:2">
      <c r="A420" s="145"/>
      <c r="B420" s="141"/>
    </row>
    <row r="421" spans="1:2">
      <c r="A421" s="145"/>
      <c r="B421" s="141"/>
    </row>
    <row r="422" spans="1:2">
      <c r="A422" s="145"/>
      <c r="B422" s="141"/>
    </row>
    <row r="423" spans="1:2">
      <c r="A423" s="145"/>
      <c r="B423" s="141"/>
    </row>
    <row r="424" spans="1:2">
      <c r="A424" s="145"/>
      <c r="B424" s="141"/>
    </row>
    <row r="425" spans="1:2">
      <c r="A425" s="145"/>
      <c r="B425" s="141"/>
    </row>
    <row r="426" spans="1:2">
      <c r="A426" s="145"/>
      <c r="B426" s="141"/>
    </row>
    <row r="427" spans="1:2">
      <c r="A427" s="145"/>
      <c r="B427" s="141"/>
    </row>
    <row r="428" spans="1:2">
      <c r="A428" s="145"/>
      <c r="B428" s="141"/>
    </row>
    <row r="429" spans="1:2">
      <c r="A429" s="145"/>
      <c r="B429" s="141"/>
    </row>
    <row r="430" spans="1:2">
      <c r="A430" s="145"/>
      <c r="B430" s="141"/>
    </row>
    <row r="431" spans="1:2">
      <c r="A431" s="145"/>
      <c r="B431" s="141"/>
    </row>
    <row r="432" spans="1:2">
      <c r="A432" s="145"/>
      <c r="B432" s="141"/>
    </row>
    <row r="433" spans="1:2">
      <c r="A433" s="145"/>
      <c r="B433" s="141"/>
    </row>
    <row r="434" spans="1:2">
      <c r="A434" s="145"/>
      <c r="B434" s="141"/>
    </row>
    <row r="435" spans="1:2">
      <c r="A435" s="145"/>
      <c r="B435" s="141"/>
    </row>
    <row r="436" spans="1:2">
      <c r="A436" s="145"/>
      <c r="B436" s="141"/>
    </row>
    <row r="437" spans="1:2">
      <c r="A437" s="145"/>
      <c r="B437" s="141"/>
    </row>
    <row r="438" spans="1:2">
      <c r="A438" s="145"/>
      <c r="B438" s="141"/>
    </row>
    <row r="439" spans="1:2">
      <c r="A439" s="145"/>
      <c r="B439" s="141"/>
    </row>
    <row r="440" spans="1:2">
      <c r="A440" s="145"/>
      <c r="B440" s="141"/>
    </row>
    <row r="441" spans="1:2">
      <c r="A441" s="145"/>
      <c r="B441" s="141"/>
    </row>
    <row r="442" spans="1:2">
      <c r="A442" s="145"/>
      <c r="B442" s="141"/>
    </row>
    <row r="443" spans="1:2">
      <c r="A443" s="145"/>
      <c r="B443" s="141"/>
    </row>
    <row r="444" spans="1:2">
      <c r="A444" s="145"/>
      <c r="B444" s="141"/>
    </row>
    <row r="445" spans="1:2">
      <c r="A445" s="145"/>
      <c r="B445" s="141"/>
    </row>
    <row r="446" spans="1:2">
      <c r="A446" s="145"/>
      <c r="B446" s="141"/>
    </row>
    <row r="447" spans="1:2">
      <c r="A447" s="145"/>
      <c r="B447" s="141"/>
    </row>
    <row r="448" spans="1:2">
      <c r="A448" s="145"/>
      <c r="B448" s="141"/>
    </row>
    <row r="449" spans="1:2">
      <c r="A449" s="145"/>
      <c r="B449" s="141"/>
    </row>
    <row r="450" spans="1:2">
      <c r="A450" s="145"/>
      <c r="B450" s="141"/>
    </row>
    <row r="451" spans="1:2">
      <c r="A451" s="145"/>
      <c r="B451" s="141"/>
    </row>
    <row r="452" spans="1:2">
      <c r="A452" s="145"/>
      <c r="B452" s="141"/>
    </row>
    <row r="453" spans="1:2">
      <c r="A453" s="145"/>
      <c r="B453" s="141"/>
    </row>
    <row r="454" spans="1:2">
      <c r="A454" s="145"/>
      <c r="B454" s="141"/>
    </row>
    <row r="455" spans="1:2">
      <c r="A455" s="145"/>
      <c r="B455" s="141"/>
    </row>
    <row r="456" spans="1:2">
      <c r="A456" s="145"/>
      <c r="B456" s="141"/>
    </row>
    <row r="457" spans="1:2">
      <c r="A457" s="145"/>
      <c r="B457" s="141"/>
    </row>
    <row r="458" spans="1:2">
      <c r="A458" s="145"/>
      <c r="B458" s="141"/>
    </row>
    <row r="459" spans="1:2">
      <c r="A459" s="145"/>
      <c r="B459" s="141"/>
    </row>
    <row r="460" spans="1:2">
      <c r="A460" s="145"/>
      <c r="B460" s="141"/>
    </row>
    <row r="461" spans="1:2">
      <c r="A461" s="145"/>
      <c r="B461" s="141"/>
    </row>
    <row r="462" spans="1:2">
      <c r="A462" s="145"/>
      <c r="B462" s="141"/>
    </row>
    <row r="463" spans="1:2">
      <c r="A463" s="145"/>
      <c r="B463" s="141"/>
    </row>
    <row r="464" spans="1:2">
      <c r="A464" s="145"/>
      <c r="B464" s="141"/>
    </row>
    <row r="465" spans="1:2">
      <c r="A465" s="145"/>
      <c r="B465" s="141"/>
    </row>
    <row r="466" spans="1:2">
      <c r="A466" s="145"/>
      <c r="B466" s="141"/>
    </row>
    <row r="467" spans="1:2">
      <c r="A467" s="145"/>
      <c r="B467" s="141"/>
    </row>
    <row r="468" spans="1:2">
      <c r="A468" s="145"/>
      <c r="B468" s="141"/>
    </row>
    <row r="469" spans="1:2">
      <c r="A469" s="145"/>
      <c r="B469" s="141"/>
    </row>
    <row r="470" spans="1:2">
      <c r="A470" s="145"/>
      <c r="B470" s="141"/>
    </row>
    <row r="471" spans="1:2">
      <c r="A471" s="145"/>
      <c r="B471" s="141"/>
    </row>
    <row r="472" spans="1:2">
      <c r="A472" s="145"/>
      <c r="B472" s="141"/>
    </row>
    <row r="473" spans="1:2">
      <c r="A473" s="145"/>
      <c r="B473" s="141"/>
    </row>
    <row r="474" spans="1:2">
      <c r="A474" s="145"/>
      <c r="B474" s="141"/>
    </row>
    <row r="475" spans="1:2">
      <c r="A475" s="145"/>
      <c r="B475" s="141"/>
    </row>
    <row r="476" spans="1:2">
      <c r="A476" s="145"/>
      <c r="B476" s="141"/>
    </row>
    <row r="477" spans="1:2">
      <c r="A477" s="145"/>
      <c r="B477" s="141"/>
    </row>
    <row r="478" spans="1:2">
      <c r="A478" s="145"/>
      <c r="B478" s="141"/>
    </row>
    <row r="479" spans="1:2">
      <c r="A479" s="145"/>
      <c r="B479" s="141"/>
    </row>
    <row r="480" spans="1:2">
      <c r="A480" s="145"/>
      <c r="B480" s="141"/>
    </row>
    <row r="481" spans="1:2">
      <c r="A481" s="145"/>
      <c r="B481" s="141"/>
    </row>
    <row r="482" spans="1:2">
      <c r="A482" s="145"/>
      <c r="B482" s="141"/>
    </row>
    <row r="483" spans="1:2">
      <c r="A483" s="145"/>
      <c r="B483" s="141"/>
    </row>
    <row r="484" spans="1:2">
      <c r="A484" s="145"/>
      <c r="B484" s="141"/>
    </row>
    <row r="485" spans="1:2">
      <c r="A485" s="145"/>
      <c r="B485" s="141"/>
    </row>
    <row r="486" spans="1:2">
      <c r="A486" s="145"/>
      <c r="B486" s="141"/>
    </row>
    <row r="487" spans="1:2">
      <c r="A487" s="145"/>
      <c r="B487" s="141"/>
    </row>
    <row r="488" spans="1:2">
      <c r="A488" s="145"/>
      <c r="B488" s="141"/>
    </row>
    <row r="489" spans="1:2">
      <c r="A489" s="145"/>
      <c r="B489" s="141"/>
    </row>
    <row r="490" spans="1:2">
      <c r="A490" s="145"/>
      <c r="B490" s="141"/>
    </row>
    <row r="491" spans="1:2">
      <c r="A491" s="145"/>
      <c r="B491" s="141"/>
    </row>
    <row r="492" spans="1:2">
      <c r="A492" s="145"/>
      <c r="B492" s="141"/>
    </row>
    <row r="493" spans="1:2">
      <c r="A493" s="145"/>
      <c r="B493" s="141"/>
    </row>
    <row r="494" spans="1:2">
      <c r="A494" s="145"/>
      <c r="B494" s="141"/>
    </row>
    <row r="495" spans="1:2">
      <c r="A495" s="145"/>
      <c r="B495" s="141"/>
    </row>
    <row r="496" spans="1:2">
      <c r="A496" s="145"/>
      <c r="B496" s="141"/>
    </row>
    <row r="497" spans="1:2">
      <c r="A497" s="145"/>
      <c r="B497" s="141"/>
    </row>
    <row r="498" spans="1:2">
      <c r="A498" s="145"/>
      <c r="B498" s="141"/>
    </row>
    <row r="499" spans="1:2">
      <c r="A499" s="145"/>
      <c r="B499" s="141"/>
    </row>
    <row r="500" spans="1:2">
      <c r="A500" s="145"/>
      <c r="B500" s="141"/>
    </row>
    <row r="501" spans="1:2">
      <c r="A501" s="145"/>
      <c r="B501" s="141"/>
    </row>
    <row r="502" spans="1:2">
      <c r="A502" s="145"/>
      <c r="B502" s="141"/>
    </row>
    <row r="503" spans="1:2">
      <c r="A503" s="145"/>
      <c r="B503" s="141"/>
    </row>
    <row r="504" spans="1:2">
      <c r="A504" s="145"/>
      <c r="B504" s="141"/>
    </row>
    <row r="505" spans="1:2">
      <c r="A505" s="145"/>
      <c r="B505" s="141"/>
    </row>
    <row r="506" spans="1:2">
      <c r="A506" s="145"/>
      <c r="B506" s="141"/>
    </row>
    <row r="507" spans="1:2">
      <c r="A507" s="145"/>
      <c r="B507" s="141"/>
    </row>
    <row r="508" spans="1:2">
      <c r="A508" s="145"/>
      <c r="B508" s="141"/>
    </row>
    <row r="509" spans="1:2">
      <c r="A509" s="145"/>
      <c r="B509" s="141"/>
    </row>
    <row r="510" spans="1:2">
      <c r="A510" s="145"/>
      <c r="B510" s="141"/>
    </row>
    <row r="511" spans="1:2">
      <c r="A511" s="145"/>
      <c r="B511" s="141"/>
    </row>
    <row r="512" spans="1:2">
      <c r="A512" s="145"/>
      <c r="B512" s="141"/>
    </row>
    <row r="513" spans="1:2">
      <c r="A513" s="145"/>
      <c r="B513" s="141"/>
    </row>
    <row r="514" spans="1:2">
      <c r="A514" s="145"/>
      <c r="B514" s="141"/>
    </row>
    <row r="515" spans="1:2">
      <c r="A515" s="145"/>
      <c r="B515" s="141"/>
    </row>
    <row r="516" spans="1:2">
      <c r="A516" s="145"/>
      <c r="B516" s="141"/>
    </row>
    <row r="517" spans="1:2">
      <c r="A517" s="145"/>
      <c r="B517" s="141"/>
    </row>
    <row r="518" spans="1:2">
      <c r="A518" s="145"/>
      <c r="B518" s="141"/>
    </row>
    <row r="519" spans="1:2">
      <c r="A519" s="145"/>
      <c r="B519" s="141"/>
    </row>
    <row r="520" spans="1:2">
      <c r="A520" s="145"/>
      <c r="B520" s="141"/>
    </row>
    <row r="521" spans="1:2">
      <c r="A521" s="145"/>
      <c r="B521" s="141"/>
    </row>
    <row r="522" spans="1:2">
      <c r="A522" s="145"/>
      <c r="B522" s="141"/>
    </row>
    <row r="523" spans="1:2">
      <c r="A523" s="145"/>
      <c r="B523" s="141"/>
    </row>
    <row r="524" spans="1:2">
      <c r="A524" s="145"/>
      <c r="B524" s="141"/>
    </row>
    <row r="525" spans="1:2">
      <c r="A525" s="145"/>
      <c r="B525" s="141"/>
    </row>
    <row r="526" spans="1:2">
      <c r="A526" s="145"/>
      <c r="B526" s="141"/>
    </row>
    <row r="527" spans="1:2">
      <c r="A527" s="145"/>
      <c r="B527" s="141"/>
    </row>
    <row r="528" spans="1:2">
      <c r="A528" s="145"/>
      <c r="B528" s="141"/>
    </row>
    <row r="529" spans="1:2">
      <c r="A529" s="145"/>
      <c r="B529" s="141"/>
    </row>
    <row r="530" spans="1:2">
      <c r="A530" s="145"/>
      <c r="B530" s="141"/>
    </row>
    <row r="531" spans="1:2">
      <c r="A531" s="145"/>
      <c r="B531" s="141"/>
    </row>
    <row r="532" spans="1:2">
      <c r="A532" s="145"/>
      <c r="B532" s="141"/>
    </row>
    <row r="533" spans="1:2">
      <c r="A533" s="145"/>
      <c r="B533" s="141"/>
    </row>
    <row r="534" spans="1:2">
      <c r="A534" s="145"/>
      <c r="B534" s="141"/>
    </row>
    <row r="535" spans="1:2">
      <c r="A535" s="145"/>
      <c r="B535" s="141"/>
    </row>
    <row r="536" spans="1:2">
      <c r="A536" s="145"/>
      <c r="B536" s="141"/>
    </row>
    <row r="537" spans="1:2">
      <c r="A537" s="145"/>
      <c r="B537" s="141"/>
    </row>
    <row r="538" spans="1:2">
      <c r="A538" s="145"/>
      <c r="B538" s="141"/>
    </row>
    <row r="539" spans="1:2">
      <c r="A539" s="145"/>
      <c r="B539" s="141"/>
    </row>
    <row r="540" spans="1:2">
      <c r="A540" s="145"/>
      <c r="B540" s="141"/>
    </row>
    <row r="541" spans="1:2">
      <c r="A541" s="145"/>
      <c r="B541" s="141"/>
    </row>
    <row r="542" spans="1:2">
      <c r="A542" s="145"/>
      <c r="B542" s="141"/>
    </row>
    <row r="543" spans="1:2">
      <c r="A543" s="145"/>
      <c r="B543" s="141"/>
    </row>
    <row r="544" spans="1:2">
      <c r="A544" s="145"/>
      <c r="B544" s="141"/>
    </row>
    <row r="545" spans="1:2">
      <c r="A545" s="145"/>
      <c r="B545" s="141"/>
    </row>
    <row r="546" spans="1:2">
      <c r="A546" s="145"/>
      <c r="B546" s="141"/>
    </row>
    <row r="547" spans="1:2">
      <c r="A547" s="145"/>
      <c r="B547" s="141"/>
    </row>
    <row r="548" spans="1:2">
      <c r="A548" s="145"/>
      <c r="B548" s="141"/>
    </row>
    <row r="549" spans="1:2">
      <c r="A549" s="145"/>
      <c r="B549" s="141"/>
    </row>
    <row r="550" spans="1:2">
      <c r="A550" s="145"/>
      <c r="B550" s="141"/>
    </row>
    <row r="551" spans="1:2">
      <c r="A551" s="145"/>
      <c r="B551" s="141"/>
    </row>
    <row r="552" spans="1:2">
      <c r="A552" s="145"/>
      <c r="B552" s="141"/>
    </row>
    <row r="553" spans="1:2">
      <c r="A553" s="145"/>
      <c r="B553" s="141"/>
    </row>
    <row r="554" spans="1:2">
      <c r="A554" s="145"/>
      <c r="B554" s="141"/>
    </row>
    <row r="555" spans="1:2">
      <c r="A555" s="145"/>
      <c r="B555" s="141"/>
    </row>
    <row r="556" spans="1:2">
      <c r="A556" s="145"/>
      <c r="B556" s="141"/>
    </row>
    <row r="557" spans="1:2">
      <c r="A557" s="145"/>
      <c r="B557" s="141"/>
    </row>
    <row r="558" spans="1:2">
      <c r="A558" s="145"/>
      <c r="B558" s="141"/>
    </row>
    <row r="559" spans="1:2">
      <c r="A559" s="145"/>
      <c r="B559" s="141"/>
    </row>
    <row r="560" spans="1:2">
      <c r="A560" s="145"/>
      <c r="B560" s="141"/>
    </row>
    <row r="561" spans="1:2">
      <c r="A561" s="145"/>
      <c r="B561" s="141"/>
    </row>
    <row r="562" spans="1:2">
      <c r="A562" s="145"/>
      <c r="B562" s="141"/>
    </row>
    <row r="563" spans="1:2">
      <c r="A563" s="145"/>
      <c r="B563" s="141"/>
    </row>
    <row r="564" spans="1:2">
      <c r="A564" s="145"/>
      <c r="B564" s="141"/>
    </row>
    <row r="565" spans="1:2">
      <c r="A565" s="145"/>
      <c r="B565" s="141"/>
    </row>
    <row r="566" spans="1:2">
      <c r="A566" s="145"/>
      <c r="B566" s="141"/>
    </row>
    <row r="567" spans="1:2">
      <c r="A567" s="145"/>
      <c r="B567" s="141"/>
    </row>
    <row r="568" spans="1:2">
      <c r="A568" s="145"/>
      <c r="B568" s="141"/>
    </row>
    <row r="569" spans="1:2">
      <c r="A569" s="145"/>
      <c r="B569" s="141"/>
    </row>
    <row r="570" spans="1:2">
      <c r="A570" s="145"/>
      <c r="B570" s="141"/>
    </row>
    <row r="571" spans="1:2">
      <c r="A571" s="145"/>
      <c r="B571" s="141"/>
    </row>
    <row r="572" spans="1:2">
      <c r="A572" s="145"/>
      <c r="B572" s="141"/>
    </row>
    <row r="573" spans="1:2">
      <c r="A573" s="145"/>
      <c r="B573" s="141"/>
    </row>
    <row r="574" spans="1:2">
      <c r="A574" s="145"/>
      <c r="B574" s="141"/>
    </row>
    <row r="575" spans="1:2">
      <c r="A575" s="145"/>
      <c r="B575" s="141"/>
    </row>
    <row r="576" spans="1:2">
      <c r="A576" s="145"/>
      <c r="B576" s="141"/>
    </row>
    <row r="577" spans="1:2">
      <c r="A577" s="145"/>
      <c r="B577" s="141"/>
    </row>
    <row r="578" spans="1:2">
      <c r="A578" s="145"/>
      <c r="B578" s="141"/>
    </row>
    <row r="579" spans="1:2">
      <c r="A579" s="145"/>
      <c r="B579" s="141"/>
    </row>
    <row r="580" spans="1:2">
      <c r="A580" s="145"/>
      <c r="B580" s="141"/>
    </row>
    <row r="581" spans="1:2">
      <c r="A581" s="145"/>
      <c r="B581" s="141"/>
    </row>
    <row r="582" spans="1:2">
      <c r="A582" s="145"/>
      <c r="B582" s="141"/>
    </row>
    <row r="583" spans="1:2">
      <c r="A583" s="145"/>
      <c r="B583" s="141"/>
    </row>
    <row r="584" spans="1:2">
      <c r="A584" s="145"/>
      <c r="B584" s="141"/>
    </row>
    <row r="585" spans="1:2">
      <c r="A585" s="145"/>
      <c r="B585" s="141"/>
    </row>
    <row r="586" spans="1:2">
      <c r="A586" s="145"/>
      <c r="B586" s="141"/>
    </row>
    <row r="587" spans="1:2">
      <c r="A587" s="145"/>
      <c r="B587" s="141"/>
    </row>
    <row r="588" spans="1:2">
      <c r="A588" s="145"/>
      <c r="B588" s="141"/>
    </row>
    <row r="589" spans="1:2">
      <c r="A589" s="145"/>
      <c r="B589" s="141"/>
    </row>
    <row r="590" spans="1:2">
      <c r="A590" s="145"/>
      <c r="B590" s="141"/>
    </row>
    <row r="591" spans="1:2">
      <c r="A591" s="145"/>
      <c r="B591" s="141"/>
    </row>
    <row r="592" spans="1:2">
      <c r="A592" s="145"/>
      <c r="B592" s="141"/>
    </row>
    <row r="593" spans="1:2">
      <c r="A593" s="145"/>
      <c r="B593" s="141"/>
    </row>
    <row r="594" spans="1:2">
      <c r="A594" s="145"/>
      <c r="B594" s="141"/>
    </row>
    <row r="595" spans="1:2">
      <c r="A595" s="145"/>
      <c r="B595" s="141"/>
    </row>
    <row r="596" spans="1:2">
      <c r="A596" s="145"/>
      <c r="B596" s="141"/>
    </row>
    <row r="597" spans="1:2">
      <c r="A597" s="145"/>
      <c r="B597" s="141"/>
    </row>
    <row r="598" spans="1:2">
      <c r="A598" s="145"/>
      <c r="B598" s="141"/>
    </row>
    <row r="599" spans="1:2">
      <c r="A599" s="145"/>
      <c r="B599" s="141"/>
    </row>
    <row r="600" spans="1:2">
      <c r="A600" s="145"/>
      <c r="B600" s="141"/>
    </row>
    <row r="601" spans="1:2">
      <c r="A601" s="145"/>
      <c r="B601" s="141"/>
    </row>
    <row r="602" spans="1:2">
      <c r="A602" s="145"/>
      <c r="B602" s="141"/>
    </row>
    <row r="603" spans="1:2">
      <c r="A603" s="145"/>
      <c r="B603" s="141"/>
    </row>
    <row r="604" spans="1:2">
      <c r="A604" s="145"/>
      <c r="B604" s="141"/>
    </row>
    <row r="605" spans="1:2">
      <c r="A605" s="145"/>
      <c r="B605" s="141"/>
    </row>
    <row r="606" spans="1:2">
      <c r="A606" s="145"/>
      <c r="B606" s="141"/>
    </row>
    <row r="607" spans="1:2">
      <c r="A607" s="145"/>
      <c r="B607" s="141"/>
    </row>
    <row r="608" spans="1:2">
      <c r="A608" s="145"/>
      <c r="B608" s="141"/>
    </row>
    <row r="609" spans="1:2">
      <c r="A609" s="145"/>
      <c r="B609" s="141"/>
    </row>
    <row r="610" spans="1:2">
      <c r="A610" s="145"/>
      <c r="B610" s="141"/>
    </row>
    <row r="611" spans="1:2">
      <c r="A611" s="145"/>
      <c r="B611" s="141"/>
    </row>
    <row r="612" spans="1:2">
      <c r="A612" s="145"/>
      <c r="B612" s="141"/>
    </row>
    <row r="613" spans="1:2">
      <c r="A613" s="145"/>
      <c r="B613" s="141"/>
    </row>
    <row r="614" spans="1:2">
      <c r="A614" s="145"/>
      <c r="B614" s="141"/>
    </row>
    <row r="615" spans="1:2">
      <c r="A615" s="145"/>
      <c r="B615" s="141"/>
    </row>
    <row r="616" spans="1:2">
      <c r="A616" s="145"/>
      <c r="B616" s="141"/>
    </row>
    <row r="617" spans="1:2">
      <c r="A617" s="145"/>
      <c r="B617" s="141"/>
    </row>
    <row r="618" spans="1:2">
      <c r="A618" s="145"/>
      <c r="B618" s="141"/>
    </row>
    <row r="619" spans="1:2">
      <c r="A619" s="145"/>
      <c r="B619" s="141"/>
    </row>
    <row r="620" spans="1:2">
      <c r="A620" s="145"/>
      <c r="B620" s="141"/>
    </row>
    <row r="621" spans="1:2">
      <c r="A621" s="145"/>
      <c r="B621" s="141"/>
    </row>
    <row r="622" spans="1:2">
      <c r="A622" s="145"/>
      <c r="B622" s="141"/>
    </row>
    <row r="623" spans="1:2">
      <c r="A623" s="145"/>
      <c r="B623" s="141"/>
    </row>
    <row r="624" spans="1:2">
      <c r="A624" s="145"/>
      <c r="B624" s="141"/>
    </row>
    <row r="625" spans="1:2">
      <c r="A625" s="145"/>
      <c r="B625" s="141"/>
    </row>
    <row r="626" spans="1:2">
      <c r="A626" s="145"/>
      <c r="B626" s="141"/>
    </row>
    <row r="627" spans="1:2">
      <c r="A627" s="145"/>
      <c r="B627" s="141"/>
    </row>
    <row r="628" spans="1:2">
      <c r="A628" s="145"/>
      <c r="B628" s="141"/>
    </row>
    <row r="629" spans="1:2">
      <c r="A629" s="145"/>
      <c r="B629" s="141"/>
    </row>
    <row r="630" spans="1:2">
      <c r="A630" s="145"/>
      <c r="B630" s="141"/>
    </row>
    <row r="631" spans="1:2">
      <c r="A631" s="145"/>
      <c r="B631" s="141"/>
    </row>
    <row r="632" spans="1:2">
      <c r="A632" s="145"/>
      <c r="B632" s="141"/>
    </row>
    <row r="633" spans="1:2">
      <c r="A633" s="145"/>
      <c r="B633" s="141"/>
    </row>
    <row r="634" spans="1:2">
      <c r="A634" s="145"/>
      <c r="B634" s="141"/>
    </row>
    <row r="635" spans="1:2">
      <c r="A635" s="145"/>
      <c r="B635" s="141"/>
    </row>
    <row r="636" spans="1:2">
      <c r="A636" s="145"/>
      <c r="B636" s="141"/>
    </row>
    <row r="637" spans="1:2">
      <c r="A637" s="145"/>
      <c r="B637" s="141"/>
    </row>
    <row r="638" spans="1:2">
      <c r="A638" s="145"/>
      <c r="B638" s="141"/>
    </row>
    <row r="639" spans="1:2">
      <c r="A639" s="145"/>
      <c r="B639" s="141"/>
    </row>
    <row r="640" spans="1:2">
      <c r="A640" s="145"/>
      <c r="B640" s="141"/>
    </row>
    <row r="641" spans="1:2">
      <c r="A641" s="145"/>
      <c r="B641" s="141"/>
    </row>
    <row r="642" spans="1:2">
      <c r="A642" s="145"/>
      <c r="B642" s="141"/>
    </row>
    <row r="643" spans="1:2">
      <c r="A643" s="145"/>
      <c r="B643" s="141"/>
    </row>
    <row r="644" spans="1:2">
      <c r="A644" s="145"/>
      <c r="B644" s="141"/>
    </row>
    <row r="645" spans="1:2">
      <c r="A645" s="145"/>
      <c r="B645" s="141"/>
    </row>
    <row r="646" spans="1:2">
      <c r="A646" s="145"/>
      <c r="B646" s="141"/>
    </row>
    <row r="647" spans="1:2">
      <c r="A647" s="145"/>
      <c r="B647" s="141"/>
    </row>
    <row r="648" spans="1:2">
      <c r="A648" s="145"/>
      <c r="B648" s="141"/>
    </row>
    <row r="649" spans="1:2">
      <c r="A649" s="145"/>
      <c r="B649" s="141"/>
    </row>
    <row r="650" spans="1:2">
      <c r="A650" s="145"/>
      <c r="B650" s="141"/>
    </row>
    <row r="651" spans="1:2">
      <c r="A651" s="145"/>
      <c r="B651" s="141"/>
    </row>
    <row r="652" spans="1:2">
      <c r="A652" s="145"/>
      <c r="B652" s="141"/>
    </row>
    <row r="653" spans="1:2">
      <c r="A653" s="145"/>
      <c r="B653" s="141"/>
    </row>
    <row r="654" spans="1:2">
      <c r="A654" s="145"/>
      <c r="B654" s="141"/>
    </row>
    <row r="655" spans="1:2">
      <c r="A655" s="145"/>
      <c r="B655" s="141"/>
    </row>
    <row r="656" spans="1:2">
      <c r="A656" s="145"/>
      <c r="B656" s="141"/>
    </row>
    <row r="657" spans="1:2">
      <c r="A657" s="145"/>
      <c r="B657" s="141"/>
    </row>
    <row r="658" spans="1:2">
      <c r="A658" s="145"/>
      <c r="B658" s="141"/>
    </row>
    <row r="659" spans="1:2">
      <c r="A659" s="145"/>
      <c r="B659" s="141"/>
    </row>
    <row r="660" spans="1:2">
      <c r="A660" s="145"/>
      <c r="B660" s="141"/>
    </row>
    <row r="661" spans="1:2">
      <c r="A661" s="145"/>
      <c r="B661" s="141"/>
    </row>
    <row r="662" spans="1:2">
      <c r="A662" s="145"/>
      <c r="B662" s="141"/>
    </row>
    <row r="663" spans="1:2">
      <c r="A663" s="145"/>
      <c r="B663" s="141"/>
    </row>
    <row r="664" spans="1:2">
      <c r="A664" s="145"/>
      <c r="B664" s="141"/>
    </row>
    <row r="665" spans="1:2">
      <c r="A665" s="145"/>
      <c r="B665" s="141"/>
    </row>
    <row r="666" spans="1:2">
      <c r="A666" s="145"/>
      <c r="B666" s="141"/>
    </row>
    <row r="667" spans="1:2">
      <c r="A667" s="145"/>
      <c r="B667" s="141"/>
    </row>
    <row r="668" spans="1:2">
      <c r="A668" s="145"/>
      <c r="B668" s="141"/>
    </row>
    <row r="669" spans="1:2">
      <c r="A669" s="145"/>
      <c r="B669" s="141"/>
    </row>
    <row r="670" spans="1:2">
      <c r="A670" s="145"/>
      <c r="B670" s="141"/>
    </row>
    <row r="671" spans="1:2">
      <c r="A671" s="145"/>
      <c r="B671" s="141"/>
    </row>
    <row r="672" spans="1:2">
      <c r="A672" s="145"/>
      <c r="B672" s="141"/>
    </row>
    <row r="673" spans="1:2">
      <c r="A673" s="145"/>
      <c r="B673" s="141"/>
    </row>
    <row r="674" spans="1:2">
      <c r="A674" s="145"/>
      <c r="B674" s="141"/>
    </row>
    <row r="675" spans="1:2">
      <c r="A675" s="145"/>
      <c r="B675" s="141"/>
    </row>
    <row r="676" spans="1:2">
      <c r="A676" s="145"/>
      <c r="B676" s="141"/>
    </row>
    <row r="677" spans="1:2">
      <c r="A677" s="145"/>
      <c r="B677" s="141"/>
    </row>
    <row r="678" spans="1:2">
      <c r="A678" s="145"/>
      <c r="B678" s="141"/>
    </row>
    <row r="679" spans="1:2">
      <c r="A679" s="145"/>
      <c r="B679" s="141"/>
    </row>
    <row r="680" spans="1:2">
      <c r="A680" s="145"/>
      <c r="B680" s="141"/>
    </row>
    <row r="681" spans="1:2">
      <c r="A681" s="145"/>
      <c r="B681" s="141"/>
    </row>
    <row r="682" spans="1:2">
      <c r="A682" s="145"/>
      <c r="B682" s="141"/>
    </row>
    <row r="683" spans="1:2">
      <c r="A683" s="145"/>
      <c r="B683" s="141"/>
    </row>
    <row r="684" spans="1:2">
      <c r="A684" s="145"/>
      <c r="B684" s="141"/>
    </row>
    <row r="685" spans="1:2">
      <c r="A685" s="145"/>
      <c r="B685" s="141"/>
    </row>
    <row r="686" spans="1:2">
      <c r="A686" s="145"/>
      <c r="B686" s="141"/>
    </row>
    <row r="687" spans="1:2">
      <c r="A687" s="145"/>
      <c r="B687" s="141"/>
    </row>
    <row r="688" spans="1:2">
      <c r="A688" s="145"/>
      <c r="B688" s="141"/>
    </row>
    <row r="689" spans="1:2">
      <c r="A689" s="145"/>
      <c r="B689" s="141"/>
    </row>
    <row r="690" spans="1:2">
      <c r="A690" s="145"/>
      <c r="B690" s="141"/>
    </row>
    <row r="691" spans="1:2">
      <c r="A691" s="145"/>
      <c r="B691" s="141"/>
    </row>
    <row r="692" spans="1:2">
      <c r="A692" s="145"/>
      <c r="B692" s="141"/>
    </row>
    <row r="693" spans="1:2">
      <c r="A693" s="145"/>
      <c r="B693" s="141"/>
    </row>
    <row r="694" spans="1:2">
      <c r="A694" s="145"/>
      <c r="B694" s="141"/>
    </row>
    <row r="695" spans="1:2">
      <c r="A695" s="145"/>
      <c r="B695" s="141"/>
    </row>
    <row r="696" spans="1:2">
      <c r="A696" s="145"/>
      <c r="B696" s="141"/>
    </row>
    <row r="697" spans="1:2">
      <c r="A697" s="145"/>
      <c r="B697" s="141"/>
    </row>
    <row r="698" spans="1:2">
      <c r="A698" s="145"/>
      <c r="B698" s="141"/>
    </row>
    <row r="699" spans="1:2">
      <c r="A699" s="145"/>
      <c r="B699" s="141"/>
    </row>
    <row r="700" spans="1:2">
      <c r="A700" s="145"/>
      <c r="B700" s="141"/>
    </row>
    <row r="701" spans="1:2">
      <c r="A701" s="145"/>
      <c r="B701" s="141"/>
    </row>
    <row r="702" spans="1:2">
      <c r="A702" s="145"/>
      <c r="B702" s="141"/>
    </row>
    <row r="703" spans="1:2">
      <c r="A703" s="145"/>
      <c r="B703" s="141"/>
    </row>
    <row r="704" spans="1:2">
      <c r="A704" s="145"/>
      <c r="B704" s="141"/>
    </row>
    <row r="705" spans="1:2">
      <c r="A705" s="145"/>
      <c r="B705" s="141"/>
    </row>
    <row r="706" spans="1:2">
      <c r="A706" s="145"/>
      <c r="B706" s="141"/>
    </row>
    <row r="707" spans="1:2">
      <c r="A707" s="145"/>
      <c r="B707" s="141"/>
    </row>
    <row r="708" spans="1:2">
      <c r="A708" s="145"/>
      <c r="B708" s="141"/>
    </row>
    <row r="709" spans="1:2">
      <c r="A709" s="145"/>
      <c r="B709" s="141"/>
    </row>
    <row r="710" spans="1:2">
      <c r="A710" s="145"/>
      <c r="B710" s="141"/>
    </row>
    <row r="711" spans="1:2">
      <c r="A711" s="145"/>
      <c r="B711" s="141"/>
    </row>
    <row r="712" spans="1:2">
      <c r="A712" s="145"/>
      <c r="B712" s="141"/>
    </row>
    <row r="713" spans="1:2">
      <c r="A713" s="145"/>
      <c r="B713" s="141"/>
    </row>
  </sheetData>
  <mergeCells count="3">
    <mergeCell ref="A3:B3"/>
    <mergeCell ref="A71:B71"/>
    <mergeCell ref="A1:AA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9" customWidth="1"/>
    <col min="2" max="2" width="85" style="149" customWidth="1"/>
    <col min="3" max="15" width="14.7109375" style="149" customWidth="1"/>
    <col min="16" max="16" width="15.7109375" style="149" customWidth="1"/>
    <col min="17" max="26" width="14.7109375" style="149" customWidth="1"/>
    <col min="27" max="27" width="12.42578125" style="149" bestFit="1" customWidth="1"/>
    <col min="28" max="16384" width="9.140625" style="149"/>
  </cols>
  <sheetData>
    <row r="1" spans="1:27" ht="20.45" customHeight="1">
      <c r="A1" s="354" t="s">
        <v>876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</row>
    <row r="2" spans="1:27">
      <c r="A2" s="154"/>
      <c r="B2" s="154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93" t="s">
        <v>527</v>
      </c>
    </row>
    <row r="3" spans="1:27" ht="78.75">
      <c r="A3" s="352"/>
      <c r="B3" s="353"/>
      <c r="C3" s="74" t="s">
        <v>844</v>
      </c>
      <c r="D3" s="74" t="s">
        <v>847</v>
      </c>
      <c r="E3" s="74" t="s">
        <v>841</v>
      </c>
      <c r="F3" s="74" t="s">
        <v>849</v>
      </c>
      <c r="G3" s="74" t="s">
        <v>858</v>
      </c>
      <c r="H3" s="74" t="s">
        <v>850</v>
      </c>
      <c r="I3" s="74" t="s">
        <v>843</v>
      </c>
      <c r="J3" s="74" t="s">
        <v>842</v>
      </c>
      <c r="K3" s="74" t="s">
        <v>851</v>
      </c>
      <c r="L3" s="74" t="s">
        <v>840</v>
      </c>
      <c r="M3" s="74" t="s">
        <v>845</v>
      </c>
      <c r="N3" s="74" t="s">
        <v>848</v>
      </c>
      <c r="O3" s="74" t="s">
        <v>856</v>
      </c>
      <c r="P3" s="74" t="s">
        <v>852</v>
      </c>
      <c r="Q3" s="74" t="s">
        <v>863</v>
      </c>
      <c r="R3" s="74" t="s">
        <v>857</v>
      </c>
      <c r="S3" s="74" t="s">
        <v>855</v>
      </c>
      <c r="T3" s="74" t="s">
        <v>846</v>
      </c>
      <c r="U3" s="74" t="s">
        <v>862</v>
      </c>
      <c r="V3" s="74" t="s">
        <v>853</v>
      </c>
      <c r="W3" s="74" t="s">
        <v>859</v>
      </c>
      <c r="X3" s="74" t="s">
        <v>860</v>
      </c>
      <c r="Y3" s="74" t="s">
        <v>861</v>
      </c>
      <c r="Z3" s="74" t="s">
        <v>854</v>
      </c>
      <c r="AA3" s="155" t="s">
        <v>420</v>
      </c>
    </row>
    <row r="4" spans="1:27">
      <c r="A4" s="227" t="s">
        <v>255</v>
      </c>
      <c r="B4" s="228" t="s">
        <v>698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27">
      <c r="A5" s="229" t="s">
        <v>19</v>
      </c>
      <c r="B5" s="230" t="s">
        <v>699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7">
      <c r="A6" s="231" t="s">
        <v>254</v>
      </c>
      <c r="B6" s="230" t="s">
        <v>700</v>
      </c>
      <c r="C6" s="151">
        <v>52816</v>
      </c>
      <c r="D6" s="151">
        <v>44927</v>
      </c>
      <c r="E6" s="151">
        <v>77150</v>
      </c>
      <c r="F6" s="151">
        <v>38004</v>
      </c>
      <c r="G6" s="151">
        <v>2897</v>
      </c>
      <c r="H6" s="151">
        <v>27481</v>
      </c>
      <c r="I6" s="151">
        <v>67782</v>
      </c>
      <c r="J6" s="151">
        <v>74209.55</v>
      </c>
      <c r="K6" s="151">
        <v>14360</v>
      </c>
      <c r="L6" s="151">
        <v>81321</v>
      </c>
      <c r="M6" s="151">
        <v>49265</v>
      </c>
      <c r="N6" s="151">
        <v>42294.778600000005</v>
      </c>
      <c r="O6" s="151">
        <v>4410</v>
      </c>
      <c r="P6" s="151">
        <v>10334.13603</v>
      </c>
      <c r="Q6" s="151">
        <v>145.35551000000001</v>
      </c>
      <c r="R6" s="151">
        <v>2171</v>
      </c>
      <c r="S6" s="151">
        <v>4534</v>
      </c>
      <c r="T6" s="151">
        <v>46706</v>
      </c>
      <c r="U6" s="151">
        <v>322</v>
      </c>
      <c r="V6" s="151">
        <v>9010</v>
      </c>
      <c r="W6" s="151">
        <v>947</v>
      </c>
      <c r="X6" s="151">
        <v>620</v>
      </c>
      <c r="Y6" s="151">
        <v>334</v>
      </c>
      <c r="Z6" s="151">
        <v>6435</v>
      </c>
      <c r="AA6" s="150">
        <v>658475.82014000008</v>
      </c>
    </row>
    <row r="7" spans="1:27" ht="31.5">
      <c r="A7" s="231"/>
      <c r="B7" s="230" t="s">
        <v>701</v>
      </c>
      <c r="C7" s="151">
        <v>-51</v>
      </c>
      <c r="D7" s="151">
        <v>-41</v>
      </c>
      <c r="E7" s="151">
        <v>-368</v>
      </c>
      <c r="F7" s="151">
        <v>-8</v>
      </c>
      <c r="G7" s="151">
        <v>-25</v>
      </c>
      <c r="H7" s="151">
        <v>-940</v>
      </c>
      <c r="I7" s="151">
        <v>-484</v>
      </c>
      <c r="J7" s="151">
        <v>-1699.94</v>
      </c>
      <c r="K7" s="151">
        <v>0</v>
      </c>
      <c r="L7" s="151">
        <v>-302</v>
      </c>
      <c r="M7" s="151">
        <v>-151</v>
      </c>
      <c r="N7" s="151">
        <v>-1863.6872900000001</v>
      </c>
      <c r="O7" s="151">
        <v>0</v>
      </c>
      <c r="P7" s="151">
        <v>-522.66742999999997</v>
      </c>
      <c r="Q7" s="151">
        <v>0</v>
      </c>
      <c r="R7" s="151">
        <v>0</v>
      </c>
      <c r="S7" s="151">
        <v>-190</v>
      </c>
      <c r="T7" s="151">
        <v>-4904</v>
      </c>
      <c r="U7" s="151">
        <v>0</v>
      </c>
      <c r="V7" s="151">
        <v>-33</v>
      </c>
      <c r="W7" s="151">
        <v>2</v>
      </c>
      <c r="X7" s="151">
        <v>0</v>
      </c>
      <c r="Y7" s="151">
        <v>0</v>
      </c>
      <c r="Z7" s="151">
        <v>-80</v>
      </c>
      <c r="AA7" s="150">
        <v>-11661.29472</v>
      </c>
    </row>
    <row r="8" spans="1:27">
      <c r="A8" s="231" t="s">
        <v>702</v>
      </c>
      <c r="B8" s="230" t="s">
        <v>703</v>
      </c>
      <c r="C8" s="151">
        <v>-19880</v>
      </c>
      <c r="D8" s="151">
        <v>-11342</v>
      </c>
      <c r="E8" s="151">
        <v>-20803</v>
      </c>
      <c r="F8" s="151">
        <v>-25338</v>
      </c>
      <c r="G8" s="151">
        <v>-885</v>
      </c>
      <c r="H8" s="151">
        <v>-20543</v>
      </c>
      <c r="I8" s="151">
        <v>-3353</v>
      </c>
      <c r="J8" s="151">
        <v>-25266.44</v>
      </c>
      <c r="K8" s="151">
        <v>-11084</v>
      </c>
      <c r="L8" s="151">
        <v>-32896</v>
      </c>
      <c r="M8" s="151">
        <v>-19045</v>
      </c>
      <c r="N8" s="151">
        <v>-8883.1016500000005</v>
      </c>
      <c r="O8" s="151">
        <v>-3889</v>
      </c>
      <c r="P8" s="151">
        <v>-632.23863000000006</v>
      </c>
      <c r="Q8" s="151">
        <v>-19.355700000000002</v>
      </c>
      <c r="R8" s="151">
        <v>0</v>
      </c>
      <c r="S8" s="151">
        <v>-134</v>
      </c>
      <c r="T8" s="151">
        <v>-19710</v>
      </c>
      <c r="U8" s="151">
        <v>0</v>
      </c>
      <c r="V8" s="151">
        <v>0</v>
      </c>
      <c r="W8" s="151">
        <v>0</v>
      </c>
      <c r="X8" s="151">
        <v>-125</v>
      </c>
      <c r="Y8" s="151">
        <v>0</v>
      </c>
      <c r="Z8" s="151">
        <v>-770</v>
      </c>
      <c r="AA8" s="150">
        <v>-224598.13597999999</v>
      </c>
    </row>
    <row r="9" spans="1:27">
      <c r="A9" s="231" t="s">
        <v>704</v>
      </c>
      <c r="B9" s="230" t="s">
        <v>705</v>
      </c>
      <c r="C9" s="151">
        <v>-1782</v>
      </c>
      <c r="D9" s="151">
        <v>-3977</v>
      </c>
      <c r="E9" s="151">
        <v>-7445</v>
      </c>
      <c r="F9" s="151">
        <v>3460</v>
      </c>
      <c r="G9" s="151">
        <v>-132</v>
      </c>
      <c r="H9" s="151">
        <v>-11322</v>
      </c>
      <c r="I9" s="151">
        <v>-1024</v>
      </c>
      <c r="J9" s="151">
        <v>-1567.1</v>
      </c>
      <c r="K9" s="151">
        <v>-6455</v>
      </c>
      <c r="L9" s="151">
        <v>-2369</v>
      </c>
      <c r="M9" s="151">
        <v>-2297</v>
      </c>
      <c r="N9" s="151">
        <v>-473.35061000000474</v>
      </c>
      <c r="O9" s="151">
        <v>-1046</v>
      </c>
      <c r="P9" s="151">
        <v>-3566.492740000002</v>
      </c>
      <c r="Q9" s="151">
        <v>48.473999999999997</v>
      </c>
      <c r="R9" s="151">
        <v>-235</v>
      </c>
      <c r="S9" s="151">
        <v>-352</v>
      </c>
      <c r="T9" s="151">
        <v>422</v>
      </c>
      <c r="U9" s="151">
        <v>-146</v>
      </c>
      <c r="V9" s="151">
        <v>-3956</v>
      </c>
      <c r="W9" s="151">
        <v>-48</v>
      </c>
      <c r="X9" s="151">
        <v>222</v>
      </c>
      <c r="Y9" s="151">
        <v>111</v>
      </c>
      <c r="Z9" s="151">
        <v>-80</v>
      </c>
      <c r="AA9" s="150">
        <v>-44009.469349999999</v>
      </c>
    </row>
    <row r="10" spans="1:27">
      <c r="A10" s="231"/>
      <c r="B10" s="230" t="s">
        <v>706</v>
      </c>
      <c r="C10" s="151">
        <v>1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2027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422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0">
        <v>2450</v>
      </c>
    </row>
    <row r="11" spans="1:27">
      <c r="A11" s="231" t="s">
        <v>707</v>
      </c>
      <c r="B11" s="230" t="s">
        <v>708</v>
      </c>
      <c r="C11" s="151">
        <v>-2220</v>
      </c>
      <c r="D11" s="151">
        <v>7289</v>
      </c>
      <c r="E11" s="151">
        <v>3010</v>
      </c>
      <c r="F11" s="151">
        <v>-2299</v>
      </c>
      <c r="G11" s="151">
        <v>-17</v>
      </c>
      <c r="H11" s="151">
        <v>10817</v>
      </c>
      <c r="I11" s="151">
        <v>11</v>
      </c>
      <c r="J11" s="151">
        <v>2718.61</v>
      </c>
      <c r="K11" s="151">
        <v>7522</v>
      </c>
      <c r="L11" s="151">
        <v>502</v>
      </c>
      <c r="M11" s="151">
        <v>1043</v>
      </c>
      <c r="N11" s="151">
        <v>1859.4693299999999</v>
      </c>
      <c r="O11" s="151">
        <v>2027</v>
      </c>
      <c r="P11" s="151">
        <v>0</v>
      </c>
      <c r="Q11" s="151">
        <v>0</v>
      </c>
      <c r="R11" s="151">
        <v>0</v>
      </c>
      <c r="S11" s="151">
        <v>7</v>
      </c>
      <c r="T11" s="151">
        <v>3457</v>
      </c>
      <c r="U11" s="151">
        <v>0</v>
      </c>
      <c r="V11" s="151">
        <v>0</v>
      </c>
      <c r="W11" s="151">
        <v>0</v>
      </c>
      <c r="X11" s="151">
        <v>3</v>
      </c>
      <c r="Y11" s="151">
        <v>0</v>
      </c>
      <c r="Z11" s="151">
        <v>96</v>
      </c>
      <c r="AA11" s="150">
        <v>35826.07933</v>
      </c>
    </row>
    <row r="12" spans="1:27">
      <c r="A12" s="232"/>
      <c r="B12" s="233" t="s">
        <v>709</v>
      </c>
      <c r="C12" s="151">
        <v>28934</v>
      </c>
      <c r="D12" s="151">
        <v>36897</v>
      </c>
      <c r="E12" s="151">
        <v>51912</v>
      </c>
      <c r="F12" s="151">
        <v>13827</v>
      </c>
      <c r="G12" s="151">
        <v>1863</v>
      </c>
      <c r="H12" s="151">
        <v>6433</v>
      </c>
      <c r="I12" s="151">
        <v>63416</v>
      </c>
      <c r="J12" s="151">
        <v>50094.62</v>
      </c>
      <c r="K12" s="151">
        <v>4343</v>
      </c>
      <c r="L12" s="151">
        <v>46558</v>
      </c>
      <c r="M12" s="151">
        <v>28966</v>
      </c>
      <c r="N12" s="151">
        <v>34797.795670000007</v>
      </c>
      <c r="O12" s="151">
        <v>1502</v>
      </c>
      <c r="P12" s="151">
        <v>6135.4046599999983</v>
      </c>
      <c r="Q12" s="151">
        <v>174.47381000000001</v>
      </c>
      <c r="R12" s="151">
        <v>1936</v>
      </c>
      <c r="S12" s="151">
        <v>4055</v>
      </c>
      <c r="T12" s="151">
        <v>30875</v>
      </c>
      <c r="U12" s="151">
        <v>176</v>
      </c>
      <c r="V12" s="151">
        <v>5054</v>
      </c>
      <c r="W12" s="151">
        <v>899</v>
      </c>
      <c r="X12" s="151">
        <v>720</v>
      </c>
      <c r="Y12" s="151">
        <v>445</v>
      </c>
      <c r="Z12" s="151">
        <v>5681</v>
      </c>
      <c r="AA12" s="150">
        <v>425694.29414000001</v>
      </c>
    </row>
    <row r="13" spans="1:27" ht="20.25" customHeight="1">
      <c r="A13" s="234" t="s">
        <v>20</v>
      </c>
      <c r="B13" s="230" t="s">
        <v>710</v>
      </c>
      <c r="C13" s="151">
        <v>0</v>
      </c>
      <c r="D13" s="151">
        <v>722</v>
      </c>
      <c r="E13" s="151">
        <v>1199</v>
      </c>
      <c r="F13" s="151">
        <v>394</v>
      </c>
      <c r="G13" s="151">
        <v>0</v>
      </c>
      <c r="H13" s="151">
        <v>0</v>
      </c>
      <c r="I13" s="151">
        <v>1145</v>
      </c>
      <c r="J13" s="151">
        <v>0</v>
      </c>
      <c r="K13" s="151">
        <v>0</v>
      </c>
      <c r="L13" s="151">
        <v>0</v>
      </c>
      <c r="M13" s="151">
        <v>194</v>
      </c>
      <c r="N13" s="151">
        <v>0</v>
      </c>
      <c r="O13" s="151">
        <v>0</v>
      </c>
      <c r="P13" s="151">
        <v>0</v>
      </c>
      <c r="Q13" s="151">
        <v>0</v>
      </c>
      <c r="R13" s="151">
        <v>8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0">
        <v>3662</v>
      </c>
    </row>
    <row r="14" spans="1:27">
      <c r="A14" s="234" t="s">
        <v>21</v>
      </c>
      <c r="B14" s="230" t="s">
        <v>711</v>
      </c>
      <c r="C14" s="151">
        <v>226</v>
      </c>
      <c r="D14" s="151">
        <v>-19</v>
      </c>
      <c r="E14" s="151">
        <v>677</v>
      </c>
      <c r="F14" s="151">
        <v>60</v>
      </c>
      <c r="G14" s="151">
        <v>892</v>
      </c>
      <c r="H14" s="151">
        <v>183</v>
      </c>
      <c r="I14" s="151">
        <v>233</v>
      </c>
      <c r="J14" s="151">
        <v>524.73</v>
      </c>
      <c r="K14" s="151">
        <v>8</v>
      </c>
      <c r="L14" s="151">
        <v>0</v>
      </c>
      <c r="M14" s="151">
        <v>185</v>
      </c>
      <c r="N14" s="151">
        <v>940.04226000000006</v>
      </c>
      <c r="O14" s="151">
        <v>7</v>
      </c>
      <c r="P14" s="151">
        <v>318.23095000000001</v>
      </c>
      <c r="Q14" s="151">
        <v>3.8219999999999997E-2</v>
      </c>
      <c r="R14" s="151">
        <v>0</v>
      </c>
      <c r="S14" s="151">
        <v>16</v>
      </c>
      <c r="T14" s="151">
        <v>0</v>
      </c>
      <c r="U14" s="151">
        <v>0</v>
      </c>
      <c r="V14" s="151">
        <v>0</v>
      </c>
      <c r="W14" s="151">
        <v>1</v>
      </c>
      <c r="X14" s="151">
        <v>0</v>
      </c>
      <c r="Y14" s="151">
        <v>0</v>
      </c>
      <c r="Z14" s="151">
        <v>0</v>
      </c>
      <c r="AA14" s="150">
        <v>4252.0414300000002</v>
      </c>
    </row>
    <row r="15" spans="1:27">
      <c r="A15" s="229" t="s">
        <v>22</v>
      </c>
      <c r="B15" s="230" t="s">
        <v>712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0"/>
    </row>
    <row r="16" spans="1:27">
      <c r="A16" s="231" t="s">
        <v>254</v>
      </c>
      <c r="B16" s="230" t="s">
        <v>713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0"/>
    </row>
    <row r="17" spans="1:27">
      <c r="A17" s="231" t="s">
        <v>256</v>
      </c>
      <c r="B17" s="230" t="s">
        <v>714</v>
      </c>
      <c r="C17" s="151">
        <v>-22115</v>
      </c>
      <c r="D17" s="151">
        <v>-17070</v>
      </c>
      <c r="E17" s="151">
        <v>-30061</v>
      </c>
      <c r="F17" s="151">
        <v>-25143</v>
      </c>
      <c r="G17" s="151">
        <v>-1570</v>
      </c>
      <c r="H17" s="151">
        <v>-4545</v>
      </c>
      <c r="I17" s="151">
        <v>-23813</v>
      </c>
      <c r="J17" s="151">
        <v>-30861.06</v>
      </c>
      <c r="K17" s="151">
        <v>-38</v>
      </c>
      <c r="L17" s="151">
        <v>-38590</v>
      </c>
      <c r="M17" s="151">
        <v>-16473</v>
      </c>
      <c r="N17" s="151">
        <v>-17968.890039999998</v>
      </c>
      <c r="O17" s="151">
        <v>-209</v>
      </c>
      <c r="P17" s="151">
        <v>-4369.7359299999998</v>
      </c>
      <c r="Q17" s="151">
        <v>-15.23615</v>
      </c>
      <c r="R17" s="151">
        <v>-640</v>
      </c>
      <c r="S17" s="151">
        <v>-1603</v>
      </c>
      <c r="T17" s="151">
        <v>-16741</v>
      </c>
      <c r="U17" s="151">
        <v>-129</v>
      </c>
      <c r="V17" s="151">
        <v>-2480</v>
      </c>
      <c r="W17" s="151">
        <v>-660</v>
      </c>
      <c r="X17" s="151">
        <v>-552</v>
      </c>
      <c r="Y17" s="151">
        <v>-245</v>
      </c>
      <c r="Z17" s="151">
        <v>-2056</v>
      </c>
      <c r="AA17" s="150">
        <v>-257947.92212</v>
      </c>
    </row>
    <row r="18" spans="1:27">
      <c r="A18" s="231" t="s">
        <v>715</v>
      </c>
      <c r="B18" s="230" t="s">
        <v>716</v>
      </c>
      <c r="C18" s="151">
        <v>11143</v>
      </c>
      <c r="D18" s="151">
        <v>1289</v>
      </c>
      <c r="E18" s="151">
        <v>7209</v>
      </c>
      <c r="F18" s="151">
        <v>15005</v>
      </c>
      <c r="G18" s="151">
        <v>787</v>
      </c>
      <c r="H18" s="151">
        <v>2470</v>
      </c>
      <c r="I18" s="151">
        <v>7</v>
      </c>
      <c r="J18" s="151">
        <v>9203.73</v>
      </c>
      <c r="K18" s="151">
        <v>0</v>
      </c>
      <c r="L18" s="151">
        <v>27328</v>
      </c>
      <c r="M18" s="151">
        <v>8299</v>
      </c>
      <c r="N18" s="151">
        <v>2260.8949199999997</v>
      </c>
      <c r="O18" s="151">
        <v>147</v>
      </c>
      <c r="P18" s="151">
        <v>1273.8203999999998</v>
      </c>
      <c r="Q18" s="151">
        <v>-0.58004999999999995</v>
      </c>
      <c r="R18" s="151">
        <v>0</v>
      </c>
      <c r="S18" s="151">
        <v>28</v>
      </c>
      <c r="T18" s="151">
        <v>4332</v>
      </c>
      <c r="U18" s="151">
        <v>0</v>
      </c>
      <c r="V18" s="151">
        <v>0</v>
      </c>
      <c r="W18" s="151">
        <v>0</v>
      </c>
      <c r="X18" s="151">
        <v>71</v>
      </c>
      <c r="Y18" s="151">
        <v>0</v>
      </c>
      <c r="Z18" s="151">
        <v>38</v>
      </c>
      <c r="AA18" s="150">
        <v>90890.865269999995</v>
      </c>
    </row>
    <row r="19" spans="1:27">
      <c r="A19" s="232"/>
      <c r="B19" s="235" t="s">
        <v>717</v>
      </c>
      <c r="C19" s="151">
        <v>-10972</v>
      </c>
      <c r="D19" s="151">
        <v>-15781</v>
      </c>
      <c r="E19" s="151">
        <v>-22852</v>
      </c>
      <c r="F19" s="151">
        <v>-10138</v>
      </c>
      <c r="G19" s="151">
        <v>-783</v>
      </c>
      <c r="H19" s="151">
        <v>-2075</v>
      </c>
      <c r="I19" s="151">
        <v>-23806</v>
      </c>
      <c r="J19" s="151">
        <v>-21657.33</v>
      </c>
      <c r="K19" s="151">
        <v>-38</v>
      </c>
      <c r="L19" s="151">
        <v>-11262</v>
      </c>
      <c r="M19" s="151">
        <v>-8174</v>
      </c>
      <c r="N19" s="151">
        <v>-15707.99512</v>
      </c>
      <c r="O19" s="151">
        <v>-62</v>
      </c>
      <c r="P19" s="151">
        <v>-3095.9155300000002</v>
      </c>
      <c r="Q19" s="151">
        <v>-15.8162</v>
      </c>
      <c r="R19" s="151">
        <v>-640</v>
      </c>
      <c r="S19" s="151">
        <v>-1575</v>
      </c>
      <c r="T19" s="151">
        <v>-12409</v>
      </c>
      <c r="U19" s="151">
        <v>-129</v>
      </c>
      <c r="V19" s="151">
        <v>-2480</v>
      </c>
      <c r="W19" s="151">
        <v>-660</v>
      </c>
      <c r="X19" s="151">
        <v>-481</v>
      </c>
      <c r="Y19" s="151">
        <v>-245</v>
      </c>
      <c r="Z19" s="151">
        <v>-2018</v>
      </c>
      <c r="AA19" s="150">
        <v>-167057.05684999999</v>
      </c>
    </row>
    <row r="20" spans="1:27">
      <c r="A20" s="231" t="s">
        <v>702</v>
      </c>
      <c r="B20" s="230" t="s">
        <v>718</v>
      </c>
      <c r="C20" s="151">
        <v>6299</v>
      </c>
      <c r="D20" s="151">
        <v>-2874</v>
      </c>
      <c r="E20" s="151">
        <v>353</v>
      </c>
      <c r="F20" s="151">
        <v>10224</v>
      </c>
      <c r="G20" s="151">
        <v>-552</v>
      </c>
      <c r="H20" s="151">
        <v>-998</v>
      </c>
      <c r="I20" s="151">
        <v>-2110</v>
      </c>
      <c r="J20" s="151">
        <v>-8583.2900000000009</v>
      </c>
      <c r="K20" s="151">
        <v>35</v>
      </c>
      <c r="L20" s="151">
        <v>-11377</v>
      </c>
      <c r="M20" s="151">
        <v>-4773</v>
      </c>
      <c r="N20" s="151">
        <v>4355.9929300000085</v>
      </c>
      <c r="O20" s="151">
        <v>-737</v>
      </c>
      <c r="P20" s="151">
        <v>1622.3716199999908</v>
      </c>
      <c r="Q20" s="151">
        <v>-0.48899999999999999</v>
      </c>
      <c r="R20" s="151">
        <v>-20</v>
      </c>
      <c r="S20" s="151">
        <v>-56</v>
      </c>
      <c r="T20" s="151">
        <v>-13042</v>
      </c>
      <c r="U20" s="151">
        <v>-24</v>
      </c>
      <c r="V20" s="151">
        <v>299</v>
      </c>
      <c r="W20" s="151">
        <v>106</v>
      </c>
      <c r="X20" s="151">
        <v>17</v>
      </c>
      <c r="Y20" s="151">
        <v>95</v>
      </c>
      <c r="Z20" s="151">
        <v>-64</v>
      </c>
      <c r="AA20" s="150">
        <v>-21804.414450000004</v>
      </c>
    </row>
    <row r="21" spans="1:27">
      <c r="A21" s="231" t="s">
        <v>704</v>
      </c>
      <c r="B21" s="230" t="s">
        <v>719</v>
      </c>
      <c r="C21" s="151">
        <v>70</v>
      </c>
      <c r="D21" s="151">
        <v>-38</v>
      </c>
      <c r="E21" s="151">
        <v>-849</v>
      </c>
      <c r="F21" s="151">
        <v>-2760</v>
      </c>
      <c r="G21" s="151">
        <v>263</v>
      </c>
      <c r="H21" s="151">
        <v>166</v>
      </c>
      <c r="I21" s="151">
        <v>1175</v>
      </c>
      <c r="J21" s="151">
        <v>6923.49</v>
      </c>
      <c r="K21" s="151">
        <v>-1</v>
      </c>
      <c r="L21" s="151">
        <v>4679</v>
      </c>
      <c r="M21" s="151">
        <v>3516</v>
      </c>
      <c r="N21" s="151">
        <v>-2066</v>
      </c>
      <c r="O21" s="151">
        <v>601.09115951160493</v>
      </c>
      <c r="P21" s="151">
        <v>-993.82041000000027</v>
      </c>
      <c r="Q21" s="151">
        <v>0</v>
      </c>
      <c r="R21" s="151">
        <v>0</v>
      </c>
      <c r="S21" s="151">
        <v>15</v>
      </c>
      <c r="T21" s="151">
        <v>5058</v>
      </c>
      <c r="U21" s="151">
        <v>0</v>
      </c>
      <c r="V21" s="151">
        <v>0</v>
      </c>
      <c r="W21" s="151">
        <v>0</v>
      </c>
      <c r="X21" s="151">
        <v>3</v>
      </c>
      <c r="Y21" s="151">
        <v>0</v>
      </c>
      <c r="Z21" s="151">
        <v>224</v>
      </c>
      <c r="AA21" s="150">
        <v>15985.760749511604</v>
      </c>
    </row>
    <row r="22" spans="1:27">
      <c r="A22" s="232"/>
      <c r="B22" s="233" t="s">
        <v>720</v>
      </c>
      <c r="C22" s="151">
        <v>-4603</v>
      </c>
      <c r="D22" s="151">
        <v>-18693</v>
      </c>
      <c r="E22" s="151">
        <v>-23348</v>
      </c>
      <c r="F22" s="151">
        <v>-2674</v>
      </c>
      <c r="G22" s="151">
        <v>-1072</v>
      </c>
      <c r="H22" s="151">
        <v>-2907</v>
      </c>
      <c r="I22" s="151">
        <v>-24741</v>
      </c>
      <c r="J22" s="151">
        <v>-23317.130000000005</v>
      </c>
      <c r="K22" s="151">
        <v>-4</v>
      </c>
      <c r="L22" s="151">
        <v>-17960</v>
      </c>
      <c r="M22" s="151">
        <v>-9431</v>
      </c>
      <c r="N22" s="151">
        <v>-13418.002189999992</v>
      </c>
      <c r="O22" s="151">
        <v>-197.90884048839507</v>
      </c>
      <c r="P22" s="151">
        <v>-2467.3643200000097</v>
      </c>
      <c r="Q22" s="151">
        <v>-16.305199999999999</v>
      </c>
      <c r="R22" s="151">
        <v>-660</v>
      </c>
      <c r="S22" s="151">
        <v>-1616</v>
      </c>
      <c r="T22" s="151">
        <v>-20393</v>
      </c>
      <c r="U22" s="151">
        <v>-153</v>
      </c>
      <c r="V22" s="151">
        <v>-2181</v>
      </c>
      <c r="W22" s="151">
        <v>-554</v>
      </c>
      <c r="X22" s="151">
        <v>-461</v>
      </c>
      <c r="Y22" s="151">
        <v>-150</v>
      </c>
      <c r="Z22" s="151">
        <v>-1858</v>
      </c>
      <c r="AA22" s="150">
        <v>-172875.71055048841</v>
      </c>
    </row>
    <row r="23" spans="1:27">
      <c r="A23" s="229" t="s">
        <v>23</v>
      </c>
      <c r="B23" s="230" t="s">
        <v>721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0"/>
    </row>
    <row r="24" spans="1:27">
      <c r="A24" s="231" t="s">
        <v>254</v>
      </c>
      <c r="B24" s="230" t="s">
        <v>722</v>
      </c>
      <c r="C24" s="151">
        <v>-55</v>
      </c>
      <c r="D24" s="151">
        <v>0</v>
      </c>
      <c r="E24" s="151">
        <v>0</v>
      </c>
      <c r="F24" s="151">
        <v>0</v>
      </c>
      <c r="G24" s="151">
        <v>58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287.8641999999997</v>
      </c>
      <c r="O24" s="151">
        <v>0</v>
      </c>
      <c r="P24" s="151">
        <v>515.76492000000019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8</v>
      </c>
      <c r="W24" s="151">
        <v>0</v>
      </c>
      <c r="X24" s="151">
        <v>0</v>
      </c>
      <c r="Y24" s="151">
        <v>0</v>
      </c>
      <c r="Z24" s="151">
        <v>0</v>
      </c>
      <c r="AA24" s="150">
        <v>814.62911999999983</v>
      </c>
    </row>
    <row r="25" spans="1:27">
      <c r="A25" s="231" t="s">
        <v>702</v>
      </c>
      <c r="B25" s="230" t="s">
        <v>723</v>
      </c>
      <c r="C25" s="151">
        <v>-44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0">
        <v>-44</v>
      </c>
    </row>
    <row r="26" spans="1:27">
      <c r="A26" s="229"/>
      <c r="B26" s="233" t="s">
        <v>724</v>
      </c>
      <c r="C26" s="151">
        <v>-99</v>
      </c>
      <c r="D26" s="151">
        <v>0</v>
      </c>
      <c r="E26" s="151">
        <v>0</v>
      </c>
      <c r="F26" s="151">
        <v>0</v>
      </c>
      <c r="G26" s="151">
        <v>58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287.8641999999997</v>
      </c>
      <c r="O26" s="151">
        <v>0</v>
      </c>
      <c r="P26" s="151">
        <v>515.76492000000019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1">
        <v>8</v>
      </c>
      <c r="W26" s="151">
        <v>0</v>
      </c>
      <c r="X26" s="151">
        <v>0</v>
      </c>
      <c r="Y26" s="151">
        <v>0</v>
      </c>
      <c r="Z26" s="151">
        <v>0</v>
      </c>
      <c r="AA26" s="150">
        <v>770.62911999999983</v>
      </c>
    </row>
    <row r="27" spans="1:27">
      <c r="A27" s="229" t="s">
        <v>24</v>
      </c>
      <c r="B27" s="230" t="s">
        <v>725</v>
      </c>
      <c r="C27" s="151">
        <v>-57</v>
      </c>
      <c r="D27" s="151">
        <v>-109</v>
      </c>
      <c r="E27" s="151">
        <v>0</v>
      </c>
      <c r="F27" s="151">
        <v>0</v>
      </c>
      <c r="G27" s="151">
        <v>-18</v>
      </c>
      <c r="H27" s="151">
        <v>0</v>
      </c>
      <c r="I27" s="151">
        <v>-116</v>
      </c>
      <c r="J27" s="151">
        <v>0</v>
      </c>
      <c r="K27" s="151">
        <v>-704</v>
      </c>
      <c r="L27" s="151">
        <v>0</v>
      </c>
      <c r="M27" s="151">
        <v>0</v>
      </c>
      <c r="N27" s="151">
        <v>-100.58031</v>
      </c>
      <c r="O27" s="151">
        <v>0</v>
      </c>
      <c r="P27" s="151">
        <v>0</v>
      </c>
      <c r="Q27" s="151">
        <v>0</v>
      </c>
      <c r="R27" s="151">
        <v>-32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-2</v>
      </c>
      <c r="AA27" s="150">
        <v>-1138.5803100000001</v>
      </c>
    </row>
    <row r="28" spans="1:27">
      <c r="A28" s="229" t="s">
        <v>25</v>
      </c>
      <c r="B28" s="230" t="s">
        <v>726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0"/>
    </row>
    <row r="29" spans="1:27">
      <c r="A29" s="231" t="s">
        <v>254</v>
      </c>
      <c r="B29" s="230" t="s">
        <v>727</v>
      </c>
      <c r="C29" s="151">
        <v>-11365</v>
      </c>
      <c r="D29" s="151">
        <v>-9162</v>
      </c>
      <c r="E29" s="151">
        <v>-17375</v>
      </c>
      <c r="F29" s="151">
        <v>-8682</v>
      </c>
      <c r="G29" s="151">
        <v>-412</v>
      </c>
      <c r="H29" s="151">
        <v>-3184</v>
      </c>
      <c r="I29" s="151">
        <v>-16792</v>
      </c>
      <c r="J29" s="151">
        <v>-19889.43</v>
      </c>
      <c r="K29" s="151">
        <v>-24</v>
      </c>
      <c r="L29" s="151">
        <v>-19145</v>
      </c>
      <c r="M29" s="151">
        <v>-11266</v>
      </c>
      <c r="N29" s="151">
        <v>-9290.3420700000006</v>
      </c>
      <c r="O29" s="151">
        <v>-780</v>
      </c>
      <c r="P29" s="151">
        <v>-2506.1303700000012</v>
      </c>
      <c r="Q29" s="151">
        <v>-36.547869999999996</v>
      </c>
      <c r="R29" s="151">
        <v>-274</v>
      </c>
      <c r="S29" s="151">
        <v>-1088</v>
      </c>
      <c r="T29" s="151">
        <v>-6983</v>
      </c>
      <c r="U29" s="151">
        <v>-4</v>
      </c>
      <c r="V29" s="151">
        <v>-853</v>
      </c>
      <c r="W29" s="151">
        <v>-54</v>
      </c>
      <c r="X29" s="151">
        <v>-209</v>
      </c>
      <c r="Y29" s="151">
        <v>-73</v>
      </c>
      <c r="Z29" s="151">
        <v>-2235</v>
      </c>
      <c r="AA29" s="150">
        <v>-141682.45030999999</v>
      </c>
    </row>
    <row r="30" spans="1:27">
      <c r="A30" s="231" t="s">
        <v>702</v>
      </c>
      <c r="B30" s="230" t="s">
        <v>728</v>
      </c>
      <c r="C30" s="151">
        <v>0</v>
      </c>
      <c r="D30" s="151">
        <v>536</v>
      </c>
      <c r="E30" s="151">
        <v>1542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32</v>
      </c>
      <c r="L30" s="151">
        <v>0</v>
      </c>
      <c r="M30" s="151">
        <v>0</v>
      </c>
      <c r="N30" s="151">
        <v>0</v>
      </c>
      <c r="O30" s="151">
        <v>0</v>
      </c>
      <c r="P30" s="151">
        <v>493.98693999999949</v>
      </c>
      <c r="Q30" s="151">
        <v>-11.51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0">
        <v>2592.4769399999991</v>
      </c>
    </row>
    <row r="31" spans="1:27">
      <c r="A31" s="231" t="s">
        <v>704</v>
      </c>
      <c r="B31" s="230" t="s">
        <v>729</v>
      </c>
      <c r="C31" s="151">
        <v>-7789</v>
      </c>
      <c r="D31" s="151">
        <v>-4124</v>
      </c>
      <c r="E31" s="151">
        <v>-5190</v>
      </c>
      <c r="F31" s="151">
        <v>-4746</v>
      </c>
      <c r="G31" s="151">
        <v>-714</v>
      </c>
      <c r="H31" s="151">
        <v>-2585</v>
      </c>
      <c r="I31" s="151">
        <v>-4107</v>
      </c>
      <c r="J31" s="151">
        <v>-4860.8100000000004</v>
      </c>
      <c r="K31" s="151">
        <v>-519</v>
      </c>
      <c r="L31" s="151">
        <v>-3812</v>
      </c>
      <c r="M31" s="151">
        <v>-1627</v>
      </c>
      <c r="N31" s="151">
        <v>-5586.7890800000014</v>
      </c>
      <c r="O31" s="151">
        <v>-237</v>
      </c>
      <c r="P31" s="151">
        <v>-1544.5613300000002</v>
      </c>
      <c r="Q31" s="151">
        <v>-109.95</v>
      </c>
      <c r="R31" s="151">
        <v>-140</v>
      </c>
      <c r="S31" s="151">
        <v>-521</v>
      </c>
      <c r="T31" s="151">
        <v>-3315</v>
      </c>
      <c r="U31" s="151">
        <v>-113</v>
      </c>
      <c r="V31" s="151">
        <v>-492</v>
      </c>
      <c r="W31" s="151">
        <v>-211</v>
      </c>
      <c r="X31" s="151">
        <v>-116</v>
      </c>
      <c r="Y31" s="151">
        <v>-166</v>
      </c>
      <c r="Z31" s="151">
        <v>-799</v>
      </c>
      <c r="AA31" s="150">
        <v>-53425.110409999994</v>
      </c>
    </row>
    <row r="32" spans="1:27">
      <c r="A32" s="231" t="s">
        <v>707</v>
      </c>
      <c r="B32" s="230" t="s">
        <v>730</v>
      </c>
      <c r="C32" s="151">
        <v>5220</v>
      </c>
      <c r="D32" s="151">
        <v>6</v>
      </c>
      <c r="E32" s="151">
        <v>6247</v>
      </c>
      <c r="F32" s="151">
        <v>9475</v>
      </c>
      <c r="G32" s="151">
        <v>261</v>
      </c>
      <c r="H32" s="151">
        <v>2674</v>
      </c>
      <c r="I32" s="151">
        <v>16</v>
      </c>
      <c r="J32" s="151">
        <v>6292.64</v>
      </c>
      <c r="K32" s="151">
        <v>25</v>
      </c>
      <c r="L32" s="151">
        <v>15435</v>
      </c>
      <c r="M32" s="151">
        <v>4236</v>
      </c>
      <c r="N32" s="151">
        <v>1902.1739</v>
      </c>
      <c r="O32" s="151">
        <v>766</v>
      </c>
      <c r="P32" s="151">
        <v>0</v>
      </c>
      <c r="Q32" s="151">
        <v>4.58</v>
      </c>
      <c r="R32" s="151">
        <v>0</v>
      </c>
      <c r="S32" s="151">
        <v>0</v>
      </c>
      <c r="T32" s="151">
        <v>4609</v>
      </c>
      <c r="U32" s="151">
        <v>0</v>
      </c>
      <c r="V32" s="151">
        <v>0</v>
      </c>
      <c r="W32" s="151">
        <v>0</v>
      </c>
      <c r="X32" s="151">
        <v>37</v>
      </c>
      <c r="Y32" s="151">
        <v>0</v>
      </c>
      <c r="Z32" s="151">
        <v>114</v>
      </c>
      <c r="AA32" s="150">
        <v>57320.393900000003</v>
      </c>
    </row>
    <row r="33" spans="1:27">
      <c r="A33" s="236"/>
      <c r="B33" s="233" t="s">
        <v>731</v>
      </c>
      <c r="C33" s="151">
        <v>-13934</v>
      </c>
      <c r="D33" s="151">
        <v>-12744</v>
      </c>
      <c r="E33" s="151">
        <v>-14776</v>
      </c>
      <c r="F33" s="151">
        <v>-3953</v>
      </c>
      <c r="G33" s="151">
        <v>-865</v>
      </c>
      <c r="H33" s="151">
        <v>-3095</v>
      </c>
      <c r="I33" s="151">
        <v>-20883</v>
      </c>
      <c r="J33" s="151">
        <v>-18457.600000000002</v>
      </c>
      <c r="K33" s="151">
        <v>-486</v>
      </c>
      <c r="L33" s="151">
        <v>-7522</v>
      </c>
      <c r="M33" s="151">
        <v>-8657</v>
      </c>
      <c r="N33" s="151">
        <v>-12974.957250000001</v>
      </c>
      <c r="O33" s="151">
        <v>-251</v>
      </c>
      <c r="P33" s="151">
        <v>-3556.7047600000019</v>
      </c>
      <c r="Q33" s="151">
        <v>-153.42786999999998</v>
      </c>
      <c r="R33" s="151">
        <v>-414</v>
      </c>
      <c r="S33" s="151">
        <v>-1609</v>
      </c>
      <c r="T33" s="151">
        <v>-5689</v>
      </c>
      <c r="U33" s="151">
        <v>-117</v>
      </c>
      <c r="V33" s="151">
        <v>-1345</v>
      </c>
      <c r="W33" s="151">
        <v>-265</v>
      </c>
      <c r="X33" s="151">
        <v>-288</v>
      </c>
      <c r="Y33" s="151">
        <v>-239</v>
      </c>
      <c r="Z33" s="151">
        <v>-2920</v>
      </c>
      <c r="AA33" s="150">
        <v>-135194.68988000002</v>
      </c>
    </row>
    <row r="34" spans="1:27">
      <c r="A34" s="229" t="s">
        <v>26</v>
      </c>
      <c r="B34" s="230" t="s">
        <v>732</v>
      </c>
      <c r="C34" s="151">
        <v>-2213</v>
      </c>
      <c r="D34" s="151">
        <v>-2240</v>
      </c>
      <c r="E34" s="151">
        <v>-3080</v>
      </c>
      <c r="F34" s="151">
        <v>-4549</v>
      </c>
      <c r="G34" s="151">
        <v>-129</v>
      </c>
      <c r="H34" s="151">
        <v>-1101</v>
      </c>
      <c r="I34" s="151">
        <v>-5585</v>
      </c>
      <c r="J34" s="151">
        <v>-5872.63</v>
      </c>
      <c r="K34" s="151">
        <v>0</v>
      </c>
      <c r="L34" s="151">
        <v>-11946</v>
      </c>
      <c r="M34" s="151">
        <v>-5473</v>
      </c>
      <c r="N34" s="151">
        <v>-2431.8728599999999</v>
      </c>
      <c r="O34" s="151">
        <v>-25</v>
      </c>
      <c r="P34" s="151">
        <v>-672.63732000000005</v>
      </c>
      <c r="Q34" s="151">
        <v>-11.51</v>
      </c>
      <c r="R34" s="151">
        <v>-68</v>
      </c>
      <c r="S34" s="151">
        <v>-175</v>
      </c>
      <c r="T34" s="151">
        <v>-4573</v>
      </c>
      <c r="U34" s="151">
        <v>0</v>
      </c>
      <c r="V34" s="151">
        <v>-49</v>
      </c>
      <c r="W34" s="151">
        <v>-113</v>
      </c>
      <c r="X34" s="151">
        <v>-35</v>
      </c>
      <c r="Y34" s="151">
        <v>0</v>
      </c>
      <c r="Z34" s="151">
        <v>-331</v>
      </c>
      <c r="AA34" s="150">
        <v>-50673.650180000011</v>
      </c>
    </row>
    <row r="35" spans="1:27" ht="31.5">
      <c r="A35" s="229"/>
      <c r="B35" s="230" t="s">
        <v>733</v>
      </c>
      <c r="C35" s="151">
        <v>-1819</v>
      </c>
      <c r="D35" s="151">
        <v>-1641</v>
      </c>
      <c r="E35" s="151">
        <v>-2932</v>
      </c>
      <c r="F35" s="151">
        <v>-4540</v>
      </c>
      <c r="G35" s="151">
        <v>-34</v>
      </c>
      <c r="H35" s="151">
        <v>-930</v>
      </c>
      <c r="I35" s="151">
        <v>-4621</v>
      </c>
      <c r="J35" s="151">
        <v>-4676.83</v>
      </c>
      <c r="K35" s="151">
        <v>0</v>
      </c>
      <c r="L35" s="151">
        <v>0</v>
      </c>
      <c r="M35" s="151">
        <v>-5042</v>
      </c>
      <c r="N35" s="151">
        <v>-2265.6750200000001</v>
      </c>
      <c r="O35" s="151">
        <v>0</v>
      </c>
      <c r="P35" s="151">
        <v>-352.77482000000003</v>
      </c>
      <c r="Q35" s="151">
        <v>-15.7</v>
      </c>
      <c r="R35" s="151">
        <v>-217</v>
      </c>
      <c r="S35" s="151">
        <v>-175</v>
      </c>
      <c r="T35" s="151">
        <v>-4573</v>
      </c>
      <c r="U35" s="151">
        <v>0</v>
      </c>
      <c r="V35" s="151">
        <v>-49</v>
      </c>
      <c r="W35" s="151">
        <v>-113</v>
      </c>
      <c r="X35" s="151">
        <v>-34</v>
      </c>
      <c r="Y35" s="151">
        <v>0</v>
      </c>
      <c r="Z35" s="151">
        <v>-362</v>
      </c>
      <c r="AA35" s="150">
        <v>-34392.97984</v>
      </c>
    </row>
    <row r="36" spans="1:27">
      <c r="A36" s="229" t="s">
        <v>27</v>
      </c>
      <c r="B36" s="230" t="s">
        <v>734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0">
        <v>0</v>
      </c>
    </row>
    <row r="37" spans="1:27">
      <c r="A37" s="229" t="s">
        <v>28</v>
      </c>
      <c r="B37" s="230" t="s">
        <v>735</v>
      </c>
      <c r="C37" s="151">
        <v>8254</v>
      </c>
      <c r="D37" s="151">
        <v>3814</v>
      </c>
      <c r="E37" s="151">
        <v>12584</v>
      </c>
      <c r="F37" s="151">
        <v>3105</v>
      </c>
      <c r="G37" s="151">
        <v>729</v>
      </c>
      <c r="H37" s="151">
        <v>-487</v>
      </c>
      <c r="I37" s="151">
        <v>13469</v>
      </c>
      <c r="J37" s="151">
        <v>2971.9899999999989</v>
      </c>
      <c r="K37" s="151">
        <v>3157</v>
      </c>
      <c r="L37" s="151">
        <v>9130</v>
      </c>
      <c r="M37" s="151">
        <v>5784</v>
      </c>
      <c r="N37" s="151">
        <v>7100.2895200000148</v>
      </c>
      <c r="O37" s="151">
        <v>1035.0911595116049</v>
      </c>
      <c r="P37" s="151">
        <v>272.69412999998735</v>
      </c>
      <c r="Q37" s="151">
        <v>-6.7310399999999593</v>
      </c>
      <c r="R37" s="151">
        <v>770</v>
      </c>
      <c r="S37" s="151">
        <v>671</v>
      </c>
      <c r="T37" s="151">
        <v>220</v>
      </c>
      <c r="U37" s="151">
        <v>-94</v>
      </c>
      <c r="V37" s="151">
        <v>1487</v>
      </c>
      <c r="W37" s="151">
        <v>-32</v>
      </c>
      <c r="X37" s="151">
        <v>-64</v>
      </c>
      <c r="Y37" s="151">
        <v>56</v>
      </c>
      <c r="Z37" s="151">
        <v>570</v>
      </c>
      <c r="AA37" s="150">
        <v>74496.333769511606</v>
      </c>
    </row>
    <row r="38" spans="1:27">
      <c r="A38" s="237" t="s">
        <v>251</v>
      </c>
      <c r="B38" s="238" t="s">
        <v>736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0"/>
    </row>
    <row r="39" spans="1:27">
      <c r="A39" s="229" t="s">
        <v>19</v>
      </c>
      <c r="B39" s="230" t="s">
        <v>699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0"/>
    </row>
    <row r="40" spans="1:27">
      <c r="A40" s="239" t="s">
        <v>254</v>
      </c>
      <c r="B40" s="240" t="s">
        <v>700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0">
        <v>0</v>
      </c>
    </row>
    <row r="41" spans="1:27" ht="31.5">
      <c r="A41" s="235"/>
      <c r="B41" s="230" t="s">
        <v>701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0</v>
      </c>
      <c r="Y41" s="151">
        <v>0</v>
      </c>
      <c r="Z41" s="151">
        <v>0</v>
      </c>
      <c r="AA41" s="150">
        <v>0</v>
      </c>
    </row>
    <row r="42" spans="1:27">
      <c r="A42" s="239" t="s">
        <v>702</v>
      </c>
      <c r="B42" s="240" t="s">
        <v>703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  <c r="AA42" s="150">
        <v>0</v>
      </c>
    </row>
    <row r="43" spans="1:27">
      <c r="A43" s="239" t="s">
        <v>704</v>
      </c>
      <c r="B43" s="230" t="s">
        <v>737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0">
        <v>0</v>
      </c>
    </row>
    <row r="44" spans="1:27">
      <c r="A44" s="239" t="s">
        <v>707</v>
      </c>
      <c r="B44" s="240" t="s">
        <v>708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0">
        <v>0</v>
      </c>
    </row>
    <row r="45" spans="1:27">
      <c r="A45" s="232"/>
      <c r="B45" s="233" t="s">
        <v>738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0</v>
      </c>
      <c r="Y45" s="151">
        <v>0</v>
      </c>
      <c r="Z45" s="151">
        <v>0</v>
      </c>
      <c r="AA45" s="150">
        <v>0</v>
      </c>
    </row>
    <row r="46" spans="1:27">
      <c r="A46" s="236" t="s">
        <v>20</v>
      </c>
      <c r="B46" s="230" t="s">
        <v>739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1">
        <v>0</v>
      </c>
      <c r="W46" s="151">
        <v>0</v>
      </c>
      <c r="X46" s="151">
        <v>0</v>
      </c>
      <c r="Y46" s="151">
        <v>0</v>
      </c>
      <c r="Z46" s="151">
        <v>0</v>
      </c>
      <c r="AA46" s="150">
        <v>0</v>
      </c>
    </row>
    <row r="47" spans="1:27">
      <c r="A47" s="239" t="s">
        <v>254</v>
      </c>
      <c r="B47" s="241" t="s">
        <v>740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0</v>
      </c>
      <c r="Y47" s="151">
        <v>0</v>
      </c>
      <c r="Z47" s="151">
        <v>0</v>
      </c>
      <c r="AA47" s="150">
        <v>0</v>
      </c>
    </row>
    <row r="48" spans="1:27">
      <c r="A48" s="242"/>
      <c r="B48" s="241" t="s">
        <v>741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0">
        <v>0</v>
      </c>
    </row>
    <row r="49" spans="1:27">
      <c r="A49" s="242" t="s">
        <v>702</v>
      </c>
      <c r="B49" s="241" t="s">
        <v>742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0"/>
    </row>
    <row r="50" spans="1:27">
      <c r="A50" s="242"/>
      <c r="B50" s="241" t="s">
        <v>741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0">
        <v>0</v>
      </c>
    </row>
    <row r="51" spans="1:27">
      <c r="A51" s="243" t="s">
        <v>743</v>
      </c>
      <c r="B51" s="230" t="s">
        <v>744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51">
        <v>0</v>
      </c>
      <c r="Q51" s="151">
        <v>0</v>
      </c>
      <c r="R51" s="151">
        <v>0</v>
      </c>
      <c r="S51" s="151">
        <v>0</v>
      </c>
      <c r="T51" s="151">
        <v>0</v>
      </c>
      <c r="U51" s="151">
        <v>0</v>
      </c>
      <c r="V51" s="151">
        <v>0</v>
      </c>
      <c r="W51" s="151">
        <v>0</v>
      </c>
      <c r="X51" s="151">
        <v>0</v>
      </c>
      <c r="Y51" s="151">
        <v>0</v>
      </c>
      <c r="Z51" s="151">
        <v>0</v>
      </c>
      <c r="AA51" s="150">
        <v>0</v>
      </c>
    </row>
    <row r="52" spans="1:27">
      <c r="A52" s="243" t="s">
        <v>745</v>
      </c>
      <c r="B52" s="230" t="s">
        <v>746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  <c r="I52" s="151">
        <v>0</v>
      </c>
      <c r="J52" s="151">
        <v>0</v>
      </c>
      <c r="K52" s="151">
        <v>0</v>
      </c>
      <c r="L52" s="151">
        <v>0</v>
      </c>
      <c r="M52" s="151">
        <v>0</v>
      </c>
      <c r="N52" s="151">
        <v>0</v>
      </c>
      <c r="O52" s="151">
        <v>0</v>
      </c>
      <c r="P52" s="151">
        <v>0</v>
      </c>
      <c r="Q52" s="151">
        <v>0</v>
      </c>
      <c r="R52" s="151">
        <v>0</v>
      </c>
      <c r="S52" s="151">
        <v>0</v>
      </c>
      <c r="T52" s="151">
        <v>0</v>
      </c>
      <c r="U52" s="151">
        <v>0</v>
      </c>
      <c r="V52" s="151">
        <v>0</v>
      </c>
      <c r="W52" s="151">
        <v>0</v>
      </c>
      <c r="X52" s="151">
        <v>0</v>
      </c>
      <c r="Y52" s="151">
        <v>0</v>
      </c>
      <c r="Z52" s="151">
        <v>0</v>
      </c>
      <c r="AA52" s="150">
        <v>0</v>
      </c>
    </row>
    <row r="53" spans="1:27">
      <c r="A53" s="244"/>
      <c r="B53" s="235" t="s">
        <v>747</v>
      </c>
      <c r="C53" s="151">
        <v>0</v>
      </c>
      <c r="D53" s="151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1">
        <v>0</v>
      </c>
      <c r="L53" s="151">
        <v>0</v>
      </c>
      <c r="M53" s="151">
        <v>0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0</v>
      </c>
      <c r="T53" s="151">
        <v>0</v>
      </c>
      <c r="U53" s="151">
        <v>0</v>
      </c>
      <c r="V53" s="151">
        <v>0</v>
      </c>
      <c r="W53" s="151">
        <v>0</v>
      </c>
      <c r="X53" s="151">
        <v>0</v>
      </c>
      <c r="Y53" s="151">
        <v>0</v>
      </c>
      <c r="Z53" s="151">
        <v>0</v>
      </c>
      <c r="AA53" s="150">
        <v>0</v>
      </c>
    </row>
    <row r="54" spans="1:27">
      <c r="A54" s="242" t="s">
        <v>704</v>
      </c>
      <c r="B54" s="230" t="s">
        <v>748</v>
      </c>
      <c r="C54" s="151">
        <v>0</v>
      </c>
      <c r="D54" s="151">
        <v>0</v>
      </c>
      <c r="E54" s="151">
        <v>0</v>
      </c>
      <c r="F54" s="151">
        <v>0</v>
      </c>
      <c r="G54" s="151">
        <v>0</v>
      </c>
      <c r="H54" s="151">
        <v>0</v>
      </c>
      <c r="I54" s="151">
        <v>0</v>
      </c>
      <c r="J54" s="151">
        <v>0</v>
      </c>
      <c r="K54" s="151">
        <v>0</v>
      </c>
      <c r="L54" s="151">
        <v>0</v>
      </c>
      <c r="M54" s="151">
        <v>0</v>
      </c>
      <c r="N54" s="151">
        <v>0</v>
      </c>
      <c r="O54" s="151">
        <v>0</v>
      </c>
      <c r="P54" s="151">
        <v>0</v>
      </c>
      <c r="Q54" s="151">
        <v>0</v>
      </c>
      <c r="R54" s="151">
        <v>0</v>
      </c>
      <c r="S54" s="151">
        <v>0</v>
      </c>
      <c r="T54" s="151">
        <v>0</v>
      </c>
      <c r="U54" s="151">
        <v>0</v>
      </c>
      <c r="V54" s="151">
        <v>0</v>
      </c>
      <c r="W54" s="151">
        <v>0</v>
      </c>
      <c r="X54" s="151">
        <v>0</v>
      </c>
      <c r="Y54" s="151">
        <v>0</v>
      </c>
      <c r="Z54" s="151">
        <v>0</v>
      </c>
      <c r="AA54" s="150">
        <v>0</v>
      </c>
    </row>
    <row r="55" spans="1:27">
      <c r="A55" s="242" t="s">
        <v>707</v>
      </c>
      <c r="B55" s="230" t="s">
        <v>749</v>
      </c>
      <c r="C55" s="151">
        <v>0</v>
      </c>
      <c r="D55" s="151">
        <v>0</v>
      </c>
      <c r="E55" s="151">
        <v>0</v>
      </c>
      <c r="F55" s="151">
        <v>0</v>
      </c>
      <c r="G55" s="151">
        <v>0</v>
      </c>
      <c r="H55" s="151">
        <v>0</v>
      </c>
      <c r="I55" s="151">
        <v>0</v>
      </c>
      <c r="J55" s="151">
        <v>0</v>
      </c>
      <c r="K55" s="151">
        <v>0</v>
      </c>
      <c r="L55" s="151">
        <v>0</v>
      </c>
      <c r="M55" s="151">
        <v>0</v>
      </c>
      <c r="N55" s="151">
        <v>0</v>
      </c>
      <c r="O55" s="151">
        <v>0</v>
      </c>
      <c r="P55" s="151">
        <v>0</v>
      </c>
      <c r="Q55" s="151">
        <v>0</v>
      </c>
      <c r="R55" s="151">
        <v>0</v>
      </c>
      <c r="S55" s="151">
        <v>0</v>
      </c>
      <c r="T55" s="151">
        <v>0</v>
      </c>
      <c r="U55" s="151">
        <v>0</v>
      </c>
      <c r="V55" s="151">
        <v>0</v>
      </c>
      <c r="W55" s="151">
        <v>0</v>
      </c>
      <c r="X55" s="151">
        <v>0</v>
      </c>
      <c r="Y55" s="151">
        <v>0</v>
      </c>
      <c r="Z55" s="151">
        <v>0</v>
      </c>
      <c r="AA55" s="150">
        <v>0</v>
      </c>
    </row>
    <row r="56" spans="1:27">
      <c r="A56" s="227"/>
      <c r="B56" s="233" t="s">
        <v>750</v>
      </c>
      <c r="C56" s="151">
        <v>0</v>
      </c>
      <c r="D56" s="151">
        <v>0</v>
      </c>
      <c r="E56" s="151">
        <v>0</v>
      </c>
      <c r="F56" s="151">
        <v>0</v>
      </c>
      <c r="G56" s="151">
        <v>0</v>
      </c>
      <c r="H56" s="151">
        <v>0</v>
      </c>
      <c r="I56" s="151">
        <v>0</v>
      </c>
      <c r="J56" s="151">
        <v>0</v>
      </c>
      <c r="K56" s="151">
        <v>0</v>
      </c>
      <c r="L56" s="151">
        <v>0</v>
      </c>
      <c r="M56" s="151">
        <v>0</v>
      </c>
      <c r="N56" s="151">
        <v>0</v>
      </c>
      <c r="O56" s="151">
        <v>0</v>
      </c>
      <c r="P56" s="151">
        <v>0</v>
      </c>
      <c r="Q56" s="151">
        <v>0</v>
      </c>
      <c r="R56" s="151">
        <v>0</v>
      </c>
      <c r="S56" s="151">
        <v>0</v>
      </c>
      <c r="T56" s="151">
        <v>0</v>
      </c>
      <c r="U56" s="151">
        <v>0</v>
      </c>
      <c r="V56" s="151">
        <v>0</v>
      </c>
      <c r="W56" s="151">
        <v>0</v>
      </c>
      <c r="X56" s="151">
        <v>0</v>
      </c>
      <c r="Y56" s="151">
        <v>0</v>
      </c>
      <c r="Z56" s="151">
        <v>0</v>
      </c>
      <c r="AA56" s="150">
        <v>0</v>
      </c>
    </row>
    <row r="57" spans="1:27">
      <c r="A57" s="236" t="s">
        <v>21</v>
      </c>
      <c r="B57" s="244" t="s">
        <v>711</v>
      </c>
      <c r="C57" s="151">
        <v>0</v>
      </c>
      <c r="D57" s="151">
        <v>0</v>
      </c>
      <c r="E57" s="151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0</v>
      </c>
      <c r="K57" s="151">
        <v>0</v>
      </c>
      <c r="L57" s="151">
        <v>0</v>
      </c>
      <c r="M57" s="151">
        <v>0</v>
      </c>
      <c r="N57" s="151">
        <v>0</v>
      </c>
      <c r="O57" s="151">
        <v>0</v>
      </c>
      <c r="P57" s="151">
        <v>0</v>
      </c>
      <c r="Q57" s="151">
        <v>0</v>
      </c>
      <c r="R57" s="151">
        <v>0</v>
      </c>
      <c r="S57" s="151">
        <v>0</v>
      </c>
      <c r="T57" s="151">
        <v>0</v>
      </c>
      <c r="U57" s="151">
        <v>0</v>
      </c>
      <c r="V57" s="151">
        <v>0</v>
      </c>
      <c r="W57" s="151">
        <v>0</v>
      </c>
      <c r="X57" s="151">
        <v>0</v>
      </c>
      <c r="Y57" s="151">
        <v>0</v>
      </c>
      <c r="Z57" s="151">
        <v>0</v>
      </c>
      <c r="AA57" s="150">
        <v>0</v>
      </c>
    </row>
    <row r="58" spans="1:27">
      <c r="A58" s="236" t="s">
        <v>22</v>
      </c>
      <c r="B58" s="230" t="s">
        <v>712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0"/>
    </row>
    <row r="59" spans="1:27">
      <c r="A59" s="239" t="s">
        <v>254</v>
      </c>
      <c r="B59" s="240" t="s">
        <v>751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0"/>
    </row>
    <row r="60" spans="1:27">
      <c r="A60" s="239" t="s">
        <v>256</v>
      </c>
      <c r="B60" s="240" t="s">
        <v>714</v>
      </c>
      <c r="C60" s="151">
        <v>0</v>
      </c>
      <c r="D60" s="151">
        <v>0</v>
      </c>
      <c r="E60" s="151">
        <v>0</v>
      </c>
      <c r="F60" s="151">
        <v>0</v>
      </c>
      <c r="G60" s="151">
        <v>0</v>
      </c>
      <c r="H60" s="151">
        <v>0</v>
      </c>
      <c r="I60" s="151">
        <v>0</v>
      </c>
      <c r="J60" s="151">
        <v>0</v>
      </c>
      <c r="K60" s="151">
        <v>0</v>
      </c>
      <c r="L60" s="151">
        <v>0</v>
      </c>
      <c r="M60" s="151">
        <v>0</v>
      </c>
      <c r="N60" s="151">
        <v>0</v>
      </c>
      <c r="O60" s="151">
        <v>0</v>
      </c>
      <c r="P60" s="151">
        <v>0</v>
      </c>
      <c r="Q60" s="151">
        <v>0</v>
      </c>
      <c r="R60" s="151">
        <v>0</v>
      </c>
      <c r="S60" s="151">
        <v>0</v>
      </c>
      <c r="T60" s="151">
        <v>0</v>
      </c>
      <c r="U60" s="151">
        <v>0</v>
      </c>
      <c r="V60" s="151">
        <v>0</v>
      </c>
      <c r="W60" s="151">
        <v>0</v>
      </c>
      <c r="X60" s="151">
        <v>0</v>
      </c>
      <c r="Y60" s="151">
        <v>0</v>
      </c>
      <c r="Z60" s="151">
        <v>0</v>
      </c>
      <c r="AA60" s="150">
        <v>0</v>
      </c>
    </row>
    <row r="61" spans="1:27">
      <c r="A61" s="239" t="s">
        <v>715</v>
      </c>
      <c r="B61" s="241" t="s">
        <v>716</v>
      </c>
      <c r="C61" s="151">
        <v>0</v>
      </c>
      <c r="D61" s="151">
        <v>0</v>
      </c>
      <c r="E61" s="151">
        <v>0</v>
      </c>
      <c r="F61" s="151">
        <v>0</v>
      </c>
      <c r="G61" s="151">
        <v>0</v>
      </c>
      <c r="H61" s="151">
        <v>0</v>
      </c>
      <c r="I61" s="151">
        <v>0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51">
        <v>0</v>
      </c>
      <c r="Q61" s="151">
        <v>0</v>
      </c>
      <c r="R61" s="151">
        <v>0</v>
      </c>
      <c r="S61" s="151">
        <v>0</v>
      </c>
      <c r="T61" s="151">
        <v>0</v>
      </c>
      <c r="U61" s="151">
        <v>0</v>
      </c>
      <c r="V61" s="151">
        <v>0</v>
      </c>
      <c r="W61" s="151">
        <v>0</v>
      </c>
      <c r="X61" s="151">
        <v>0</v>
      </c>
      <c r="Y61" s="151">
        <v>0</v>
      </c>
      <c r="Z61" s="151">
        <v>0</v>
      </c>
      <c r="AA61" s="150">
        <v>0</v>
      </c>
    </row>
    <row r="62" spans="1:27">
      <c r="A62" s="232"/>
      <c r="B62" s="235" t="s">
        <v>752</v>
      </c>
      <c r="C62" s="151">
        <v>0</v>
      </c>
      <c r="D62" s="151">
        <v>0</v>
      </c>
      <c r="E62" s="151">
        <v>0</v>
      </c>
      <c r="F62" s="151">
        <v>0</v>
      </c>
      <c r="G62" s="151">
        <v>0</v>
      </c>
      <c r="H62" s="151">
        <v>0</v>
      </c>
      <c r="I62" s="151">
        <v>0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51">
        <v>0</v>
      </c>
      <c r="Q62" s="151">
        <v>0</v>
      </c>
      <c r="R62" s="151">
        <v>0</v>
      </c>
      <c r="S62" s="151">
        <v>0</v>
      </c>
      <c r="T62" s="151">
        <v>0</v>
      </c>
      <c r="U62" s="151">
        <v>0</v>
      </c>
      <c r="V62" s="151">
        <v>0</v>
      </c>
      <c r="W62" s="151">
        <v>0</v>
      </c>
      <c r="X62" s="151">
        <v>0</v>
      </c>
      <c r="Y62" s="151">
        <v>0</v>
      </c>
      <c r="Z62" s="151">
        <v>0</v>
      </c>
      <c r="AA62" s="150">
        <v>0</v>
      </c>
    </row>
    <row r="63" spans="1:27">
      <c r="A63" s="242" t="s">
        <v>702</v>
      </c>
      <c r="B63" s="241" t="s">
        <v>753</v>
      </c>
      <c r="C63" s="151">
        <v>0</v>
      </c>
      <c r="D63" s="151">
        <v>0</v>
      </c>
      <c r="E63" s="151">
        <v>0</v>
      </c>
      <c r="F63" s="151">
        <v>0</v>
      </c>
      <c r="G63" s="151">
        <v>0</v>
      </c>
      <c r="H63" s="151">
        <v>0</v>
      </c>
      <c r="I63" s="151">
        <v>0</v>
      </c>
      <c r="J63" s="151">
        <v>0</v>
      </c>
      <c r="K63" s="151">
        <v>0</v>
      </c>
      <c r="L63" s="151">
        <v>0</v>
      </c>
      <c r="M63" s="151">
        <v>0</v>
      </c>
      <c r="N63" s="151">
        <v>0</v>
      </c>
      <c r="O63" s="151">
        <v>0</v>
      </c>
      <c r="P63" s="151">
        <v>0</v>
      </c>
      <c r="Q63" s="151">
        <v>0</v>
      </c>
      <c r="R63" s="151">
        <v>0</v>
      </c>
      <c r="S63" s="151">
        <v>0</v>
      </c>
      <c r="T63" s="151">
        <v>0</v>
      </c>
      <c r="U63" s="151">
        <v>0</v>
      </c>
      <c r="V63" s="151">
        <v>0</v>
      </c>
      <c r="W63" s="151">
        <v>0</v>
      </c>
      <c r="X63" s="151">
        <v>0</v>
      </c>
      <c r="Y63" s="151">
        <v>0</v>
      </c>
      <c r="Z63" s="151">
        <v>0</v>
      </c>
      <c r="AA63" s="150">
        <v>0</v>
      </c>
    </row>
    <row r="64" spans="1:27">
      <c r="A64" s="243" t="s">
        <v>743</v>
      </c>
      <c r="B64" s="240" t="s">
        <v>714</v>
      </c>
      <c r="C64" s="151">
        <v>0</v>
      </c>
      <c r="D64" s="151">
        <v>0</v>
      </c>
      <c r="E64" s="151">
        <v>0</v>
      </c>
      <c r="F64" s="151">
        <v>0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  <c r="T64" s="151">
        <v>0</v>
      </c>
      <c r="U64" s="151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0">
        <v>0</v>
      </c>
    </row>
    <row r="65" spans="1:27">
      <c r="A65" s="243" t="s">
        <v>745</v>
      </c>
      <c r="B65" s="241" t="s">
        <v>716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1">
        <v>0</v>
      </c>
      <c r="P65" s="151">
        <v>0</v>
      </c>
      <c r="Q65" s="151">
        <v>0</v>
      </c>
      <c r="R65" s="151">
        <v>0</v>
      </c>
      <c r="S65" s="151">
        <v>0</v>
      </c>
      <c r="T65" s="151">
        <v>0</v>
      </c>
      <c r="U65" s="151">
        <v>0</v>
      </c>
      <c r="V65" s="151">
        <v>0</v>
      </c>
      <c r="W65" s="151">
        <v>0</v>
      </c>
      <c r="X65" s="151">
        <v>0</v>
      </c>
      <c r="Y65" s="151">
        <v>0</v>
      </c>
      <c r="Z65" s="151">
        <v>0</v>
      </c>
      <c r="AA65" s="150">
        <v>0</v>
      </c>
    </row>
    <row r="66" spans="1:27">
      <c r="A66" s="232"/>
      <c r="B66" s="235" t="s">
        <v>754</v>
      </c>
      <c r="C66" s="151">
        <v>0</v>
      </c>
      <c r="D66" s="151">
        <v>0</v>
      </c>
      <c r="E66" s="151">
        <v>0</v>
      </c>
      <c r="F66" s="151">
        <v>0</v>
      </c>
      <c r="G66" s="151">
        <v>0</v>
      </c>
      <c r="H66" s="151">
        <v>0</v>
      </c>
      <c r="I66" s="151">
        <v>0</v>
      </c>
      <c r="J66" s="151">
        <v>0</v>
      </c>
      <c r="K66" s="151">
        <v>0</v>
      </c>
      <c r="L66" s="151">
        <v>0</v>
      </c>
      <c r="M66" s="151">
        <v>0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1">
        <v>0</v>
      </c>
      <c r="W66" s="151">
        <v>0</v>
      </c>
      <c r="X66" s="151">
        <v>0</v>
      </c>
      <c r="Y66" s="151">
        <v>0</v>
      </c>
      <c r="Z66" s="151">
        <v>0</v>
      </c>
      <c r="AA66" s="150">
        <v>0</v>
      </c>
    </row>
    <row r="67" spans="1:27">
      <c r="A67" s="236"/>
      <c r="B67" s="245" t="s">
        <v>720</v>
      </c>
      <c r="C67" s="151">
        <v>0</v>
      </c>
      <c r="D67" s="151">
        <v>0</v>
      </c>
      <c r="E67" s="151">
        <v>0</v>
      </c>
      <c r="F67" s="151">
        <v>0</v>
      </c>
      <c r="G67" s="151">
        <v>0</v>
      </c>
      <c r="H67" s="151">
        <v>0</v>
      </c>
      <c r="I67" s="151">
        <v>0</v>
      </c>
      <c r="J67" s="151">
        <v>0</v>
      </c>
      <c r="K67" s="151">
        <v>0</v>
      </c>
      <c r="L67" s="151">
        <v>0</v>
      </c>
      <c r="M67" s="151">
        <v>0</v>
      </c>
      <c r="N67" s="151">
        <v>0</v>
      </c>
      <c r="O67" s="151">
        <v>0</v>
      </c>
      <c r="P67" s="151">
        <v>0</v>
      </c>
      <c r="Q67" s="151">
        <v>0</v>
      </c>
      <c r="R67" s="151">
        <v>0</v>
      </c>
      <c r="S67" s="151">
        <v>0</v>
      </c>
      <c r="T67" s="151">
        <v>0</v>
      </c>
      <c r="U67" s="151">
        <v>0</v>
      </c>
      <c r="V67" s="151">
        <v>0</v>
      </c>
      <c r="W67" s="151">
        <v>0</v>
      </c>
      <c r="X67" s="151">
        <v>0</v>
      </c>
      <c r="Y67" s="151">
        <v>0</v>
      </c>
      <c r="Z67" s="151">
        <v>0</v>
      </c>
      <c r="AA67" s="150">
        <v>0</v>
      </c>
    </row>
    <row r="68" spans="1:27">
      <c r="A68" s="229">
        <v>5</v>
      </c>
      <c r="B68" s="230" t="s">
        <v>755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0"/>
    </row>
    <row r="69" spans="1:27">
      <c r="A69" s="239" t="s">
        <v>254</v>
      </c>
      <c r="B69" s="246" t="s">
        <v>756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0"/>
    </row>
    <row r="70" spans="1:27">
      <c r="A70" s="239" t="s">
        <v>256</v>
      </c>
      <c r="B70" s="240" t="s">
        <v>714</v>
      </c>
      <c r="C70" s="151">
        <v>0</v>
      </c>
      <c r="D70" s="151">
        <v>0</v>
      </c>
      <c r="E70" s="151">
        <v>0</v>
      </c>
      <c r="F70" s="151">
        <v>0</v>
      </c>
      <c r="G70" s="151">
        <v>0</v>
      </c>
      <c r="H70" s="151">
        <v>0</v>
      </c>
      <c r="I70" s="151">
        <v>0</v>
      </c>
      <c r="J70" s="151">
        <v>0</v>
      </c>
      <c r="K70" s="151">
        <v>0</v>
      </c>
      <c r="L70" s="151">
        <v>0</v>
      </c>
      <c r="M70" s="151">
        <v>0</v>
      </c>
      <c r="N70" s="151">
        <v>0</v>
      </c>
      <c r="O70" s="151">
        <v>0</v>
      </c>
      <c r="P70" s="151">
        <v>0</v>
      </c>
      <c r="Q70" s="151">
        <v>0</v>
      </c>
      <c r="R70" s="151">
        <v>0</v>
      </c>
      <c r="S70" s="151">
        <v>0</v>
      </c>
      <c r="T70" s="151">
        <v>0</v>
      </c>
      <c r="U70" s="151">
        <v>0</v>
      </c>
      <c r="V70" s="151">
        <v>0</v>
      </c>
      <c r="W70" s="151">
        <v>0</v>
      </c>
      <c r="X70" s="151">
        <v>0</v>
      </c>
      <c r="Y70" s="151">
        <v>0</v>
      </c>
      <c r="Z70" s="151">
        <v>0</v>
      </c>
      <c r="AA70" s="150">
        <v>0</v>
      </c>
    </row>
    <row r="71" spans="1:27">
      <c r="A71" s="239" t="s">
        <v>715</v>
      </c>
      <c r="B71" s="241" t="s">
        <v>716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L71" s="151">
        <v>0</v>
      </c>
      <c r="M71" s="151">
        <v>0</v>
      </c>
      <c r="N71" s="151">
        <v>0</v>
      </c>
      <c r="O71" s="151">
        <v>0</v>
      </c>
      <c r="P71" s="151">
        <v>0</v>
      </c>
      <c r="Q71" s="151">
        <v>0</v>
      </c>
      <c r="R71" s="151">
        <v>0</v>
      </c>
      <c r="S71" s="151">
        <v>0</v>
      </c>
      <c r="T71" s="151">
        <v>0</v>
      </c>
      <c r="U71" s="151">
        <v>0</v>
      </c>
      <c r="V71" s="151">
        <v>0</v>
      </c>
      <c r="W71" s="151">
        <v>0</v>
      </c>
      <c r="X71" s="151">
        <v>0</v>
      </c>
      <c r="Y71" s="151">
        <v>0</v>
      </c>
      <c r="Z71" s="151">
        <v>0</v>
      </c>
      <c r="AA71" s="150">
        <v>0</v>
      </c>
    </row>
    <row r="72" spans="1:27">
      <c r="A72" s="232"/>
      <c r="B72" s="235" t="s">
        <v>752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1">
        <v>0</v>
      </c>
      <c r="P72" s="151">
        <v>0</v>
      </c>
      <c r="Q72" s="151">
        <v>0</v>
      </c>
      <c r="R72" s="151">
        <v>0</v>
      </c>
      <c r="S72" s="151">
        <v>0</v>
      </c>
      <c r="T72" s="151">
        <v>0</v>
      </c>
      <c r="U72" s="151">
        <v>0</v>
      </c>
      <c r="V72" s="151">
        <v>0</v>
      </c>
      <c r="W72" s="151">
        <v>0</v>
      </c>
      <c r="X72" s="151">
        <v>0</v>
      </c>
      <c r="Y72" s="151">
        <v>0</v>
      </c>
      <c r="Z72" s="151">
        <v>0</v>
      </c>
      <c r="AA72" s="150">
        <v>0</v>
      </c>
    </row>
    <row r="73" spans="1:27">
      <c r="A73" s="242" t="s">
        <v>702</v>
      </c>
      <c r="B73" s="241" t="s">
        <v>757</v>
      </c>
      <c r="C73" s="151">
        <v>0</v>
      </c>
      <c r="D73" s="151">
        <v>0</v>
      </c>
      <c r="E73" s="151">
        <v>0</v>
      </c>
      <c r="F73" s="151">
        <v>0</v>
      </c>
      <c r="G73" s="151">
        <v>0</v>
      </c>
      <c r="H73" s="151">
        <v>0</v>
      </c>
      <c r="I73" s="151">
        <v>0</v>
      </c>
      <c r="J73" s="151">
        <v>0</v>
      </c>
      <c r="K73" s="151">
        <v>0</v>
      </c>
      <c r="L73" s="151">
        <v>0</v>
      </c>
      <c r="M73" s="151">
        <v>0</v>
      </c>
      <c r="N73" s="151">
        <v>0</v>
      </c>
      <c r="O73" s="151">
        <v>0</v>
      </c>
      <c r="P73" s="151">
        <v>0</v>
      </c>
      <c r="Q73" s="151">
        <v>0</v>
      </c>
      <c r="R73" s="151">
        <v>0</v>
      </c>
      <c r="S73" s="151">
        <v>0</v>
      </c>
      <c r="T73" s="151">
        <v>0</v>
      </c>
      <c r="U73" s="151">
        <v>0</v>
      </c>
      <c r="V73" s="151">
        <v>0</v>
      </c>
      <c r="W73" s="151">
        <v>0</v>
      </c>
      <c r="X73" s="151">
        <v>0</v>
      </c>
      <c r="Y73" s="151">
        <v>0</v>
      </c>
      <c r="Z73" s="151">
        <v>0</v>
      </c>
      <c r="AA73" s="150">
        <v>0</v>
      </c>
    </row>
    <row r="74" spans="1:27">
      <c r="A74" s="232"/>
      <c r="B74" s="233" t="s">
        <v>758</v>
      </c>
      <c r="C74" s="151">
        <v>0</v>
      </c>
      <c r="D74" s="151">
        <v>0</v>
      </c>
      <c r="E74" s="151">
        <v>0</v>
      </c>
      <c r="F74" s="151">
        <v>0</v>
      </c>
      <c r="G74" s="151">
        <v>0</v>
      </c>
      <c r="H74" s="151">
        <v>0</v>
      </c>
      <c r="I74" s="151">
        <v>0</v>
      </c>
      <c r="J74" s="151">
        <v>0</v>
      </c>
      <c r="K74" s="151">
        <v>0</v>
      </c>
      <c r="L74" s="151">
        <v>0</v>
      </c>
      <c r="M74" s="151">
        <v>0</v>
      </c>
      <c r="N74" s="151">
        <v>0</v>
      </c>
      <c r="O74" s="151">
        <v>0</v>
      </c>
      <c r="P74" s="151">
        <v>0</v>
      </c>
      <c r="Q74" s="151">
        <v>0</v>
      </c>
      <c r="R74" s="151">
        <v>0</v>
      </c>
      <c r="S74" s="151">
        <v>0</v>
      </c>
      <c r="T74" s="151">
        <v>0</v>
      </c>
      <c r="U74" s="151">
        <v>0</v>
      </c>
      <c r="V74" s="151">
        <v>0</v>
      </c>
      <c r="W74" s="151">
        <v>0</v>
      </c>
      <c r="X74" s="151">
        <v>0</v>
      </c>
      <c r="Y74" s="151">
        <v>0</v>
      </c>
      <c r="Z74" s="151">
        <v>0</v>
      </c>
      <c r="AA74" s="150">
        <v>0</v>
      </c>
    </row>
    <row r="75" spans="1:27">
      <c r="A75" s="229">
        <v>6</v>
      </c>
      <c r="B75" s="230" t="s">
        <v>725</v>
      </c>
      <c r="C75" s="151">
        <v>0</v>
      </c>
      <c r="D75" s="151">
        <v>0</v>
      </c>
      <c r="E75" s="151">
        <v>0</v>
      </c>
      <c r="F75" s="151">
        <v>0</v>
      </c>
      <c r="G75" s="151">
        <v>0</v>
      </c>
      <c r="H75" s="151">
        <v>0</v>
      </c>
      <c r="I75" s="151">
        <v>0</v>
      </c>
      <c r="J75" s="151">
        <v>0</v>
      </c>
      <c r="K75" s="151">
        <v>0</v>
      </c>
      <c r="L75" s="151">
        <v>0</v>
      </c>
      <c r="M75" s="151">
        <v>0</v>
      </c>
      <c r="N75" s="151">
        <v>0</v>
      </c>
      <c r="O75" s="151">
        <v>0</v>
      </c>
      <c r="P75" s="151">
        <v>0</v>
      </c>
      <c r="Q75" s="151">
        <v>0</v>
      </c>
      <c r="R75" s="151">
        <v>0</v>
      </c>
      <c r="S75" s="151">
        <v>0</v>
      </c>
      <c r="T75" s="151">
        <v>0</v>
      </c>
      <c r="U75" s="151">
        <v>0</v>
      </c>
      <c r="V75" s="151">
        <v>0</v>
      </c>
      <c r="W75" s="151">
        <v>0</v>
      </c>
      <c r="X75" s="151">
        <v>0</v>
      </c>
      <c r="Y75" s="151">
        <v>0</v>
      </c>
      <c r="Z75" s="151">
        <v>0</v>
      </c>
      <c r="AA75" s="150">
        <v>0</v>
      </c>
    </row>
    <row r="76" spans="1:27">
      <c r="A76" s="229">
        <v>7</v>
      </c>
      <c r="B76" s="230" t="s">
        <v>726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0"/>
    </row>
    <row r="77" spans="1:27">
      <c r="A77" s="239" t="s">
        <v>254</v>
      </c>
      <c r="B77" s="230" t="s">
        <v>759</v>
      </c>
      <c r="C77" s="151">
        <v>0</v>
      </c>
      <c r="D77" s="151">
        <v>0</v>
      </c>
      <c r="E77" s="151">
        <v>0</v>
      </c>
      <c r="F77" s="151">
        <v>0</v>
      </c>
      <c r="G77" s="151">
        <v>0</v>
      </c>
      <c r="H77" s="151">
        <v>0</v>
      </c>
      <c r="I77" s="151">
        <v>0</v>
      </c>
      <c r="J77" s="151">
        <v>0</v>
      </c>
      <c r="K77" s="151">
        <v>0</v>
      </c>
      <c r="L77" s="151">
        <v>0</v>
      </c>
      <c r="M77" s="151">
        <v>0</v>
      </c>
      <c r="N77" s="151">
        <v>0</v>
      </c>
      <c r="O77" s="151">
        <v>0</v>
      </c>
      <c r="P77" s="151">
        <v>0</v>
      </c>
      <c r="Q77" s="151">
        <v>0</v>
      </c>
      <c r="R77" s="151">
        <v>0</v>
      </c>
      <c r="S77" s="151">
        <v>0</v>
      </c>
      <c r="T77" s="151">
        <v>0</v>
      </c>
      <c r="U77" s="151">
        <v>0</v>
      </c>
      <c r="V77" s="151">
        <v>0</v>
      </c>
      <c r="W77" s="151">
        <v>0</v>
      </c>
      <c r="X77" s="151">
        <v>0</v>
      </c>
      <c r="Y77" s="151">
        <v>0</v>
      </c>
      <c r="Z77" s="151">
        <v>0</v>
      </c>
      <c r="AA77" s="150">
        <v>0</v>
      </c>
    </row>
    <row r="78" spans="1:27">
      <c r="A78" s="239" t="s">
        <v>702</v>
      </c>
      <c r="B78" s="230" t="s">
        <v>728</v>
      </c>
      <c r="C78" s="151">
        <v>0</v>
      </c>
      <c r="D78" s="151">
        <v>0</v>
      </c>
      <c r="E78" s="151">
        <v>0</v>
      </c>
      <c r="F78" s="151">
        <v>0</v>
      </c>
      <c r="G78" s="151">
        <v>0</v>
      </c>
      <c r="H78" s="151">
        <v>0</v>
      </c>
      <c r="I78" s="151">
        <v>0</v>
      </c>
      <c r="J78" s="151">
        <v>0</v>
      </c>
      <c r="K78" s="151">
        <v>0</v>
      </c>
      <c r="L78" s="151">
        <v>0</v>
      </c>
      <c r="M78" s="151">
        <v>0</v>
      </c>
      <c r="N78" s="151">
        <v>0</v>
      </c>
      <c r="O78" s="151">
        <v>0</v>
      </c>
      <c r="P78" s="151">
        <v>0</v>
      </c>
      <c r="Q78" s="151">
        <v>0</v>
      </c>
      <c r="R78" s="151">
        <v>0</v>
      </c>
      <c r="S78" s="151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0">
        <v>0</v>
      </c>
    </row>
    <row r="79" spans="1:27">
      <c r="A79" s="239" t="s">
        <v>704</v>
      </c>
      <c r="B79" s="230" t="s">
        <v>729</v>
      </c>
      <c r="C79" s="151">
        <v>0</v>
      </c>
      <c r="D79" s="151">
        <v>0</v>
      </c>
      <c r="E79" s="151">
        <v>0</v>
      </c>
      <c r="F79" s="151">
        <v>0</v>
      </c>
      <c r="G79" s="151">
        <v>0</v>
      </c>
      <c r="H79" s="151">
        <v>0</v>
      </c>
      <c r="I79" s="151">
        <v>0</v>
      </c>
      <c r="J79" s="151">
        <v>0</v>
      </c>
      <c r="K79" s="151">
        <v>0</v>
      </c>
      <c r="L79" s="151">
        <v>0</v>
      </c>
      <c r="M79" s="151">
        <v>0</v>
      </c>
      <c r="N79" s="151">
        <v>0</v>
      </c>
      <c r="O79" s="151">
        <v>0</v>
      </c>
      <c r="P79" s="151">
        <v>0</v>
      </c>
      <c r="Q79" s="151">
        <v>0</v>
      </c>
      <c r="R79" s="151">
        <v>0</v>
      </c>
      <c r="S79" s="151">
        <v>0</v>
      </c>
      <c r="T79" s="151">
        <v>0</v>
      </c>
      <c r="U79" s="151">
        <v>0</v>
      </c>
      <c r="V79" s="151">
        <v>0</v>
      </c>
      <c r="W79" s="151">
        <v>0</v>
      </c>
      <c r="X79" s="151">
        <v>0</v>
      </c>
      <c r="Y79" s="151">
        <v>0</v>
      </c>
      <c r="Z79" s="151">
        <v>0</v>
      </c>
      <c r="AA79" s="150">
        <v>0</v>
      </c>
    </row>
    <row r="80" spans="1:27">
      <c r="A80" s="239" t="s">
        <v>707</v>
      </c>
      <c r="B80" s="230" t="s">
        <v>760</v>
      </c>
      <c r="C80" s="151">
        <v>0</v>
      </c>
      <c r="D80" s="151">
        <v>0</v>
      </c>
      <c r="E80" s="151">
        <v>0</v>
      </c>
      <c r="F80" s="151">
        <v>0</v>
      </c>
      <c r="G80" s="151">
        <v>0</v>
      </c>
      <c r="H80" s="151">
        <v>0</v>
      </c>
      <c r="I80" s="151">
        <v>0</v>
      </c>
      <c r="J80" s="151">
        <v>0</v>
      </c>
      <c r="K80" s="151">
        <v>0</v>
      </c>
      <c r="L80" s="151">
        <v>0</v>
      </c>
      <c r="M80" s="151">
        <v>0</v>
      </c>
      <c r="N80" s="151">
        <v>0</v>
      </c>
      <c r="O80" s="151">
        <v>0</v>
      </c>
      <c r="P80" s="151">
        <v>0</v>
      </c>
      <c r="Q80" s="151">
        <v>0</v>
      </c>
      <c r="R80" s="151">
        <v>0</v>
      </c>
      <c r="S80" s="151">
        <v>0</v>
      </c>
      <c r="T80" s="151">
        <v>0</v>
      </c>
      <c r="U80" s="151">
        <v>0</v>
      </c>
      <c r="V80" s="151">
        <v>0</v>
      </c>
      <c r="W80" s="151">
        <v>0</v>
      </c>
      <c r="X80" s="151">
        <v>0</v>
      </c>
      <c r="Y80" s="151">
        <v>0</v>
      </c>
      <c r="Z80" s="151">
        <v>0</v>
      </c>
      <c r="AA80" s="150">
        <v>0</v>
      </c>
    </row>
    <row r="81" spans="1:27">
      <c r="A81" s="236"/>
      <c r="B81" s="233" t="s">
        <v>731</v>
      </c>
      <c r="C81" s="151">
        <v>0</v>
      </c>
      <c r="D81" s="151">
        <v>0</v>
      </c>
      <c r="E81" s="151">
        <v>0</v>
      </c>
      <c r="F81" s="151">
        <v>0</v>
      </c>
      <c r="G81" s="151">
        <v>0</v>
      </c>
      <c r="H81" s="151">
        <v>0</v>
      </c>
      <c r="I81" s="151">
        <v>0</v>
      </c>
      <c r="J81" s="151">
        <v>0</v>
      </c>
      <c r="K81" s="151">
        <v>0</v>
      </c>
      <c r="L81" s="151">
        <v>0</v>
      </c>
      <c r="M81" s="151">
        <v>0</v>
      </c>
      <c r="N81" s="151">
        <v>0</v>
      </c>
      <c r="O81" s="151">
        <v>0</v>
      </c>
      <c r="P81" s="151">
        <v>0</v>
      </c>
      <c r="Q81" s="151">
        <v>0</v>
      </c>
      <c r="R81" s="151">
        <v>0</v>
      </c>
      <c r="S81" s="151">
        <v>0</v>
      </c>
      <c r="T81" s="151">
        <v>0</v>
      </c>
      <c r="U81" s="151">
        <v>0</v>
      </c>
      <c r="V81" s="151">
        <v>0</v>
      </c>
      <c r="W81" s="151">
        <v>0</v>
      </c>
      <c r="X81" s="151">
        <v>0</v>
      </c>
      <c r="Y81" s="151">
        <v>0</v>
      </c>
      <c r="Z81" s="151">
        <v>0</v>
      </c>
      <c r="AA81" s="150">
        <v>0</v>
      </c>
    </row>
    <row r="82" spans="1:27">
      <c r="A82" s="229">
        <v>8</v>
      </c>
      <c r="B82" s="230" t="s">
        <v>761</v>
      </c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0"/>
    </row>
    <row r="83" spans="1:27">
      <c r="A83" s="239" t="s">
        <v>254</v>
      </c>
      <c r="B83" s="230" t="s">
        <v>762</v>
      </c>
      <c r="C83" s="151">
        <v>0</v>
      </c>
      <c r="D83" s="151">
        <v>0</v>
      </c>
      <c r="E83" s="151">
        <v>0</v>
      </c>
      <c r="F83" s="151">
        <v>0</v>
      </c>
      <c r="G83" s="151">
        <v>0</v>
      </c>
      <c r="H83" s="151">
        <v>0</v>
      </c>
      <c r="I83" s="151">
        <v>0</v>
      </c>
      <c r="J83" s="151">
        <v>0</v>
      </c>
      <c r="K83" s="151">
        <v>0</v>
      </c>
      <c r="L83" s="151">
        <v>0</v>
      </c>
      <c r="M83" s="151">
        <v>0</v>
      </c>
      <c r="N83" s="151">
        <v>0</v>
      </c>
      <c r="O83" s="151">
        <v>0</v>
      </c>
      <c r="P83" s="151">
        <v>0</v>
      </c>
      <c r="Q83" s="151">
        <v>0</v>
      </c>
      <c r="R83" s="151">
        <v>0</v>
      </c>
      <c r="S83" s="151">
        <v>0</v>
      </c>
      <c r="T83" s="151">
        <v>0</v>
      </c>
      <c r="U83" s="151">
        <v>0</v>
      </c>
      <c r="V83" s="151">
        <v>0</v>
      </c>
      <c r="W83" s="151">
        <v>0</v>
      </c>
      <c r="X83" s="151">
        <v>0</v>
      </c>
      <c r="Y83" s="151">
        <v>0</v>
      </c>
      <c r="Z83" s="151">
        <v>0</v>
      </c>
      <c r="AA83" s="150">
        <v>0</v>
      </c>
    </row>
    <row r="84" spans="1:27">
      <c r="A84" s="239" t="s">
        <v>702</v>
      </c>
      <c r="B84" s="230" t="s">
        <v>763</v>
      </c>
      <c r="C84" s="151">
        <v>0</v>
      </c>
      <c r="D84" s="151">
        <v>0</v>
      </c>
      <c r="E84" s="151">
        <v>0</v>
      </c>
      <c r="F84" s="151">
        <v>0</v>
      </c>
      <c r="G84" s="151">
        <v>0</v>
      </c>
      <c r="H84" s="151">
        <v>0</v>
      </c>
      <c r="I84" s="151">
        <v>0</v>
      </c>
      <c r="J84" s="151">
        <v>0</v>
      </c>
      <c r="K84" s="151">
        <v>0</v>
      </c>
      <c r="L84" s="151">
        <v>0</v>
      </c>
      <c r="M84" s="151">
        <v>0</v>
      </c>
      <c r="N84" s="151">
        <v>0</v>
      </c>
      <c r="O84" s="151">
        <v>0</v>
      </c>
      <c r="P84" s="151">
        <v>0</v>
      </c>
      <c r="Q84" s="151">
        <v>0</v>
      </c>
      <c r="R84" s="151">
        <v>0</v>
      </c>
      <c r="S84" s="151">
        <v>0</v>
      </c>
      <c r="T84" s="151">
        <v>0</v>
      </c>
      <c r="U84" s="151">
        <v>0</v>
      </c>
      <c r="V84" s="151">
        <v>0</v>
      </c>
      <c r="W84" s="151">
        <v>0</v>
      </c>
      <c r="X84" s="151">
        <v>0</v>
      </c>
      <c r="Y84" s="151">
        <v>0</v>
      </c>
      <c r="Z84" s="151">
        <v>0</v>
      </c>
      <c r="AA84" s="150">
        <v>0</v>
      </c>
    </row>
    <row r="85" spans="1:27">
      <c r="A85" s="239" t="s">
        <v>704</v>
      </c>
      <c r="B85" s="230" t="s">
        <v>764</v>
      </c>
      <c r="C85" s="151">
        <v>0</v>
      </c>
      <c r="D85" s="151">
        <v>0</v>
      </c>
      <c r="E85" s="151">
        <v>0</v>
      </c>
      <c r="F85" s="151">
        <v>0</v>
      </c>
      <c r="G85" s="151">
        <v>0</v>
      </c>
      <c r="H85" s="151">
        <v>0</v>
      </c>
      <c r="I85" s="151">
        <v>0</v>
      </c>
      <c r="J85" s="151">
        <v>0</v>
      </c>
      <c r="K85" s="151">
        <v>0</v>
      </c>
      <c r="L85" s="151">
        <v>0</v>
      </c>
      <c r="M85" s="151">
        <v>0</v>
      </c>
      <c r="N85" s="151">
        <v>0</v>
      </c>
      <c r="O85" s="151">
        <v>0</v>
      </c>
      <c r="P85" s="151">
        <v>0</v>
      </c>
      <c r="Q85" s="151">
        <v>0</v>
      </c>
      <c r="R85" s="151">
        <v>0</v>
      </c>
      <c r="S85" s="151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0">
        <v>0</v>
      </c>
    </row>
    <row r="86" spans="1:27">
      <c r="A86" s="235"/>
      <c r="B86" s="233" t="s">
        <v>765</v>
      </c>
      <c r="C86" s="151">
        <v>0</v>
      </c>
      <c r="D86" s="151">
        <v>0</v>
      </c>
      <c r="E86" s="151">
        <v>0</v>
      </c>
      <c r="F86" s="151">
        <v>0</v>
      </c>
      <c r="G86" s="151">
        <v>0</v>
      </c>
      <c r="H86" s="151">
        <v>0</v>
      </c>
      <c r="I86" s="151">
        <v>0</v>
      </c>
      <c r="J86" s="151">
        <v>0</v>
      </c>
      <c r="K86" s="151">
        <v>0</v>
      </c>
      <c r="L86" s="151">
        <v>0</v>
      </c>
      <c r="M86" s="151">
        <v>0</v>
      </c>
      <c r="N86" s="151">
        <v>0</v>
      </c>
      <c r="O86" s="151">
        <v>0</v>
      </c>
      <c r="P86" s="151">
        <v>0</v>
      </c>
      <c r="Q86" s="151">
        <v>0</v>
      </c>
      <c r="R86" s="151">
        <v>0</v>
      </c>
      <c r="S86" s="151">
        <v>0</v>
      </c>
      <c r="T86" s="151">
        <v>0</v>
      </c>
      <c r="U86" s="151">
        <v>0</v>
      </c>
      <c r="V86" s="151">
        <v>0</v>
      </c>
      <c r="W86" s="151">
        <v>0</v>
      </c>
      <c r="X86" s="151">
        <v>0</v>
      </c>
      <c r="Y86" s="151">
        <v>0</v>
      </c>
      <c r="Z86" s="151">
        <v>0</v>
      </c>
      <c r="AA86" s="150">
        <v>0</v>
      </c>
    </row>
    <row r="87" spans="1:27">
      <c r="A87" s="229">
        <v>9</v>
      </c>
      <c r="B87" s="241" t="s">
        <v>766</v>
      </c>
      <c r="C87" s="151">
        <v>0</v>
      </c>
      <c r="D87" s="151">
        <v>0</v>
      </c>
      <c r="E87" s="151">
        <v>0</v>
      </c>
      <c r="F87" s="151">
        <v>0</v>
      </c>
      <c r="G87" s="151">
        <v>0</v>
      </c>
      <c r="H87" s="151">
        <v>0</v>
      </c>
      <c r="I87" s="151">
        <v>0</v>
      </c>
      <c r="J87" s="151">
        <v>0</v>
      </c>
      <c r="K87" s="151">
        <v>0</v>
      </c>
      <c r="L87" s="151">
        <v>0</v>
      </c>
      <c r="M87" s="151">
        <v>0</v>
      </c>
      <c r="N87" s="151">
        <v>0</v>
      </c>
      <c r="O87" s="151">
        <v>0</v>
      </c>
      <c r="P87" s="151">
        <v>0</v>
      </c>
      <c r="Q87" s="151">
        <v>0</v>
      </c>
      <c r="R87" s="151">
        <v>0</v>
      </c>
      <c r="S87" s="151">
        <v>0</v>
      </c>
      <c r="T87" s="151">
        <v>0</v>
      </c>
      <c r="U87" s="151">
        <v>0</v>
      </c>
      <c r="V87" s="151">
        <v>0</v>
      </c>
      <c r="W87" s="151">
        <v>0</v>
      </c>
      <c r="X87" s="151">
        <v>0</v>
      </c>
      <c r="Y87" s="151">
        <v>0</v>
      </c>
      <c r="Z87" s="151">
        <v>0</v>
      </c>
      <c r="AA87" s="150">
        <v>0</v>
      </c>
    </row>
    <row r="88" spans="1:27" ht="31.5">
      <c r="A88" s="229"/>
      <c r="B88" s="230" t="s">
        <v>733</v>
      </c>
      <c r="C88" s="151">
        <v>0</v>
      </c>
      <c r="D88" s="151">
        <v>0</v>
      </c>
      <c r="E88" s="151">
        <v>0</v>
      </c>
      <c r="F88" s="151">
        <v>0</v>
      </c>
      <c r="G88" s="151">
        <v>0</v>
      </c>
      <c r="H88" s="151">
        <v>0</v>
      </c>
      <c r="I88" s="151">
        <v>0</v>
      </c>
      <c r="J88" s="151">
        <v>0</v>
      </c>
      <c r="K88" s="151">
        <v>0</v>
      </c>
      <c r="L88" s="151">
        <v>0</v>
      </c>
      <c r="M88" s="151">
        <v>0</v>
      </c>
      <c r="N88" s="151">
        <v>0</v>
      </c>
      <c r="O88" s="151">
        <v>0</v>
      </c>
      <c r="P88" s="151">
        <v>0</v>
      </c>
      <c r="Q88" s="151">
        <v>0</v>
      </c>
      <c r="R88" s="151">
        <v>0</v>
      </c>
      <c r="S88" s="151">
        <v>0</v>
      </c>
      <c r="T88" s="151">
        <v>0</v>
      </c>
      <c r="U88" s="151">
        <v>0</v>
      </c>
      <c r="V88" s="151">
        <v>0</v>
      </c>
      <c r="W88" s="151">
        <v>0</v>
      </c>
      <c r="X88" s="151">
        <v>0</v>
      </c>
      <c r="Y88" s="151">
        <v>0</v>
      </c>
      <c r="Z88" s="151">
        <v>0</v>
      </c>
      <c r="AA88" s="150">
        <v>0</v>
      </c>
    </row>
    <row r="89" spans="1:27" ht="20.25" customHeight="1">
      <c r="A89" s="229" t="s">
        <v>28</v>
      </c>
      <c r="B89" s="230" t="s">
        <v>767</v>
      </c>
      <c r="C89" s="151">
        <v>0</v>
      </c>
      <c r="D89" s="151">
        <v>0</v>
      </c>
      <c r="E89" s="151">
        <v>0</v>
      </c>
      <c r="F89" s="151">
        <v>0</v>
      </c>
      <c r="G89" s="151">
        <v>0</v>
      </c>
      <c r="H89" s="151">
        <v>0</v>
      </c>
      <c r="I89" s="151">
        <v>0</v>
      </c>
      <c r="J89" s="151">
        <v>0</v>
      </c>
      <c r="K89" s="151">
        <v>0</v>
      </c>
      <c r="L89" s="151">
        <v>0</v>
      </c>
      <c r="M89" s="151">
        <v>0</v>
      </c>
      <c r="N89" s="151">
        <v>0</v>
      </c>
      <c r="O89" s="151">
        <v>0</v>
      </c>
      <c r="P89" s="151">
        <v>0</v>
      </c>
      <c r="Q89" s="151">
        <v>0</v>
      </c>
      <c r="R89" s="151">
        <v>0</v>
      </c>
      <c r="S89" s="151">
        <v>0</v>
      </c>
      <c r="T89" s="151">
        <v>0</v>
      </c>
      <c r="U89" s="151">
        <v>0</v>
      </c>
      <c r="V89" s="151">
        <v>0</v>
      </c>
      <c r="W89" s="151">
        <v>0</v>
      </c>
      <c r="X89" s="151">
        <v>0</v>
      </c>
      <c r="Y89" s="151">
        <v>0</v>
      </c>
      <c r="Z89" s="151">
        <v>0</v>
      </c>
      <c r="AA89" s="150">
        <v>0</v>
      </c>
    </row>
    <row r="90" spans="1:27">
      <c r="A90" s="229" t="s">
        <v>273</v>
      </c>
      <c r="B90" s="230" t="s">
        <v>768</v>
      </c>
      <c r="C90" s="151">
        <v>0</v>
      </c>
      <c r="D90" s="151">
        <v>0</v>
      </c>
      <c r="E90" s="151">
        <v>0</v>
      </c>
      <c r="F90" s="151">
        <v>0</v>
      </c>
      <c r="G90" s="151">
        <v>0</v>
      </c>
      <c r="H90" s="151">
        <v>0</v>
      </c>
      <c r="I90" s="151">
        <v>0</v>
      </c>
      <c r="J90" s="151">
        <v>0</v>
      </c>
      <c r="K90" s="151">
        <v>0</v>
      </c>
      <c r="L90" s="151">
        <v>0</v>
      </c>
      <c r="M90" s="151">
        <v>0</v>
      </c>
      <c r="N90" s="151">
        <v>0</v>
      </c>
      <c r="O90" s="151">
        <v>0</v>
      </c>
      <c r="P90" s="151">
        <v>0</v>
      </c>
      <c r="Q90" s="151">
        <v>0</v>
      </c>
      <c r="R90" s="151">
        <v>0</v>
      </c>
      <c r="S90" s="151">
        <v>0</v>
      </c>
      <c r="T90" s="151">
        <v>0</v>
      </c>
      <c r="U90" s="151">
        <v>0</v>
      </c>
      <c r="V90" s="151">
        <v>0</v>
      </c>
      <c r="W90" s="151">
        <v>0</v>
      </c>
      <c r="X90" s="151">
        <v>0</v>
      </c>
      <c r="Y90" s="151">
        <v>0</v>
      </c>
      <c r="Z90" s="151">
        <v>0</v>
      </c>
      <c r="AA90" s="150">
        <v>0</v>
      </c>
    </row>
    <row r="91" spans="1:27">
      <c r="A91" s="229" t="s">
        <v>29</v>
      </c>
      <c r="B91" s="230" t="s">
        <v>769</v>
      </c>
      <c r="C91" s="151">
        <v>0</v>
      </c>
      <c r="D91" s="151">
        <v>0</v>
      </c>
      <c r="E91" s="151">
        <v>0</v>
      </c>
      <c r="F91" s="151">
        <v>0</v>
      </c>
      <c r="G91" s="151">
        <v>0</v>
      </c>
      <c r="H91" s="151">
        <v>0</v>
      </c>
      <c r="I91" s="151">
        <v>0</v>
      </c>
      <c r="J91" s="151">
        <v>0</v>
      </c>
      <c r="K91" s="151">
        <v>0</v>
      </c>
      <c r="L91" s="151">
        <v>0</v>
      </c>
      <c r="M91" s="151">
        <v>0</v>
      </c>
      <c r="N91" s="151">
        <v>0</v>
      </c>
      <c r="O91" s="151">
        <v>0</v>
      </c>
      <c r="P91" s="151">
        <v>0</v>
      </c>
      <c r="Q91" s="151">
        <v>0</v>
      </c>
      <c r="R91" s="151">
        <v>0</v>
      </c>
      <c r="S91" s="151">
        <v>0</v>
      </c>
      <c r="T91" s="151">
        <v>0</v>
      </c>
      <c r="U91" s="151">
        <v>0</v>
      </c>
      <c r="V91" s="151">
        <v>0</v>
      </c>
      <c r="W91" s="151">
        <v>0</v>
      </c>
      <c r="X91" s="151">
        <v>0</v>
      </c>
      <c r="Y91" s="151">
        <v>0</v>
      </c>
      <c r="Z91" s="151">
        <v>0</v>
      </c>
      <c r="AA91" s="150">
        <v>0</v>
      </c>
    </row>
    <row r="92" spans="1:27">
      <c r="A92" s="237" t="s">
        <v>257</v>
      </c>
      <c r="B92" s="238" t="s">
        <v>770</v>
      </c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0"/>
    </row>
    <row r="93" spans="1:27">
      <c r="A93" s="229" t="s">
        <v>19</v>
      </c>
      <c r="B93" s="230" t="s">
        <v>771</v>
      </c>
      <c r="C93" s="151">
        <v>8254</v>
      </c>
      <c r="D93" s="151">
        <v>3814</v>
      </c>
      <c r="E93" s="151">
        <v>12584</v>
      </c>
      <c r="F93" s="151">
        <v>3105</v>
      </c>
      <c r="G93" s="151">
        <v>729</v>
      </c>
      <c r="H93" s="151">
        <v>-487</v>
      </c>
      <c r="I93" s="151">
        <v>13469</v>
      </c>
      <c r="J93" s="151">
        <v>2971.9899999999989</v>
      </c>
      <c r="K93" s="151">
        <v>3157</v>
      </c>
      <c r="L93" s="151">
        <v>9130</v>
      </c>
      <c r="M93" s="151">
        <v>5784</v>
      </c>
      <c r="N93" s="151">
        <v>7100.2895200000148</v>
      </c>
      <c r="O93" s="151">
        <v>1035.0911595116049</v>
      </c>
      <c r="P93" s="151">
        <v>272.69412999998735</v>
      </c>
      <c r="Q93" s="151">
        <v>-6.7310399999999593</v>
      </c>
      <c r="R93" s="151">
        <v>770</v>
      </c>
      <c r="S93" s="151">
        <v>671</v>
      </c>
      <c r="T93" s="151">
        <v>220</v>
      </c>
      <c r="U93" s="151">
        <v>-94</v>
      </c>
      <c r="V93" s="151">
        <v>1487</v>
      </c>
      <c r="W93" s="151">
        <v>-32</v>
      </c>
      <c r="X93" s="151">
        <v>-64</v>
      </c>
      <c r="Y93" s="151">
        <v>56</v>
      </c>
      <c r="Z93" s="151">
        <v>570</v>
      </c>
      <c r="AA93" s="150">
        <v>74496.333769511606</v>
      </c>
    </row>
    <row r="94" spans="1:27">
      <c r="A94" s="229" t="s">
        <v>20</v>
      </c>
      <c r="B94" s="230" t="s">
        <v>772</v>
      </c>
      <c r="C94" s="151">
        <v>0</v>
      </c>
      <c r="D94" s="151">
        <v>0</v>
      </c>
      <c r="E94" s="151">
        <v>0</v>
      </c>
      <c r="F94" s="151">
        <v>0</v>
      </c>
      <c r="G94" s="151">
        <v>0</v>
      </c>
      <c r="H94" s="151">
        <v>0</v>
      </c>
      <c r="I94" s="151">
        <v>0</v>
      </c>
      <c r="J94" s="151">
        <v>0</v>
      </c>
      <c r="K94" s="151">
        <v>0</v>
      </c>
      <c r="L94" s="151">
        <v>0</v>
      </c>
      <c r="M94" s="151">
        <v>0</v>
      </c>
      <c r="N94" s="151">
        <v>0</v>
      </c>
      <c r="O94" s="151">
        <v>0</v>
      </c>
      <c r="P94" s="151">
        <v>0</v>
      </c>
      <c r="Q94" s="151">
        <v>0</v>
      </c>
      <c r="R94" s="151">
        <v>0</v>
      </c>
      <c r="S94" s="151">
        <v>0</v>
      </c>
      <c r="T94" s="151">
        <v>0</v>
      </c>
      <c r="U94" s="151">
        <v>0</v>
      </c>
      <c r="V94" s="151">
        <v>0</v>
      </c>
      <c r="W94" s="151">
        <v>0</v>
      </c>
      <c r="X94" s="151">
        <v>0</v>
      </c>
      <c r="Y94" s="151">
        <v>0</v>
      </c>
      <c r="Z94" s="151">
        <v>0</v>
      </c>
      <c r="AA94" s="150">
        <v>0</v>
      </c>
    </row>
    <row r="95" spans="1:27">
      <c r="A95" s="247" t="s">
        <v>21</v>
      </c>
      <c r="B95" s="230" t="s">
        <v>773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0"/>
    </row>
    <row r="96" spans="1:27">
      <c r="A96" s="231" t="s">
        <v>254</v>
      </c>
      <c r="B96" s="230" t="s">
        <v>740</v>
      </c>
      <c r="C96" s="151">
        <v>0</v>
      </c>
      <c r="D96" s="151">
        <v>232</v>
      </c>
      <c r="E96" s="151">
        <v>0</v>
      </c>
      <c r="F96" s="151">
        <v>0</v>
      </c>
      <c r="G96" s="151">
        <v>0</v>
      </c>
      <c r="H96" s="151">
        <v>0</v>
      </c>
      <c r="I96" s="151">
        <v>0</v>
      </c>
      <c r="J96" s="151">
        <v>0</v>
      </c>
      <c r="K96" s="151">
        <v>0</v>
      </c>
      <c r="L96" s="151">
        <v>0</v>
      </c>
      <c r="M96" s="151">
        <v>0</v>
      </c>
      <c r="N96" s="151">
        <v>0</v>
      </c>
      <c r="O96" s="151">
        <v>0</v>
      </c>
      <c r="P96" s="151">
        <v>0</v>
      </c>
      <c r="Q96" s="151">
        <v>0</v>
      </c>
      <c r="R96" s="151">
        <v>0</v>
      </c>
      <c r="S96" s="151">
        <v>0</v>
      </c>
      <c r="T96" s="151">
        <v>0</v>
      </c>
      <c r="U96" s="151">
        <v>0</v>
      </c>
      <c r="V96" s="151">
        <v>0</v>
      </c>
      <c r="W96" s="151">
        <v>0</v>
      </c>
      <c r="X96" s="151">
        <v>0</v>
      </c>
      <c r="Y96" s="151">
        <v>0</v>
      </c>
      <c r="Z96" s="151">
        <v>0</v>
      </c>
      <c r="AA96" s="150">
        <v>232</v>
      </c>
    </row>
    <row r="97" spans="1:27">
      <c r="A97" s="248"/>
      <c r="B97" s="230" t="s">
        <v>741</v>
      </c>
      <c r="C97" s="151">
        <v>0</v>
      </c>
      <c r="D97" s="151">
        <v>0</v>
      </c>
      <c r="E97" s="151">
        <v>0</v>
      </c>
      <c r="F97" s="151">
        <v>0</v>
      </c>
      <c r="G97" s="151">
        <v>0</v>
      </c>
      <c r="H97" s="151">
        <v>0</v>
      </c>
      <c r="I97" s="151">
        <v>0</v>
      </c>
      <c r="J97" s="151">
        <v>0</v>
      </c>
      <c r="K97" s="151">
        <v>0</v>
      </c>
      <c r="L97" s="151">
        <v>0</v>
      </c>
      <c r="M97" s="151">
        <v>0</v>
      </c>
      <c r="N97" s="151">
        <v>0</v>
      </c>
      <c r="O97" s="151">
        <v>0</v>
      </c>
      <c r="P97" s="151">
        <v>0</v>
      </c>
      <c r="Q97" s="151">
        <v>0</v>
      </c>
      <c r="R97" s="151">
        <v>0</v>
      </c>
      <c r="S97" s="151">
        <v>0</v>
      </c>
      <c r="T97" s="151">
        <v>0</v>
      </c>
      <c r="U97" s="151">
        <v>0</v>
      </c>
      <c r="V97" s="151">
        <v>0</v>
      </c>
      <c r="W97" s="151">
        <v>0</v>
      </c>
      <c r="X97" s="151">
        <v>0</v>
      </c>
      <c r="Y97" s="151">
        <v>0</v>
      </c>
      <c r="Z97" s="151">
        <v>0</v>
      </c>
      <c r="AA97" s="150">
        <v>0</v>
      </c>
    </row>
    <row r="98" spans="1:27">
      <c r="A98" s="248" t="s">
        <v>702</v>
      </c>
      <c r="B98" s="230" t="s">
        <v>742</v>
      </c>
      <c r="C98" s="151">
        <v>0</v>
      </c>
      <c r="D98" s="151">
        <v>0</v>
      </c>
      <c r="E98" s="151">
        <v>0</v>
      </c>
      <c r="F98" s="151">
        <v>0</v>
      </c>
      <c r="G98" s="151">
        <v>0</v>
      </c>
      <c r="H98" s="151">
        <v>0</v>
      </c>
      <c r="I98" s="151">
        <v>0</v>
      </c>
      <c r="J98" s="151">
        <v>0</v>
      </c>
      <c r="K98" s="151">
        <v>152</v>
      </c>
      <c r="L98" s="151">
        <v>0</v>
      </c>
      <c r="M98" s="151">
        <v>0</v>
      </c>
      <c r="N98" s="151">
        <v>0</v>
      </c>
      <c r="O98" s="151">
        <v>0</v>
      </c>
      <c r="P98" s="151">
        <v>0</v>
      </c>
      <c r="Q98" s="151">
        <v>0</v>
      </c>
      <c r="R98" s="151">
        <v>0</v>
      </c>
      <c r="S98" s="151">
        <v>0</v>
      </c>
      <c r="T98" s="151">
        <v>0</v>
      </c>
      <c r="U98" s="151">
        <v>0</v>
      </c>
      <c r="V98" s="151">
        <v>0</v>
      </c>
      <c r="W98" s="151">
        <v>0</v>
      </c>
      <c r="X98" s="151">
        <v>0</v>
      </c>
      <c r="Y98" s="151">
        <v>3</v>
      </c>
      <c r="Z98" s="151">
        <v>0</v>
      </c>
      <c r="AA98" s="150">
        <v>155</v>
      </c>
    </row>
    <row r="99" spans="1:27">
      <c r="A99" s="248"/>
      <c r="B99" s="230" t="s">
        <v>741</v>
      </c>
      <c r="C99" s="151">
        <v>0</v>
      </c>
      <c r="D99" s="151">
        <v>0</v>
      </c>
      <c r="E99" s="151">
        <v>0</v>
      </c>
      <c r="F99" s="151">
        <v>0</v>
      </c>
      <c r="G99" s="151">
        <v>0</v>
      </c>
      <c r="H99" s="151">
        <v>0</v>
      </c>
      <c r="I99" s="151">
        <v>0</v>
      </c>
      <c r="J99" s="151">
        <v>0</v>
      </c>
      <c r="K99" s="151">
        <v>0</v>
      </c>
      <c r="L99" s="151">
        <v>0</v>
      </c>
      <c r="M99" s="151">
        <v>0</v>
      </c>
      <c r="N99" s="151">
        <v>0</v>
      </c>
      <c r="O99" s="151">
        <v>0</v>
      </c>
      <c r="P99" s="151">
        <v>0</v>
      </c>
      <c r="Q99" s="151">
        <v>0</v>
      </c>
      <c r="R99" s="151">
        <v>0</v>
      </c>
      <c r="S99" s="151">
        <v>0</v>
      </c>
      <c r="T99" s="151">
        <v>0</v>
      </c>
      <c r="U99" s="151">
        <v>0</v>
      </c>
      <c r="V99" s="151">
        <v>0</v>
      </c>
      <c r="W99" s="151">
        <v>0</v>
      </c>
      <c r="X99" s="151">
        <v>0</v>
      </c>
      <c r="Y99" s="151">
        <v>0</v>
      </c>
      <c r="Z99" s="151">
        <v>0</v>
      </c>
      <c r="AA99" s="150">
        <v>0</v>
      </c>
    </row>
    <row r="100" spans="1:27">
      <c r="A100" s="249" t="s">
        <v>743</v>
      </c>
      <c r="B100" s="230" t="s">
        <v>744</v>
      </c>
      <c r="C100" s="151">
        <v>0</v>
      </c>
      <c r="D100" s="151">
        <v>143</v>
      </c>
      <c r="E100" s="151">
        <v>28</v>
      </c>
      <c r="F100" s="151">
        <v>31</v>
      </c>
      <c r="G100" s="151">
        <v>0</v>
      </c>
      <c r="H100" s="151">
        <v>0</v>
      </c>
      <c r="I100" s="151">
        <v>664</v>
      </c>
      <c r="J100" s="151">
        <v>0</v>
      </c>
      <c r="K100" s="151">
        <v>0</v>
      </c>
      <c r="L100" s="151">
        <v>12</v>
      </c>
      <c r="M100" s="151">
        <v>23</v>
      </c>
      <c r="N100" s="151">
        <v>5.2920400000000001</v>
      </c>
      <c r="O100" s="151">
        <v>0</v>
      </c>
      <c r="P100" s="151">
        <v>0</v>
      </c>
      <c r="Q100" s="151">
        <v>0</v>
      </c>
      <c r="R100" s="151">
        <v>0</v>
      </c>
      <c r="S100" s="151">
        <v>0</v>
      </c>
      <c r="T100" s="151">
        <v>64</v>
      </c>
      <c r="U100" s="151">
        <v>0</v>
      </c>
      <c r="V100" s="151">
        <v>0</v>
      </c>
      <c r="W100" s="151">
        <v>0</v>
      </c>
      <c r="X100" s="151">
        <v>11</v>
      </c>
      <c r="Y100" s="151">
        <v>0</v>
      </c>
      <c r="Z100" s="151">
        <v>27</v>
      </c>
      <c r="AA100" s="150">
        <v>1008.29204</v>
      </c>
    </row>
    <row r="101" spans="1:27">
      <c r="A101" s="249" t="s">
        <v>745</v>
      </c>
      <c r="B101" s="230" t="s">
        <v>746</v>
      </c>
      <c r="C101" s="151">
        <v>0</v>
      </c>
      <c r="D101" s="151">
        <v>216</v>
      </c>
      <c r="E101" s="151">
        <v>670</v>
      </c>
      <c r="F101" s="151">
        <v>364</v>
      </c>
      <c r="G101" s="151">
        <v>0</v>
      </c>
      <c r="H101" s="151">
        <v>233</v>
      </c>
      <c r="I101" s="151">
        <v>1456</v>
      </c>
      <c r="J101" s="151">
        <v>355.68</v>
      </c>
      <c r="K101" s="151">
        <v>17</v>
      </c>
      <c r="L101" s="151">
        <v>101</v>
      </c>
      <c r="M101" s="151">
        <v>171</v>
      </c>
      <c r="N101" s="151">
        <v>688.14865747900001</v>
      </c>
      <c r="O101" s="151">
        <v>82</v>
      </c>
      <c r="P101" s="151">
        <v>86.434219999999996</v>
      </c>
      <c r="Q101" s="151">
        <v>28.63</v>
      </c>
      <c r="R101" s="151">
        <v>32</v>
      </c>
      <c r="S101" s="151">
        <v>44</v>
      </c>
      <c r="T101" s="151">
        <v>393</v>
      </c>
      <c r="U101" s="151">
        <v>0</v>
      </c>
      <c r="V101" s="151">
        <v>28</v>
      </c>
      <c r="W101" s="151">
        <v>0</v>
      </c>
      <c r="X101" s="151">
        <v>8</v>
      </c>
      <c r="Y101" s="151">
        <v>0</v>
      </c>
      <c r="Z101" s="151">
        <v>33</v>
      </c>
      <c r="AA101" s="150">
        <v>5006.8928774790002</v>
      </c>
    </row>
    <row r="102" spans="1:27">
      <c r="A102" s="244"/>
      <c r="B102" s="235" t="s">
        <v>747</v>
      </c>
      <c r="C102" s="151">
        <v>0</v>
      </c>
      <c r="D102" s="151">
        <v>359</v>
      </c>
      <c r="E102" s="151">
        <v>698</v>
      </c>
      <c r="F102" s="151">
        <v>395</v>
      </c>
      <c r="G102" s="151">
        <v>0</v>
      </c>
      <c r="H102" s="151">
        <v>233</v>
      </c>
      <c r="I102" s="151">
        <v>2120</v>
      </c>
      <c r="J102" s="151">
        <v>355.68</v>
      </c>
      <c r="K102" s="151">
        <v>169</v>
      </c>
      <c r="L102" s="151">
        <v>113</v>
      </c>
      <c r="M102" s="151">
        <v>194</v>
      </c>
      <c r="N102" s="151">
        <v>693.44069747900005</v>
      </c>
      <c r="O102" s="151">
        <v>82</v>
      </c>
      <c r="P102" s="151">
        <v>86.434219999999996</v>
      </c>
      <c r="Q102" s="151">
        <v>28.63</v>
      </c>
      <c r="R102" s="151">
        <v>32</v>
      </c>
      <c r="S102" s="151">
        <v>44</v>
      </c>
      <c r="T102" s="151">
        <v>457</v>
      </c>
      <c r="U102" s="151">
        <v>0</v>
      </c>
      <c r="V102" s="151">
        <v>28</v>
      </c>
      <c r="W102" s="151">
        <v>0</v>
      </c>
      <c r="X102" s="151">
        <v>19</v>
      </c>
      <c r="Y102" s="151">
        <v>3</v>
      </c>
      <c r="Z102" s="151">
        <v>60</v>
      </c>
      <c r="AA102" s="150">
        <v>6170.1849174790004</v>
      </c>
    </row>
    <row r="103" spans="1:27">
      <c r="A103" s="248" t="s">
        <v>704</v>
      </c>
      <c r="B103" s="230" t="s">
        <v>748</v>
      </c>
      <c r="C103" s="151">
        <v>4288</v>
      </c>
      <c r="D103" s="151">
        <v>182</v>
      </c>
      <c r="E103" s="151">
        <v>205</v>
      </c>
      <c r="F103" s="151">
        <v>1165</v>
      </c>
      <c r="G103" s="151">
        <v>2</v>
      </c>
      <c r="H103" s="151">
        <v>611</v>
      </c>
      <c r="I103" s="151">
        <v>24</v>
      </c>
      <c r="J103" s="151">
        <v>2092.66</v>
      </c>
      <c r="K103" s="151">
        <v>1</v>
      </c>
      <c r="L103" s="151">
        <v>30</v>
      </c>
      <c r="M103" s="151">
        <v>0</v>
      </c>
      <c r="N103" s="151">
        <v>93.77512999999999</v>
      </c>
      <c r="O103" s="151">
        <v>36</v>
      </c>
      <c r="P103" s="151">
        <v>0</v>
      </c>
      <c r="Q103" s="151">
        <v>0</v>
      </c>
      <c r="R103" s="151">
        <v>21</v>
      </c>
      <c r="S103" s="151">
        <v>0</v>
      </c>
      <c r="T103" s="151">
        <v>21228</v>
      </c>
      <c r="U103" s="151">
        <v>0</v>
      </c>
      <c r="V103" s="151">
        <v>814</v>
      </c>
      <c r="W103" s="151">
        <v>260</v>
      </c>
      <c r="X103" s="151">
        <v>0</v>
      </c>
      <c r="Y103" s="151">
        <v>16</v>
      </c>
      <c r="Z103" s="151">
        <v>5</v>
      </c>
      <c r="AA103" s="150">
        <v>31074.435129999998</v>
      </c>
    </row>
    <row r="104" spans="1:27">
      <c r="A104" s="248" t="s">
        <v>707</v>
      </c>
      <c r="B104" s="230" t="s">
        <v>749</v>
      </c>
      <c r="C104" s="151">
        <v>0</v>
      </c>
      <c r="D104" s="151">
        <v>163</v>
      </c>
      <c r="E104" s="151">
        <v>387</v>
      </c>
      <c r="F104" s="151">
        <v>13</v>
      </c>
      <c r="G104" s="151">
        <v>199</v>
      </c>
      <c r="H104" s="151">
        <v>0</v>
      </c>
      <c r="I104" s="151">
        <v>0</v>
      </c>
      <c r="J104" s="151">
        <v>573</v>
      </c>
      <c r="K104" s="151">
        <v>0</v>
      </c>
      <c r="L104" s="151">
        <v>0</v>
      </c>
      <c r="M104" s="151">
        <v>0</v>
      </c>
      <c r="N104" s="151">
        <v>0</v>
      </c>
      <c r="O104" s="151">
        <v>141</v>
      </c>
      <c r="P104" s="151">
        <v>0</v>
      </c>
      <c r="Q104" s="151">
        <v>22.05</v>
      </c>
      <c r="R104" s="151">
        <v>0</v>
      </c>
      <c r="S104" s="151">
        <v>0</v>
      </c>
      <c r="T104" s="151">
        <v>0</v>
      </c>
      <c r="U104" s="151">
        <v>0</v>
      </c>
      <c r="V104" s="151">
        <v>0</v>
      </c>
      <c r="W104" s="151">
        <v>52</v>
      </c>
      <c r="X104" s="151">
        <v>0</v>
      </c>
      <c r="Y104" s="151">
        <v>0</v>
      </c>
      <c r="Z104" s="151">
        <v>0</v>
      </c>
      <c r="AA104" s="150">
        <v>1550.05</v>
      </c>
    </row>
    <row r="105" spans="1:27">
      <c r="A105" s="227"/>
      <c r="B105" s="233" t="s">
        <v>774</v>
      </c>
      <c r="C105" s="151">
        <v>4288</v>
      </c>
      <c r="D105" s="151">
        <v>936</v>
      </c>
      <c r="E105" s="151">
        <v>1290</v>
      </c>
      <c r="F105" s="151">
        <v>1573</v>
      </c>
      <c r="G105" s="151">
        <v>201</v>
      </c>
      <c r="H105" s="151">
        <v>844</v>
      </c>
      <c r="I105" s="151">
        <v>2144</v>
      </c>
      <c r="J105" s="151">
        <v>3021.3399999999997</v>
      </c>
      <c r="K105" s="151">
        <v>170</v>
      </c>
      <c r="L105" s="151">
        <v>143</v>
      </c>
      <c r="M105" s="151">
        <v>194</v>
      </c>
      <c r="N105" s="151">
        <v>787.21582747900004</v>
      </c>
      <c r="O105" s="151">
        <v>259</v>
      </c>
      <c r="P105" s="151">
        <v>86.434219999999996</v>
      </c>
      <c r="Q105" s="151">
        <v>50.68</v>
      </c>
      <c r="R105" s="151">
        <v>53</v>
      </c>
      <c r="S105" s="151">
        <v>44</v>
      </c>
      <c r="T105" s="151">
        <v>21685</v>
      </c>
      <c r="U105" s="151">
        <v>0</v>
      </c>
      <c r="V105" s="151">
        <v>842</v>
      </c>
      <c r="W105" s="151">
        <v>312</v>
      </c>
      <c r="X105" s="151">
        <v>19</v>
      </c>
      <c r="Y105" s="151">
        <v>19</v>
      </c>
      <c r="Z105" s="151">
        <v>65</v>
      </c>
      <c r="AA105" s="150">
        <v>39026.670047478998</v>
      </c>
    </row>
    <row r="106" spans="1:27">
      <c r="A106" s="236" t="s">
        <v>22</v>
      </c>
      <c r="B106" s="230" t="s">
        <v>775</v>
      </c>
      <c r="C106" s="151">
        <v>0</v>
      </c>
      <c r="D106" s="151">
        <v>0</v>
      </c>
      <c r="E106" s="151">
        <v>0</v>
      </c>
      <c r="F106" s="151">
        <v>0</v>
      </c>
      <c r="G106" s="151">
        <v>0</v>
      </c>
      <c r="H106" s="151">
        <v>0</v>
      </c>
      <c r="I106" s="151">
        <v>0</v>
      </c>
      <c r="J106" s="151">
        <v>0</v>
      </c>
      <c r="K106" s="151">
        <v>0</v>
      </c>
      <c r="L106" s="151">
        <v>0</v>
      </c>
      <c r="M106" s="151">
        <v>0</v>
      </c>
      <c r="N106" s="151">
        <v>0</v>
      </c>
      <c r="O106" s="151">
        <v>0</v>
      </c>
      <c r="P106" s="151">
        <v>0</v>
      </c>
      <c r="Q106" s="151">
        <v>0</v>
      </c>
      <c r="R106" s="151">
        <v>0</v>
      </c>
      <c r="S106" s="151">
        <v>0</v>
      </c>
      <c r="T106" s="151">
        <v>0</v>
      </c>
      <c r="U106" s="151">
        <v>0</v>
      </c>
      <c r="V106" s="151">
        <v>0</v>
      </c>
      <c r="W106" s="151">
        <v>0</v>
      </c>
      <c r="X106" s="151">
        <v>0</v>
      </c>
      <c r="Y106" s="151">
        <v>0</v>
      </c>
      <c r="Z106" s="151">
        <v>0</v>
      </c>
      <c r="AA106" s="150">
        <v>0</v>
      </c>
    </row>
    <row r="107" spans="1:27">
      <c r="A107" s="250" t="s">
        <v>23</v>
      </c>
      <c r="B107" s="230" t="s">
        <v>776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0"/>
    </row>
    <row r="108" spans="1:27">
      <c r="A108" s="231" t="s">
        <v>254</v>
      </c>
      <c r="B108" s="230" t="s">
        <v>777</v>
      </c>
      <c r="C108" s="151">
        <v>0</v>
      </c>
      <c r="D108" s="151">
        <v>33</v>
      </c>
      <c r="E108" s="151">
        <v>-73</v>
      </c>
      <c r="F108" s="151">
        <v>-16</v>
      </c>
      <c r="G108" s="151">
        <v>0</v>
      </c>
      <c r="H108" s="151">
        <v>-188</v>
      </c>
      <c r="I108" s="151">
        <v>-14</v>
      </c>
      <c r="J108" s="151">
        <v>-126.36</v>
      </c>
      <c r="K108" s="151">
        <v>-18</v>
      </c>
      <c r="L108" s="151">
        <v>-167</v>
      </c>
      <c r="M108" s="151">
        <v>-4</v>
      </c>
      <c r="N108" s="151">
        <v>-109.40097</v>
      </c>
      <c r="O108" s="151">
        <v>-28</v>
      </c>
      <c r="P108" s="151">
        <v>0</v>
      </c>
      <c r="Q108" s="151">
        <v>-4.4400000000000004</v>
      </c>
      <c r="R108" s="151">
        <v>0</v>
      </c>
      <c r="S108" s="151">
        <v>0</v>
      </c>
      <c r="T108" s="151">
        <v>0</v>
      </c>
      <c r="U108" s="151">
        <v>0</v>
      </c>
      <c r="V108" s="151">
        <v>-10</v>
      </c>
      <c r="W108" s="151">
        <v>-3</v>
      </c>
      <c r="X108" s="151">
        <v>0</v>
      </c>
      <c r="Y108" s="151">
        <v>0</v>
      </c>
      <c r="Z108" s="151">
        <v>0</v>
      </c>
      <c r="AA108" s="150">
        <v>-728.2009700000001</v>
      </c>
    </row>
    <row r="109" spans="1:27">
      <c r="A109" s="231" t="s">
        <v>702</v>
      </c>
      <c r="B109" s="230" t="s">
        <v>763</v>
      </c>
      <c r="C109" s="151">
        <v>-1112</v>
      </c>
      <c r="D109" s="151">
        <v>-65</v>
      </c>
      <c r="E109" s="151">
        <v>-1</v>
      </c>
      <c r="F109" s="151">
        <v>-104</v>
      </c>
      <c r="G109" s="151">
        <v>-323</v>
      </c>
      <c r="H109" s="151">
        <v>-1000</v>
      </c>
      <c r="I109" s="151">
        <v>-41</v>
      </c>
      <c r="J109" s="151">
        <v>-1224.4000000000001</v>
      </c>
      <c r="K109" s="151">
        <v>-1</v>
      </c>
      <c r="L109" s="151">
        <v>0</v>
      </c>
      <c r="M109" s="151">
        <v>0</v>
      </c>
      <c r="N109" s="151">
        <v>-119.66548</v>
      </c>
      <c r="O109" s="151">
        <v>-220</v>
      </c>
      <c r="P109" s="151">
        <v>0</v>
      </c>
      <c r="Q109" s="151">
        <v>0</v>
      </c>
      <c r="R109" s="151">
        <v>-39</v>
      </c>
      <c r="S109" s="151">
        <v>-278</v>
      </c>
      <c r="T109" s="151">
        <v>-21341</v>
      </c>
      <c r="U109" s="151">
        <v>0</v>
      </c>
      <c r="V109" s="151">
        <v>-737</v>
      </c>
      <c r="W109" s="151">
        <v>-1251</v>
      </c>
      <c r="X109" s="151">
        <v>0</v>
      </c>
      <c r="Y109" s="151">
        <v>-6</v>
      </c>
      <c r="Z109" s="151">
        <v>-3</v>
      </c>
      <c r="AA109" s="150">
        <v>-27866.065480000001</v>
      </c>
    </row>
    <row r="110" spans="1:27">
      <c r="A110" s="231" t="s">
        <v>704</v>
      </c>
      <c r="B110" s="230" t="s">
        <v>764</v>
      </c>
      <c r="C110" s="151">
        <v>0</v>
      </c>
      <c r="D110" s="151">
        <v>-1</v>
      </c>
      <c r="E110" s="151">
        <v>-16</v>
      </c>
      <c r="F110" s="151">
        <v>-25</v>
      </c>
      <c r="G110" s="151">
        <v>0</v>
      </c>
      <c r="H110" s="151">
        <v>-1</v>
      </c>
      <c r="I110" s="151">
        <v>-155</v>
      </c>
      <c r="J110" s="151">
        <v>-496.34</v>
      </c>
      <c r="K110" s="151">
        <v>-57</v>
      </c>
      <c r="L110" s="151">
        <v>-82</v>
      </c>
      <c r="M110" s="151">
        <v>0</v>
      </c>
      <c r="N110" s="151">
        <v>-3.7590400000000002</v>
      </c>
      <c r="O110" s="151">
        <v>0</v>
      </c>
      <c r="P110" s="151">
        <v>0</v>
      </c>
      <c r="Q110" s="151">
        <v>-2.1855199999999999</v>
      </c>
      <c r="R110" s="151">
        <v>0</v>
      </c>
      <c r="S110" s="151">
        <v>0</v>
      </c>
      <c r="T110" s="151">
        <v>0</v>
      </c>
      <c r="U110" s="151">
        <v>0</v>
      </c>
      <c r="V110" s="151">
        <v>0</v>
      </c>
      <c r="W110" s="151">
        <v>0</v>
      </c>
      <c r="X110" s="151">
        <v>0</v>
      </c>
      <c r="Y110" s="151">
        <v>0</v>
      </c>
      <c r="Z110" s="151">
        <v>0</v>
      </c>
      <c r="AA110" s="150">
        <v>-839.28455999999994</v>
      </c>
    </row>
    <row r="111" spans="1:27">
      <c r="A111" s="235"/>
      <c r="B111" s="233" t="s">
        <v>758</v>
      </c>
      <c r="C111" s="151">
        <v>-1112</v>
      </c>
      <c r="D111" s="151">
        <v>-33</v>
      </c>
      <c r="E111" s="151">
        <v>-90</v>
      </c>
      <c r="F111" s="151">
        <v>-145</v>
      </c>
      <c r="G111" s="151">
        <v>-323</v>
      </c>
      <c r="H111" s="151">
        <v>-1189</v>
      </c>
      <c r="I111" s="151">
        <v>-210</v>
      </c>
      <c r="J111" s="151">
        <v>-1847.1</v>
      </c>
      <c r="K111" s="151">
        <v>-76</v>
      </c>
      <c r="L111" s="151">
        <v>-249</v>
      </c>
      <c r="M111" s="151">
        <v>-4</v>
      </c>
      <c r="N111" s="151">
        <v>-232.82549</v>
      </c>
      <c r="O111" s="151">
        <v>-248</v>
      </c>
      <c r="P111" s="151">
        <v>0</v>
      </c>
      <c r="Q111" s="151">
        <v>-6.6255199999999999</v>
      </c>
      <c r="R111" s="151">
        <v>-39</v>
      </c>
      <c r="S111" s="151">
        <v>-278</v>
      </c>
      <c r="T111" s="151">
        <v>-21341</v>
      </c>
      <c r="U111" s="151">
        <v>0</v>
      </c>
      <c r="V111" s="151">
        <v>-747</v>
      </c>
      <c r="W111" s="151">
        <v>-1254</v>
      </c>
      <c r="X111" s="151">
        <v>0</v>
      </c>
      <c r="Y111" s="151">
        <v>-6</v>
      </c>
      <c r="Z111" s="151">
        <v>-3</v>
      </c>
      <c r="AA111" s="150">
        <v>-29433.551009999999</v>
      </c>
    </row>
    <row r="112" spans="1:27">
      <c r="A112" s="236" t="s">
        <v>24</v>
      </c>
      <c r="B112" s="230" t="s">
        <v>778</v>
      </c>
      <c r="C112" s="151">
        <v>0</v>
      </c>
      <c r="D112" s="151">
        <v>-722</v>
      </c>
      <c r="E112" s="151">
        <v>-1199</v>
      </c>
      <c r="F112" s="151">
        <v>-394</v>
      </c>
      <c r="G112" s="151">
        <v>0</v>
      </c>
      <c r="H112" s="151">
        <v>0</v>
      </c>
      <c r="I112" s="151">
        <v>-1145</v>
      </c>
      <c r="J112" s="151">
        <v>0</v>
      </c>
      <c r="K112" s="151">
        <v>0</v>
      </c>
      <c r="L112" s="151">
        <v>0</v>
      </c>
      <c r="M112" s="151">
        <v>-194</v>
      </c>
      <c r="N112" s="151">
        <v>0</v>
      </c>
      <c r="O112" s="151">
        <v>0</v>
      </c>
      <c r="P112" s="151">
        <v>0</v>
      </c>
      <c r="Q112" s="151">
        <v>0</v>
      </c>
      <c r="R112" s="151">
        <v>-8</v>
      </c>
      <c r="S112" s="151">
        <v>0</v>
      </c>
      <c r="T112" s="151">
        <v>0</v>
      </c>
      <c r="U112" s="151">
        <v>0</v>
      </c>
      <c r="V112" s="151">
        <v>0</v>
      </c>
      <c r="W112" s="151">
        <v>0</v>
      </c>
      <c r="X112" s="151">
        <v>0</v>
      </c>
      <c r="Y112" s="151">
        <v>0</v>
      </c>
      <c r="Z112" s="151">
        <v>0</v>
      </c>
      <c r="AA112" s="150">
        <v>-3662</v>
      </c>
    </row>
    <row r="113" spans="1:27">
      <c r="A113" s="236" t="s">
        <v>25</v>
      </c>
      <c r="B113" s="230" t="s">
        <v>779</v>
      </c>
      <c r="C113" s="151">
        <v>65</v>
      </c>
      <c r="D113" s="151">
        <v>0</v>
      </c>
      <c r="E113" s="151">
        <v>14</v>
      </c>
      <c r="F113" s="151">
        <v>12</v>
      </c>
      <c r="G113" s="151">
        <v>7</v>
      </c>
      <c r="H113" s="151">
        <v>43</v>
      </c>
      <c r="I113" s="151">
        <v>0</v>
      </c>
      <c r="J113" s="151">
        <v>324.43</v>
      </c>
      <c r="K113" s="151">
        <v>0</v>
      </c>
      <c r="L113" s="151">
        <v>6</v>
      </c>
      <c r="M113" s="151">
        <v>61</v>
      </c>
      <c r="N113" s="151">
        <v>134.62726999999998</v>
      </c>
      <c r="O113" s="151">
        <v>38</v>
      </c>
      <c r="P113" s="151">
        <v>1.5388400000000002</v>
      </c>
      <c r="Q113" s="151">
        <v>-1.6049899999999999</v>
      </c>
      <c r="R113" s="151">
        <v>0</v>
      </c>
      <c r="S113" s="151">
        <v>2</v>
      </c>
      <c r="T113" s="151">
        <v>4248</v>
      </c>
      <c r="U113" s="151">
        <v>0</v>
      </c>
      <c r="V113" s="151">
        <v>0</v>
      </c>
      <c r="W113" s="151">
        <v>2</v>
      </c>
      <c r="X113" s="151">
        <v>0</v>
      </c>
      <c r="Y113" s="151">
        <v>0</v>
      </c>
      <c r="Z113" s="151">
        <v>20</v>
      </c>
      <c r="AA113" s="150">
        <v>4976.9911199999997</v>
      </c>
    </row>
    <row r="114" spans="1:27">
      <c r="A114" s="236" t="s">
        <v>26</v>
      </c>
      <c r="B114" s="230" t="s">
        <v>780</v>
      </c>
      <c r="C114" s="151">
        <v>-2178</v>
      </c>
      <c r="D114" s="151">
        <v>-82</v>
      </c>
      <c r="E114" s="151">
        <v>-50</v>
      </c>
      <c r="F114" s="151">
        <v>-556</v>
      </c>
      <c r="G114" s="151">
        <v>-9</v>
      </c>
      <c r="H114" s="151">
        <v>-4</v>
      </c>
      <c r="I114" s="151">
        <v>-219</v>
      </c>
      <c r="J114" s="151">
        <v>-263.68</v>
      </c>
      <c r="K114" s="151">
        <v>-15</v>
      </c>
      <c r="L114" s="151">
        <v>-476</v>
      </c>
      <c r="M114" s="151">
        <v>-94</v>
      </c>
      <c r="N114" s="151">
        <v>-217.92461</v>
      </c>
      <c r="O114" s="151">
        <v>-18</v>
      </c>
      <c r="P114" s="151">
        <v>-0.42624000000000001</v>
      </c>
      <c r="Q114" s="151">
        <v>-1E-4</v>
      </c>
      <c r="R114" s="151">
        <v>0</v>
      </c>
      <c r="S114" s="151">
        <v>-5</v>
      </c>
      <c r="T114" s="151">
        <v>-2243</v>
      </c>
      <c r="U114" s="151">
        <v>-6</v>
      </c>
      <c r="V114" s="151">
        <v>-26</v>
      </c>
      <c r="W114" s="151">
        <v>-10</v>
      </c>
      <c r="X114" s="151">
        <v>-2</v>
      </c>
      <c r="Y114" s="151">
        <v>-1</v>
      </c>
      <c r="Z114" s="151">
        <v>0</v>
      </c>
      <c r="AA114" s="150">
        <v>-6476.0309499999994</v>
      </c>
    </row>
    <row r="115" spans="1:27">
      <c r="A115" s="236" t="s">
        <v>27</v>
      </c>
      <c r="B115" s="230" t="s">
        <v>781</v>
      </c>
      <c r="C115" s="151">
        <v>9317</v>
      </c>
      <c r="D115" s="151">
        <v>3913</v>
      </c>
      <c r="E115" s="151">
        <v>12549</v>
      </c>
      <c r="F115" s="151">
        <v>3595</v>
      </c>
      <c r="G115" s="151">
        <v>605</v>
      </c>
      <c r="H115" s="151">
        <v>-793</v>
      </c>
      <c r="I115" s="151">
        <v>14039</v>
      </c>
      <c r="J115" s="151">
        <v>4206.9799999999977</v>
      </c>
      <c r="K115" s="151">
        <v>3236</v>
      </c>
      <c r="L115" s="151">
        <v>8554</v>
      </c>
      <c r="M115" s="151">
        <v>5747</v>
      </c>
      <c r="N115" s="151">
        <v>7571.3825174790145</v>
      </c>
      <c r="O115" s="151">
        <v>1066.0911595116049</v>
      </c>
      <c r="P115" s="151">
        <v>360.24094999998732</v>
      </c>
      <c r="Q115" s="151">
        <v>35.718350000000036</v>
      </c>
      <c r="R115" s="151">
        <v>776</v>
      </c>
      <c r="S115" s="151">
        <v>434</v>
      </c>
      <c r="T115" s="151">
        <v>2569</v>
      </c>
      <c r="U115" s="151">
        <v>-100</v>
      </c>
      <c r="V115" s="151">
        <v>1556</v>
      </c>
      <c r="W115" s="151">
        <v>-982</v>
      </c>
      <c r="X115" s="151">
        <v>-47</v>
      </c>
      <c r="Y115" s="151">
        <v>68</v>
      </c>
      <c r="Z115" s="151">
        <v>652</v>
      </c>
      <c r="AA115" s="150">
        <v>78928.412976990599</v>
      </c>
    </row>
    <row r="116" spans="1:27">
      <c r="A116" s="236" t="s">
        <v>28</v>
      </c>
      <c r="B116" s="230" t="s">
        <v>782</v>
      </c>
      <c r="C116" s="151">
        <v>0</v>
      </c>
      <c r="D116" s="151">
        <v>0</v>
      </c>
      <c r="E116" s="151">
        <v>0</v>
      </c>
      <c r="F116" s="151">
        <v>0</v>
      </c>
      <c r="G116" s="151">
        <v>0</v>
      </c>
      <c r="H116" s="151">
        <v>0</v>
      </c>
      <c r="I116" s="151">
        <v>48</v>
      </c>
      <c r="J116" s="151">
        <v>219.28</v>
      </c>
      <c r="K116" s="151">
        <v>0</v>
      </c>
      <c r="L116" s="151">
        <v>0</v>
      </c>
      <c r="M116" s="151">
        <v>0</v>
      </c>
      <c r="N116" s="151">
        <v>0</v>
      </c>
      <c r="O116" s="151">
        <v>0</v>
      </c>
      <c r="P116" s="151">
        <v>39.563669999999995</v>
      </c>
      <c r="Q116" s="151">
        <v>0</v>
      </c>
      <c r="R116" s="151">
        <v>0</v>
      </c>
      <c r="S116" s="151">
        <v>0</v>
      </c>
      <c r="T116" s="151">
        <v>0</v>
      </c>
      <c r="U116" s="151">
        <v>0</v>
      </c>
      <c r="V116" s="151">
        <v>0</v>
      </c>
      <c r="W116" s="151">
        <v>0</v>
      </c>
      <c r="X116" s="151">
        <v>0</v>
      </c>
      <c r="Y116" s="151">
        <v>0</v>
      </c>
      <c r="Z116" s="151">
        <v>0</v>
      </c>
      <c r="AA116" s="150">
        <v>306.84366999999997</v>
      </c>
    </row>
    <row r="117" spans="1:27">
      <c r="A117" s="236" t="s">
        <v>29</v>
      </c>
      <c r="B117" s="230" t="s">
        <v>783</v>
      </c>
      <c r="C117" s="151">
        <v>0</v>
      </c>
      <c r="D117" s="151">
        <v>0</v>
      </c>
      <c r="E117" s="151">
        <v>0</v>
      </c>
      <c r="F117" s="151">
        <v>0</v>
      </c>
      <c r="G117" s="151">
        <v>0</v>
      </c>
      <c r="H117" s="151">
        <v>0</v>
      </c>
      <c r="I117" s="151">
        <v>-0.35177999999999998</v>
      </c>
      <c r="J117" s="151">
        <v>-42.08</v>
      </c>
      <c r="K117" s="151">
        <v>0</v>
      </c>
      <c r="L117" s="151">
        <v>0</v>
      </c>
      <c r="M117" s="151">
        <v>0</v>
      </c>
      <c r="N117" s="151">
        <v>0</v>
      </c>
      <c r="O117" s="151">
        <v>0</v>
      </c>
      <c r="P117" s="151">
        <v>-0.69859000000000004</v>
      </c>
      <c r="Q117" s="151">
        <v>0</v>
      </c>
      <c r="R117" s="151">
        <v>0</v>
      </c>
      <c r="S117" s="151">
        <v>0</v>
      </c>
      <c r="T117" s="151">
        <v>0</v>
      </c>
      <c r="U117" s="151">
        <v>0</v>
      </c>
      <c r="V117" s="151">
        <v>0</v>
      </c>
      <c r="W117" s="151">
        <v>0</v>
      </c>
      <c r="X117" s="151">
        <v>0</v>
      </c>
      <c r="Y117" s="151">
        <v>0</v>
      </c>
      <c r="Z117" s="151">
        <v>0</v>
      </c>
      <c r="AA117" s="150">
        <v>-43.130369999999999</v>
      </c>
    </row>
    <row r="118" spans="1:27">
      <c r="A118" s="236" t="s">
        <v>258</v>
      </c>
      <c r="B118" s="230" t="s">
        <v>784</v>
      </c>
      <c r="C118" s="151">
        <v>0</v>
      </c>
      <c r="D118" s="151">
        <v>0</v>
      </c>
      <c r="E118" s="151">
        <v>0</v>
      </c>
      <c r="F118" s="151">
        <v>0</v>
      </c>
      <c r="G118" s="151">
        <v>0</v>
      </c>
      <c r="H118" s="151">
        <v>0</v>
      </c>
      <c r="I118" s="151">
        <v>47.648220000000002</v>
      </c>
      <c r="J118" s="151">
        <v>177.2</v>
      </c>
      <c r="K118" s="151">
        <v>0</v>
      </c>
      <c r="L118" s="151">
        <v>0</v>
      </c>
      <c r="M118" s="151">
        <v>0</v>
      </c>
      <c r="N118" s="151">
        <v>0</v>
      </c>
      <c r="O118" s="151">
        <v>0</v>
      </c>
      <c r="P118" s="151">
        <v>38.865079999999992</v>
      </c>
      <c r="Q118" s="151">
        <v>0</v>
      </c>
      <c r="R118" s="151">
        <v>0</v>
      </c>
      <c r="S118" s="151">
        <v>0</v>
      </c>
      <c r="T118" s="151">
        <v>0</v>
      </c>
      <c r="U118" s="151">
        <v>0</v>
      </c>
      <c r="V118" s="151">
        <v>0</v>
      </c>
      <c r="W118" s="151">
        <v>0</v>
      </c>
      <c r="X118" s="151">
        <v>0</v>
      </c>
      <c r="Y118" s="151">
        <v>0</v>
      </c>
      <c r="Z118" s="151">
        <v>0</v>
      </c>
      <c r="AA118" s="150">
        <v>263.7133</v>
      </c>
    </row>
    <row r="119" spans="1:27">
      <c r="A119" s="236" t="s">
        <v>259</v>
      </c>
      <c r="B119" s="230" t="s">
        <v>785</v>
      </c>
      <c r="C119" s="151">
        <v>0</v>
      </c>
      <c r="D119" s="151">
        <v>-391</v>
      </c>
      <c r="E119" s="151">
        <v>-360</v>
      </c>
      <c r="F119" s="151">
        <v>0</v>
      </c>
      <c r="G119" s="151">
        <v>0</v>
      </c>
      <c r="H119" s="151">
        <v>0</v>
      </c>
      <c r="I119" s="151">
        <v>-1352</v>
      </c>
      <c r="J119" s="151">
        <v>0</v>
      </c>
      <c r="K119" s="151">
        <v>-324</v>
      </c>
      <c r="L119" s="151">
        <v>0</v>
      </c>
      <c r="M119" s="151">
        <v>0</v>
      </c>
      <c r="N119" s="151">
        <v>0</v>
      </c>
      <c r="O119" s="151">
        <v>0</v>
      </c>
      <c r="P119" s="151">
        <v>0</v>
      </c>
      <c r="Q119" s="151">
        <v>0</v>
      </c>
      <c r="R119" s="151">
        <v>0</v>
      </c>
      <c r="S119" s="151">
        <v>0</v>
      </c>
      <c r="T119" s="151">
        <v>0</v>
      </c>
      <c r="U119" s="151">
        <v>0</v>
      </c>
      <c r="V119" s="151">
        <v>0</v>
      </c>
      <c r="W119" s="151">
        <v>0</v>
      </c>
      <c r="X119" s="151">
        <v>0</v>
      </c>
      <c r="Y119" s="151">
        <v>0</v>
      </c>
      <c r="Z119" s="151">
        <v>0</v>
      </c>
      <c r="AA119" s="150">
        <v>-2427</v>
      </c>
    </row>
    <row r="120" spans="1:27">
      <c r="A120" s="236" t="s">
        <v>260</v>
      </c>
      <c r="B120" s="230" t="s">
        <v>786</v>
      </c>
      <c r="C120" s="151">
        <v>0</v>
      </c>
      <c r="D120" s="151">
        <v>0</v>
      </c>
      <c r="E120" s="151">
        <v>0</v>
      </c>
      <c r="F120" s="151">
        <v>0</v>
      </c>
      <c r="G120" s="151">
        <v>0</v>
      </c>
      <c r="H120" s="151">
        <v>0</v>
      </c>
      <c r="I120" s="151">
        <v>-57</v>
      </c>
      <c r="J120" s="151">
        <v>0</v>
      </c>
      <c r="K120" s="151">
        <v>0</v>
      </c>
      <c r="L120" s="151">
        <v>0</v>
      </c>
      <c r="M120" s="151">
        <v>0</v>
      </c>
      <c r="N120" s="151">
        <v>0</v>
      </c>
      <c r="O120" s="151">
        <v>0</v>
      </c>
      <c r="P120" s="151">
        <v>0</v>
      </c>
      <c r="Q120" s="151">
        <v>0</v>
      </c>
      <c r="R120" s="151">
        <v>0</v>
      </c>
      <c r="S120" s="151">
        <v>0</v>
      </c>
      <c r="T120" s="151">
        <v>0</v>
      </c>
      <c r="U120" s="151">
        <v>0</v>
      </c>
      <c r="V120" s="151">
        <v>0</v>
      </c>
      <c r="W120" s="151">
        <v>0</v>
      </c>
      <c r="X120" s="151">
        <v>0</v>
      </c>
      <c r="Y120" s="151">
        <v>0</v>
      </c>
      <c r="Z120" s="151">
        <v>0</v>
      </c>
      <c r="AA120" s="150">
        <v>-57</v>
      </c>
    </row>
    <row r="121" spans="1:27">
      <c r="A121" s="236" t="s">
        <v>261</v>
      </c>
      <c r="B121" s="230" t="s">
        <v>787</v>
      </c>
      <c r="C121" s="151">
        <v>9317</v>
      </c>
      <c r="D121" s="151">
        <v>3522</v>
      </c>
      <c r="E121" s="151">
        <v>12189</v>
      </c>
      <c r="F121" s="151">
        <v>3595</v>
      </c>
      <c r="G121" s="151">
        <v>605</v>
      </c>
      <c r="H121" s="151">
        <v>-793</v>
      </c>
      <c r="I121" s="151">
        <v>12677.648219999999</v>
      </c>
      <c r="J121" s="151">
        <v>4384.1799999999976</v>
      </c>
      <c r="K121" s="151">
        <v>2912</v>
      </c>
      <c r="L121" s="151">
        <v>8554</v>
      </c>
      <c r="M121" s="151">
        <v>5747</v>
      </c>
      <c r="N121" s="151">
        <v>7571.3825174790145</v>
      </c>
      <c r="O121" s="151">
        <v>1066.0911595116049</v>
      </c>
      <c r="P121" s="151">
        <v>399.1060299999873</v>
      </c>
      <c r="Q121" s="151">
        <v>35.718350000000036</v>
      </c>
      <c r="R121" s="151">
        <v>776</v>
      </c>
      <c r="S121" s="151">
        <v>434</v>
      </c>
      <c r="T121" s="151">
        <v>2569</v>
      </c>
      <c r="U121" s="151">
        <v>-100</v>
      </c>
      <c r="V121" s="151">
        <v>1556</v>
      </c>
      <c r="W121" s="151">
        <v>-982</v>
      </c>
      <c r="X121" s="151">
        <v>-47</v>
      </c>
      <c r="Y121" s="151">
        <v>68</v>
      </c>
      <c r="Z121" s="151">
        <v>652</v>
      </c>
      <c r="AA121" s="150">
        <v>76708.126276990602</v>
      </c>
    </row>
    <row r="122" spans="1:27">
      <c r="A122" s="178" t="s">
        <v>452</v>
      </c>
      <c r="B122" s="152"/>
      <c r="C122" s="153"/>
    </row>
  </sheetData>
  <mergeCells count="2">
    <mergeCell ref="A3:B3"/>
    <mergeCell ref="A1:AA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51" width="14.7109375" style="91" customWidth="1"/>
    <col min="52" max="52" width="12.5703125" style="91" customWidth="1"/>
    <col min="53" max="16384" width="9.140625" style="91"/>
  </cols>
  <sheetData>
    <row r="1" spans="1:54" ht="15.75">
      <c r="A1" s="283" t="s">
        <v>865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</row>
    <row r="2" spans="1:54" ht="15.75">
      <c r="AK2" s="92"/>
      <c r="AL2" s="93"/>
      <c r="AY2" s="64"/>
      <c r="AZ2" s="167" t="s">
        <v>61</v>
      </c>
    </row>
    <row r="3" spans="1:54" ht="63.75" customHeight="1">
      <c r="A3" s="286" t="s">
        <v>30</v>
      </c>
      <c r="B3" s="276" t="s">
        <v>417</v>
      </c>
      <c r="C3" s="262" t="s">
        <v>840</v>
      </c>
      <c r="D3" s="263"/>
      <c r="E3" s="262" t="s">
        <v>842</v>
      </c>
      <c r="F3" s="263"/>
      <c r="G3" s="262" t="s">
        <v>841</v>
      </c>
      <c r="H3" s="263"/>
      <c r="I3" s="262" t="s">
        <v>849</v>
      </c>
      <c r="J3" s="263"/>
      <c r="K3" s="262" t="s">
        <v>843</v>
      </c>
      <c r="L3" s="263"/>
      <c r="M3" s="262" t="s">
        <v>844</v>
      </c>
      <c r="N3" s="263"/>
      <c r="O3" s="262" t="s">
        <v>848</v>
      </c>
      <c r="P3" s="263"/>
      <c r="Q3" s="262" t="s">
        <v>847</v>
      </c>
      <c r="R3" s="263"/>
      <c r="S3" s="262" t="s">
        <v>846</v>
      </c>
      <c r="T3" s="263"/>
      <c r="U3" s="262" t="s">
        <v>845</v>
      </c>
      <c r="V3" s="263"/>
      <c r="W3" s="262" t="s">
        <v>850</v>
      </c>
      <c r="X3" s="263"/>
      <c r="Y3" s="262" t="s">
        <v>852</v>
      </c>
      <c r="Z3" s="263"/>
      <c r="AA3" s="262" t="s">
        <v>853</v>
      </c>
      <c r="AB3" s="263"/>
      <c r="AC3" s="262" t="s">
        <v>854</v>
      </c>
      <c r="AD3" s="263"/>
      <c r="AE3" s="262" t="s">
        <v>855</v>
      </c>
      <c r="AF3" s="263"/>
      <c r="AG3" s="262" t="s">
        <v>859</v>
      </c>
      <c r="AH3" s="263"/>
      <c r="AI3" s="262" t="s">
        <v>857</v>
      </c>
      <c r="AJ3" s="263"/>
      <c r="AK3" s="262" t="s">
        <v>860</v>
      </c>
      <c r="AL3" s="263"/>
      <c r="AM3" s="262" t="s">
        <v>861</v>
      </c>
      <c r="AN3" s="263"/>
      <c r="AO3" s="262" t="s">
        <v>856</v>
      </c>
      <c r="AP3" s="263"/>
      <c r="AQ3" s="262" t="s">
        <v>862</v>
      </c>
      <c r="AR3" s="263"/>
      <c r="AS3" s="262" t="s">
        <v>851</v>
      </c>
      <c r="AT3" s="263"/>
      <c r="AU3" s="262" t="s">
        <v>863</v>
      </c>
      <c r="AV3" s="263"/>
      <c r="AW3" s="262" t="s">
        <v>858</v>
      </c>
      <c r="AX3" s="263"/>
      <c r="AY3" s="262" t="s">
        <v>420</v>
      </c>
      <c r="AZ3" s="263"/>
    </row>
    <row r="4" spans="1:54" ht="31.5">
      <c r="A4" s="287"/>
      <c r="B4" s="277"/>
      <c r="C4" s="94" t="s">
        <v>418</v>
      </c>
      <c r="D4" s="179" t="s">
        <v>419</v>
      </c>
      <c r="E4" s="94" t="s">
        <v>418</v>
      </c>
      <c r="F4" s="179" t="s">
        <v>419</v>
      </c>
      <c r="G4" s="94" t="s">
        <v>418</v>
      </c>
      <c r="H4" s="179" t="s">
        <v>419</v>
      </c>
      <c r="I4" s="94" t="s">
        <v>418</v>
      </c>
      <c r="J4" s="179" t="s">
        <v>419</v>
      </c>
      <c r="K4" s="94" t="s">
        <v>418</v>
      </c>
      <c r="L4" s="179" t="s">
        <v>419</v>
      </c>
      <c r="M4" s="94" t="s">
        <v>418</v>
      </c>
      <c r="N4" s="179" t="s">
        <v>419</v>
      </c>
      <c r="O4" s="94" t="s">
        <v>418</v>
      </c>
      <c r="P4" s="179" t="s">
        <v>419</v>
      </c>
      <c r="Q4" s="94" t="s">
        <v>418</v>
      </c>
      <c r="R4" s="179" t="s">
        <v>419</v>
      </c>
      <c r="S4" s="94" t="s">
        <v>418</v>
      </c>
      <c r="T4" s="179" t="s">
        <v>419</v>
      </c>
      <c r="U4" s="94" t="s">
        <v>418</v>
      </c>
      <c r="V4" s="179" t="s">
        <v>419</v>
      </c>
      <c r="W4" s="94" t="s">
        <v>418</v>
      </c>
      <c r="X4" s="179" t="s">
        <v>419</v>
      </c>
      <c r="Y4" s="94" t="s">
        <v>418</v>
      </c>
      <c r="Z4" s="179" t="s">
        <v>419</v>
      </c>
      <c r="AA4" s="94" t="s">
        <v>418</v>
      </c>
      <c r="AB4" s="179" t="s">
        <v>419</v>
      </c>
      <c r="AC4" s="94" t="s">
        <v>418</v>
      </c>
      <c r="AD4" s="179" t="s">
        <v>419</v>
      </c>
      <c r="AE4" s="94" t="s">
        <v>418</v>
      </c>
      <c r="AF4" s="179" t="s">
        <v>419</v>
      </c>
      <c r="AG4" s="94" t="s">
        <v>418</v>
      </c>
      <c r="AH4" s="179" t="s">
        <v>419</v>
      </c>
      <c r="AI4" s="94" t="s">
        <v>418</v>
      </c>
      <c r="AJ4" s="179" t="s">
        <v>419</v>
      </c>
      <c r="AK4" s="94" t="s">
        <v>418</v>
      </c>
      <c r="AL4" s="179" t="s">
        <v>419</v>
      </c>
      <c r="AM4" s="94" t="s">
        <v>418</v>
      </c>
      <c r="AN4" s="179" t="s">
        <v>419</v>
      </c>
      <c r="AO4" s="94" t="s">
        <v>418</v>
      </c>
      <c r="AP4" s="179" t="s">
        <v>419</v>
      </c>
      <c r="AQ4" s="94" t="s">
        <v>418</v>
      </c>
      <c r="AR4" s="179" t="s">
        <v>419</v>
      </c>
      <c r="AS4" s="94" t="s">
        <v>418</v>
      </c>
      <c r="AT4" s="179" t="s">
        <v>419</v>
      </c>
      <c r="AU4" s="94" t="s">
        <v>418</v>
      </c>
      <c r="AV4" s="179" t="s">
        <v>419</v>
      </c>
      <c r="AW4" s="94" t="s">
        <v>418</v>
      </c>
      <c r="AX4" s="179" t="s">
        <v>419</v>
      </c>
      <c r="AY4" s="95" t="s">
        <v>418</v>
      </c>
      <c r="AZ4" s="180" t="s">
        <v>419</v>
      </c>
    </row>
    <row r="5" spans="1:54" ht="15.75">
      <c r="A5" s="94">
        <v>1</v>
      </c>
      <c r="B5" s="8" t="s">
        <v>421</v>
      </c>
      <c r="C5" s="46">
        <v>79196</v>
      </c>
      <c r="D5" s="46">
        <v>0</v>
      </c>
      <c r="E5" s="46">
        <v>227244.90000000002</v>
      </c>
      <c r="F5" s="46">
        <v>0</v>
      </c>
      <c r="G5" s="46">
        <v>365360.88999999996</v>
      </c>
      <c r="H5" s="46">
        <v>0</v>
      </c>
      <c r="I5" s="46">
        <v>29670.140000000003</v>
      </c>
      <c r="J5" s="46">
        <v>0</v>
      </c>
      <c r="K5" s="46">
        <v>259154.74651767919</v>
      </c>
      <c r="L5" s="46">
        <v>0</v>
      </c>
      <c r="M5" s="46">
        <v>224770.94999999992</v>
      </c>
      <c r="N5" s="46">
        <v>0</v>
      </c>
      <c r="O5" s="46">
        <v>1252608.48</v>
      </c>
      <c r="P5" s="46">
        <v>731.25</v>
      </c>
      <c r="Q5" s="46">
        <v>230196.86000000002</v>
      </c>
      <c r="R5" s="46">
        <v>0</v>
      </c>
      <c r="S5" s="46">
        <v>14070</v>
      </c>
      <c r="T5" s="46">
        <v>0</v>
      </c>
      <c r="U5" s="46">
        <v>141832.24999999997</v>
      </c>
      <c r="V5" s="46">
        <v>0</v>
      </c>
      <c r="W5" s="46">
        <v>0</v>
      </c>
      <c r="X5" s="46">
        <v>0</v>
      </c>
      <c r="Y5" s="46">
        <v>52078.52</v>
      </c>
      <c r="Z5" s="46">
        <v>0</v>
      </c>
      <c r="AA5" s="46">
        <v>0</v>
      </c>
      <c r="AB5" s="46">
        <v>0</v>
      </c>
      <c r="AC5" s="46">
        <v>35920.973044402279</v>
      </c>
      <c r="AD5" s="46">
        <v>0</v>
      </c>
      <c r="AE5" s="46">
        <v>108972.04000000002</v>
      </c>
      <c r="AF5" s="46">
        <v>0</v>
      </c>
      <c r="AG5" s="46">
        <v>102.87</v>
      </c>
      <c r="AH5" s="46">
        <v>0</v>
      </c>
      <c r="AI5" s="46">
        <v>30021.795859653525</v>
      </c>
      <c r="AJ5" s="46">
        <v>0</v>
      </c>
      <c r="AK5" s="46">
        <v>14109.83</v>
      </c>
      <c r="AL5" s="46">
        <v>0</v>
      </c>
      <c r="AM5" s="46">
        <v>20496</v>
      </c>
      <c r="AN5" s="46">
        <v>0</v>
      </c>
      <c r="AO5" s="46">
        <v>0</v>
      </c>
      <c r="AP5" s="46">
        <v>0</v>
      </c>
      <c r="AQ5" s="46">
        <v>0</v>
      </c>
      <c r="AR5" s="46">
        <v>0</v>
      </c>
      <c r="AS5" s="46">
        <v>24690</v>
      </c>
      <c r="AT5" s="46">
        <v>0</v>
      </c>
      <c r="AU5" s="46">
        <v>43.12</v>
      </c>
      <c r="AV5" s="46">
        <v>0</v>
      </c>
      <c r="AW5" s="46">
        <v>0</v>
      </c>
      <c r="AX5" s="46">
        <v>0</v>
      </c>
      <c r="AY5" s="97">
        <v>3110540.3654217352</v>
      </c>
      <c r="AZ5" s="97">
        <v>731.25</v>
      </c>
      <c r="BA5" s="98"/>
      <c r="BB5" s="98"/>
    </row>
    <row r="6" spans="1:54" ht="31.5">
      <c r="A6" s="99" t="s">
        <v>406</v>
      </c>
      <c r="B6" s="45" t="s">
        <v>449</v>
      </c>
      <c r="C6" s="46">
        <v>0</v>
      </c>
      <c r="D6" s="96">
        <v>0</v>
      </c>
      <c r="E6" s="46">
        <v>0</v>
      </c>
      <c r="F6" s="96">
        <v>0</v>
      </c>
      <c r="G6" s="46">
        <v>18000</v>
      </c>
      <c r="H6" s="96">
        <v>0</v>
      </c>
      <c r="I6" s="46">
        <v>26376.959999999999</v>
      </c>
      <c r="J6" s="96">
        <v>0</v>
      </c>
      <c r="K6" s="46">
        <v>82.393565065043063</v>
      </c>
      <c r="L6" s="96">
        <v>0</v>
      </c>
      <c r="M6" s="46">
        <v>0</v>
      </c>
      <c r="N6" s="96">
        <v>0</v>
      </c>
      <c r="O6" s="46">
        <v>554.48</v>
      </c>
      <c r="P6" s="96">
        <v>0</v>
      </c>
      <c r="Q6" s="46">
        <v>0</v>
      </c>
      <c r="R6" s="96">
        <v>0</v>
      </c>
      <c r="S6" s="46">
        <v>0</v>
      </c>
      <c r="T6" s="96">
        <v>0</v>
      </c>
      <c r="U6" s="46">
        <v>0</v>
      </c>
      <c r="V6" s="96">
        <v>0</v>
      </c>
      <c r="W6" s="46">
        <v>0</v>
      </c>
      <c r="X6" s="96">
        <v>0</v>
      </c>
      <c r="Y6" s="46">
        <v>0</v>
      </c>
      <c r="Z6" s="96">
        <v>0</v>
      </c>
      <c r="AA6" s="46">
        <v>0</v>
      </c>
      <c r="AB6" s="96">
        <v>0</v>
      </c>
      <c r="AC6" s="46">
        <v>24.547817340829475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4000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46">
        <v>0</v>
      </c>
      <c r="AX6" s="96">
        <v>0</v>
      </c>
      <c r="AY6" s="97">
        <v>49038.381382405874</v>
      </c>
      <c r="AZ6" s="97">
        <v>0</v>
      </c>
      <c r="BA6" s="98"/>
      <c r="BB6" s="98"/>
    </row>
    <row r="7" spans="1:54" ht="15.75">
      <c r="A7" s="94">
        <v>2</v>
      </c>
      <c r="B7" s="8" t="s">
        <v>422</v>
      </c>
      <c r="C7" s="46">
        <v>0</v>
      </c>
      <c r="D7" s="96">
        <v>0</v>
      </c>
      <c r="E7" s="46">
        <v>1115162.3600000001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0</v>
      </c>
      <c r="N7" s="96">
        <v>0</v>
      </c>
      <c r="O7" s="46">
        <v>2533132.92</v>
      </c>
      <c r="P7" s="96">
        <v>0</v>
      </c>
      <c r="Q7" s="46">
        <v>38797.74</v>
      </c>
      <c r="R7" s="96">
        <v>0</v>
      </c>
      <c r="S7" s="46">
        <v>196563.47000000006</v>
      </c>
      <c r="T7" s="96">
        <v>0</v>
      </c>
      <c r="U7" s="46">
        <v>3665</v>
      </c>
      <c r="V7" s="96">
        <v>0</v>
      </c>
      <c r="W7" s="46">
        <v>0</v>
      </c>
      <c r="X7" s="96">
        <v>0</v>
      </c>
      <c r="Y7" s="46">
        <v>8367.7900000000009</v>
      </c>
      <c r="Z7" s="96">
        <v>0</v>
      </c>
      <c r="AA7" s="46">
        <v>2480478.13</v>
      </c>
      <c r="AB7" s="96">
        <v>0</v>
      </c>
      <c r="AC7" s="46">
        <v>0</v>
      </c>
      <c r="AD7" s="96">
        <v>0</v>
      </c>
      <c r="AE7" s="46">
        <v>1398975.2399999974</v>
      </c>
      <c r="AF7" s="96">
        <v>0</v>
      </c>
      <c r="AG7" s="46">
        <v>659481.98</v>
      </c>
      <c r="AH7" s="96">
        <v>0</v>
      </c>
      <c r="AI7" s="46">
        <v>609505.4741403464</v>
      </c>
      <c r="AJ7" s="96">
        <v>0</v>
      </c>
      <c r="AK7" s="46">
        <v>411785.97000000038</v>
      </c>
      <c r="AL7" s="96">
        <v>0</v>
      </c>
      <c r="AM7" s="46">
        <v>207006.04</v>
      </c>
      <c r="AN7" s="96">
        <v>0</v>
      </c>
      <c r="AO7" s="46">
        <v>0</v>
      </c>
      <c r="AP7" s="96">
        <v>0</v>
      </c>
      <c r="AQ7" s="46">
        <v>128456.26</v>
      </c>
      <c r="AR7" s="96">
        <v>0</v>
      </c>
      <c r="AS7" s="46">
        <v>0</v>
      </c>
      <c r="AT7" s="96">
        <v>0</v>
      </c>
      <c r="AU7" s="46">
        <v>0</v>
      </c>
      <c r="AV7" s="96">
        <v>0</v>
      </c>
      <c r="AW7" s="46">
        <v>0</v>
      </c>
      <c r="AX7" s="96">
        <v>0</v>
      </c>
      <c r="AY7" s="97">
        <v>9791378.3741403446</v>
      </c>
      <c r="AZ7" s="97">
        <v>0</v>
      </c>
      <c r="BA7" s="98"/>
      <c r="BB7" s="98"/>
    </row>
    <row r="8" spans="1:54" ht="15.75">
      <c r="A8" s="94">
        <v>3</v>
      </c>
      <c r="B8" s="8" t="s">
        <v>423</v>
      </c>
      <c r="C8" s="46">
        <v>4700476</v>
      </c>
      <c r="D8" s="96">
        <v>0</v>
      </c>
      <c r="E8" s="46">
        <v>4259304.0200000005</v>
      </c>
      <c r="F8" s="96">
        <v>0</v>
      </c>
      <c r="G8" s="46">
        <v>15317444.230000008</v>
      </c>
      <c r="H8" s="96">
        <v>0</v>
      </c>
      <c r="I8" s="46">
        <v>3590242.4</v>
      </c>
      <c r="J8" s="96">
        <v>0</v>
      </c>
      <c r="K8" s="46">
        <v>11862323.131583566</v>
      </c>
      <c r="L8" s="96">
        <v>0</v>
      </c>
      <c r="M8" s="46">
        <v>11262818.340000002</v>
      </c>
      <c r="N8" s="96">
        <v>0</v>
      </c>
      <c r="O8" s="46">
        <v>6131658.7699999996</v>
      </c>
      <c r="P8" s="96">
        <v>68768.160000000003</v>
      </c>
      <c r="Q8" s="46">
        <v>10275901.680000002</v>
      </c>
      <c r="R8" s="96">
        <v>0</v>
      </c>
      <c r="S8" s="46">
        <v>179096.92000000007</v>
      </c>
      <c r="T8" s="96">
        <v>0</v>
      </c>
      <c r="U8" s="46">
        <v>798729.44000000029</v>
      </c>
      <c r="V8" s="96">
        <v>0</v>
      </c>
      <c r="W8" s="46">
        <v>1717159.0999999992</v>
      </c>
      <c r="X8" s="96">
        <v>0</v>
      </c>
      <c r="Y8" s="46">
        <v>359010.26000000007</v>
      </c>
      <c r="Z8" s="96">
        <v>0</v>
      </c>
      <c r="AA8" s="46">
        <v>0</v>
      </c>
      <c r="AB8" s="96">
        <v>0</v>
      </c>
      <c r="AC8" s="46">
        <v>1141352.9556898361</v>
      </c>
      <c r="AD8" s="96">
        <v>0</v>
      </c>
      <c r="AE8" s="46">
        <v>1512.58</v>
      </c>
      <c r="AF8" s="96">
        <v>0</v>
      </c>
      <c r="AG8" s="46">
        <v>0</v>
      </c>
      <c r="AH8" s="96">
        <v>0</v>
      </c>
      <c r="AI8" s="46">
        <v>0</v>
      </c>
      <c r="AJ8" s="96">
        <v>0</v>
      </c>
      <c r="AK8" s="46">
        <v>5184.1500000000051</v>
      </c>
      <c r="AL8" s="96">
        <v>0</v>
      </c>
      <c r="AM8" s="46">
        <v>0</v>
      </c>
      <c r="AN8" s="96">
        <v>0</v>
      </c>
      <c r="AO8" s="46">
        <v>-11586.099999999999</v>
      </c>
      <c r="AP8" s="96">
        <v>0</v>
      </c>
      <c r="AQ8" s="46">
        <v>0</v>
      </c>
      <c r="AR8" s="96">
        <v>0</v>
      </c>
      <c r="AS8" s="46">
        <v>3919.1700000000019</v>
      </c>
      <c r="AT8" s="96">
        <v>0</v>
      </c>
      <c r="AU8" s="46">
        <v>0</v>
      </c>
      <c r="AV8" s="96">
        <v>0</v>
      </c>
      <c r="AW8" s="46">
        <v>0</v>
      </c>
      <c r="AX8" s="96">
        <v>0</v>
      </c>
      <c r="AY8" s="97">
        <v>71594547.047273412</v>
      </c>
      <c r="AZ8" s="97">
        <v>68768.160000000003</v>
      </c>
      <c r="BA8" s="98"/>
      <c r="BB8" s="98"/>
    </row>
    <row r="9" spans="1:54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-11209.98</v>
      </c>
      <c r="H9" s="96">
        <v>0</v>
      </c>
      <c r="I9" s="46">
        <v>0</v>
      </c>
      <c r="J9" s="96">
        <v>0</v>
      </c>
      <c r="K9" s="46">
        <v>890</v>
      </c>
      <c r="L9" s="96">
        <v>0</v>
      </c>
      <c r="M9" s="46">
        <v>0</v>
      </c>
      <c r="N9" s="96">
        <v>0</v>
      </c>
      <c r="O9" s="46">
        <v>118160.36</v>
      </c>
      <c r="P9" s="96">
        <v>0</v>
      </c>
      <c r="Q9" s="46">
        <v>0</v>
      </c>
      <c r="R9" s="96">
        <v>0</v>
      </c>
      <c r="S9" s="46">
        <v>0</v>
      </c>
      <c r="T9" s="96">
        <v>0</v>
      </c>
      <c r="U9" s="46">
        <v>2666.29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46">
        <v>0</v>
      </c>
      <c r="AX9" s="96">
        <v>0</v>
      </c>
      <c r="AY9" s="97">
        <v>110506.67</v>
      </c>
      <c r="AZ9" s="97">
        <v>0</v>
      </c>
      <c r="BA9" s="98"/>
      <c r="BB9" s="98"/>
    </row>
    <row r="10" spans="1:54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64879.83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586.75</v>
      </c>
      <c r="N10" s="96">
        <v>0</v>
      </c>
      <c r="O10" s="46">
        <v>0</v>
      </c>
      <c r="P10" s="96">
        <v>0</v>
      </c>
      <c r="Q10" s="46">
        <v>0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0</v>
      </c>
      <c r="AB10" s="96">
        <v>0</v>
      </c>
      <c r="AC10" s="46">
        <v>58.777356115219739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46">
        <v>0</v>
      </c>
      <c r="AX10" s="96">
        <v>0</v>
      </c>
      <c r="AY10" s="97">
        <v>65525.357356115223</v>
      </c>
      <c r="AZ10" s="97">
        <v>0</v>
      </c>
      <c r="BA10" s="98"/>
      <c r="BB10" s="98"/>
    </row>
    <row r="11" spans="1:54" ht="15.75">
      <c r="A11" s="94">
        <v>6</v>
      </c>
      <c r="B11" s="8" t="s">
        <v>426</v>
      </c>
      <c r="C11" s="46">
        <v>37</v>
      </c>
      <c r="D11" s="96">
        <v>0</v>
      </c>
      <c r="E11" s="46">
        <v>25851.25</v>
      </c>
      <c r="F11" s="96">
        <v>0</v>
      </c>
      <c r="G11" s="46">
        <v>138762.62</v>
      </c>
      <c r="H11" s="96">
        <v>58445.46</v>
      </c>
      <c r="I11" s="46">
        <v>0</v>
      </c>
      <c r="J11" s="96">
        <v>0</v>
      </c>
      <c r="K11" s="46">
        <v>0</v>
      </c>
      <c r="L11" s="96">
        <v>0</v>
      </c>
      <c r="M11" s="46">
        <v>16636.37</v>
      </c>
      <c r="N11" s="96">
        <v>0</v>
      </c>
      <c r="O11" s="46">
        <v>107.09</v>
      </c>
      <c r="P11" s="96">
        <v>0</v>
      </c>
      <c r="Q11" s="46">
        <v>94406.18</v>
      </c>
      <c r="R11" s="96">
        <v>0</v>
      </c>
      <c r="S11" s="46">
        <v>0</v>
      </c>
      <c r="T11" s="96">
        <v>0</v>
      </c>
      <c r="U11" s="46">
        <v>0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0</v>
      </c>
      <c r="AH11" s="96">
        <v>0</v>
      </c>
      <c r="AI11" s="46">
        <v>0</v>
      </c>
      <c r="AJ11" s="96">
        <v>0</v>
      </c>
      <c r="AK11" s="46">
        <v>0</v>
      </c>
      <c r="AL11" s="96">
        <v>0</v>
      </c>
      <c r="AM11" s="46">
        <v>0</v>
      </c>
      <c r="AN11" s="96">
        <v>0</v>
      </c>
      <c r="AO11" s="46">
        <v>26020.244970200001</v>
      </c>
      <c r="AP11" s="96">
        <v>26020.244970200001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46">
        <v>0</v>
      </c>
      <c r="AX11" s="96">
        <v>0</v>
      </c>
      <c r="AY11" s="97">
        <v>301820.75497020001</v>
      </c>
      <c r="AZ11" s="97">
        <v>84465.704970199993</v>
      </c>
      <c r="BA11" s="98"/>
      <c r="BB11" s="98"/>
    </row>
    <row r="12" spans="1:54" ht="15.75">
      <c r="A12" s="94">
        <v>7</v>
      </c>
      <c r="B12" s="8" t="s">
        <v>427</v>
      </c>
      <c r="C12" s="46">
        <v>1346</v>
      </c>
      <c r="D12" s="96">
        <v>0</v>
      </c>
      <c r="E12" s="46">
        <v>47586.630000000005</v>
      </c>
      <c r="F12" s="96">
        <v>6678.4749094999988</v>
      </c>
      <c r="G12" s="46">
        <v>1614942.4299999995</v>
      </c>
      <c r="H12" s="96">
        <v>0</v>
      </c>
      <c r="I12" s="46">
        <v>0</v>
      </c>
      <c r="J12" s="96">
        <v>0</v>
      </c>
      <c r="K12" s="46">
        <v>124652.88639955489</v>
      </c>
      <c r="L12" s="96">
        <v>0</v>
      </c>
      <c r="M12" s="46">
        <v>5196.4699999999993</v>
      </c>
      <c r="N12" s="96">
        <v>0</v>
      </c>
      <c r="O12" s="46">
        <v>8110.2900000000009</v>
      </c>
      <c r="P12" s="96">
        <v>0</v>
      </c>
      <c r="Q12" s="46">
        <v>-19949.509999999998</v>
      </c>
      <c r="R12" s="96">
        <v>0</v>
      </c>
      <c r="S12" s="46">
        <v>0</v>
      </c>
      <c r="T12" s="96">
        <v>0</v>
      </c>
      <c r="U12" s="46">
        <v>2455.4699999999998</v>
      </c>
      <c r="V12" s="96">
        <v>0</v>
      </c>
      <c r="W12" s="46">
        <v>83755.600000000006</v>
      </c>
      <c r="X12" s="96">
        <v>0</v>
      </c>
      <c r="Y12" s="46">
        <v>-206.89</v>
      </c>
      <c r="Z12" s="96">
        <v>0</v>
      </c>
      <c r="AA12" s="46">
        <v>0</v>
      </c>
      <c r="AB12" s="96">
        <v>0</v>
      </c>
      <c r="AC12" s="46">
        <v>639.06719038864242</v>
      </c>
      <c r="AD12" s="96">
        <v>0</v>
      </c>
      <c r="AE12" s="46">
        <v>0</v>
      </c>
      <c r="AF12" s="96">
        <v>0</v>
      </c>
      <c r="AG12" s="46">
        <v>0</v>
      </c>
      <c r="AH12" s="96">
        <v>0</v>
      </c>
      <c r="AI12" s="46">
        <v>0</v>
      </c>
      <c r="AJ12" s="96">
        <v>0</v>
      </c>
      <c r="AK12" s="46">
        <v>0</v>
      </c>
      <c r="AL12" s="96">
        <v>0</v>
      </c>
      <c r="AM12" s="46">
        <v>0</v>
      </c>
      <c r="AN12" s="96">
        <v>0</v>
      </c>
      <c r="AO12" s="46">
        <v>56188.438023800001</v>
      </c>
      <c r="AP12" s="96">
        <v>56188.438023800001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46">
        <v>0</v>
      </c>
      <c r="AX12" s="96">
        <v>0</v>
      </c>
      <c r="AY12" s="97">
        <v>1924716.8816137433</v>
      </c>
      <c r="AZ12" s="97">
        <v>62866.912933300002</v>
      </c>
      <c r="BA12" s="98"/>
      <c r="BB12" s="98"/>
    </row>
    <row r="13" spans="1:54" ht="15.75">
      <c r="A13" s="94">
        <v>8</v>
      </c>
      <c r="B13" s="8" t="s">
        <v>428</v>
      </c>
      <c r="C13" s="46">
        <v>200688</v>
      </c>
      <c r="D13" s="96">
        <v>0</v>
      </c>
      <c r="E13" s="46">
        <v>791218.57000000007</v>
      </c>
      <c r="F13" s="96">
        <v>55509.428261599991</v>
      </c>
      <c r="G13" s="46">
        <v>3901466.4000000013</v>
      </c>
      <c r="H13" s="96">
        <v>-580.04999999999995</v>
      </c>
      <c r="I13" s="46">
        <v>3165.24</v>
      </c>
      <c r="J13" s="96">
        <v>0</v>
      </c>
      <c r="K13" s="46">
        <v>2645105.2632665308</v>
      </c>
      <c r="L13" s="96">
        <v>0</v>
      </c>
      <c r="M13" s="46">
        <v>1067022.7200000002</v>
      </c>
      <c r="N13" s="96">
        <v>0</v>
      </c>
      <c r="O13" s="46">
        <v>1897490.88</v>
      </c>
      <c r="P13" s="96">
        <v>4525.97</v>
      </c>
      <c r="Q13" s="46">
        <v>1206605.1000000001</v>
      </c>
      <c r="R13" s="96">
        <v>0</v>
      </c>
      <c r="S13" s="46">
        <v>3998.18</v>
      </c>
      <c r="T13" s="96">
        <v>0</v>
      </c>
      <c r="U13" s="46">
        <v>584750.13</v>
      </c>
      <c r="V13" s="96">
        <v>0</v>
      </c>
      <c r="W13" s="46">
        <v>558901.6</v>
      </c>
      <c r="X13" s="96">
        <v>0</v>
      </c>
      <c r="Y13" s="46">
        <v>416754.64999999991</v>
      </c>
      <c r="Z13" s="96">
        <v>0</v>
      </c>
      <c r="AA13" s="46">
        <v>0</v>
      </c>
      <c r="AB13" s="96">
        <v>0</v>
      </c>
      <c r="AC13" s="46">
        <v>45611.16116499919</v>
      </c>
      <c r="AD13" s="96">
        <v>0</v>
      </c>
      <c r="AE13" s="46">
        <v>20012.869999999995</v>
      </c>
      <c r="AF13" s="96">
        <v>0</v>
      </c>
      <c r="AG13" s="46">
        <v>342.39</v>
      </c>
      <c r="AH13" s="96">
        <v>0</v>
      </c>
      <c r="AI13" s="46">
        <v>0</v>
      </c>
      <c r="AJ13" s="96">
        <v>0</v>
      </c>
      <c r="AK13" s="46">
        <v>120603.36</v>
      </c>
      <c r="AL13" s="96">
        <v>0</v>
      </c>
      <c r="AM13" s="46">
        <v>3861</v>
      </c>
      <c r="AN13" s="96">
        <v>0</v>
      </c>
      <c r="AO13" s="46">
        <v>97597.610935200006</v>
      </c>
      <c r="AP13" s="96">
        <v>97597.610935200006</v>
      </c>
      <c r="AQ13" s="46">
        <v>0</v>
      </c>
      <c r="AR13" s="96">
        <v>0</v>
      </c>
      <c r="AS13" s="46">
        <v>8035.91</v>
      </c>
      <c r="AT13" s="96">
        <v>0</v>
      </c>
      <c r="AU13" s="46">
        <v>14579.49</v>
      </c>
      <c r="AV13" s="96">
        <v>0</v>
      </c>
      <c r="AW13" s="46">
        <v>0</v>
      </c>
      <c r="AX13" s="96">
        <v>0</v>
      </c>
      <c r="AY13" s="97">
        <v>13587810.525366733</v>
      </c>
      <c r="AZ13" s="97">
        <v>157052.95919679999</v>
      </c>
      <c r="BA13" s="98"/>
      <c r="BB13" s="98"/>
    </row>
    <row r="14" spans="1:54" ht="15.75">
      <c r="A14" s="100" t="s">
        <v>411</v>
      </c>
      <c r="B14" s="45" t="s">
        <v>429</v>
      </c>
      <c r="C14" s="46">
        <v>152875</v>
      </c>
      <c r="D14" s="96">
        <v>0</v>
      </c>
      <c r="E14" s="46">
        <v>0</v>
      </c>
      <c r="F14" s="96">
        <v>0</v>
      </c>
      <c r="G14" s="46">
        <v>1881187.3200000003</v>
      </c>
      <c r="H14" s="96">
        <v>0</v>
      </c>
      <c r="I14" s="46">
        <v>3165.24</v>
      </c>
      <c r="J14" s="96">
        <v>0</v>
      </c>
      <c r="K14" s="46">
        <v>560847.01767151849</v>
      </c>
      <c r="L14" s="96">
        <v>0</v>
      </c>
      <c r="M14" s="46">
        <v>738840.28000000014</v>
      </c>
      <c r="N14" s="96">
        <v>0</v>
      </c>
      <c r="O14" s="46">
        <v>601818.39</v>
      </c>
      <c r="P14" s="96">
        <v>4525.97</v>
      </c>
      <c r="Q14" s="46">
        <v>200358.34</v>
      </c>
      <c r="R14" s="96">
        <v>0</v>
      </c>
      <c r="S14" s="46">
        <v>0</v>
      </c>
      <c r="T14" s="96">
        <v>0</v>
      </c>
      <c r="U14" s="46">
        <v>489356.95</v>
      </c>
      <c r="V14" s="96">
        <v>0</v>
      </c>
      <c r="W14" s="46">
        <v>65987.53</v>
      </c>
      <c r="X14" s="96">
        <v>0</v>
      </c>
      <c r="Y14" s="46">
        <v>103198.11</v>
      </c>
      <c r="Z14" s="96">
        <v>0</v>
      </c>
      <c r="AA14" s="46">
        <v>0</v>
      </c>
      <c r="AB14" s="96">
        <v>0</v>
      </c>
      <c r="AC14" s="46">
        <v>45149.104215292093</v>
      </c>
      <c r="AD14" s="96">
        <v>0</v>
      </c>
      <c r="AE14" s="46">
        <v>20012.869999999995</v>
      </c>
      <c r="AF14" s="96">
        <v>0</v>
      </c>
      <c r="AG14" s="46">
        <v>342.39</v>
      </c>
      <c r="AH14" s="96">
        <v>0</v>
      </c>
      <c r="AI14" s="46">
        <v>0</v>
      </c>
      <c r="AJ14" s="96">
        <v>0</v>
      </c>
      <c r="AK14" s="46">
        <v>94943.7</v>
      </c>
      <c r="AL14" s="96">
        <v>0</v>
      </c>
      <c r="AM14" s="46">
        <v>3861</v>
      </c>
      <c r="AN14" s="96">
        <v>0</v>
      </c>
      <c r="AO14" s="46">
        <v>0</v>
      </c>
      <c r="AP14" s="96">
        <v>0</v>
      </c>
      <c r="AQ14" s="46">
        <v>0</v>
      </c>
      <c r="AR14" s="96">
        <v>0</v>
      </c>
      <c r="AS14" s="46">
        <v>8035.91</v>
      </c>
      <c r="AT14" s="96">
        <v>0</v>
      </c>
      <c r="AU14" s="46">
        <v>0</v>
      </c>
      <c r="AV14" s="96">
        <v>0</v>
      </c>
      <c r="AW14" s="46">
        <v>0</v>
      </c>
      <c r="AX14" s="96">
        <v>0</v>
      </c>
      <c r="AY14" s="97">
        <v>4969979.1518868115</v>
      </c>
      <c r="AZ14" s="97">
        <v>4525.97</v>
      </c>
      <c r="BA14" s="98"/>
      <c r="BB14" s="98"/>
    </row>
    <row r="15" spans="1:54" ht="15.75">
      <c r="A15" s="100" t="s">
        <v>412</v>
      </c>
      <c r="B15" s="45" t="s">
        <v>430</v>
      </c>
      <c r="C15" s="46">
        <v>44277</v>
      </c>
      <c r="D15" s="96">
        <v>0</v>
      </c>
      <c r="E15" s="46">
        <v>639611.72000000009</v>
      </c>
      <c r="F15" s="96">
        <v>55509.428261599991</v>
      </c>
      <c r="G15" s="46">
        <v>976939.03000000038</v>
      </c>
      <c r="H15" s="96">
        <v>-580.04999999999995</v>
      </c>
      <c r="I15" s="46">
        <v>0</v>
      </c>
      <c r="J15" s="96">
        <v>0</v>
      </c>
      <c r="K15" s="46">
        <v>1711482.3061593533</v>
      </c>
      <c r="L15" s="96">
        <v>0</v>
      </c>
      <c r="M15" s="46">
        <v>328182.44</v>
      </c>
      <c r="N15" s="96">
        <v>0</v>
      </c>
      <c r="O15" s="46">
        <v>699377.94</v>
      </c>
      <c r="P15" s="96">
        <v>0</v>
      </c>
      <c r="Q15" s="46">
        <v>860900.18</v>
      </c>
      <c r="R15" s="96">
        <v>0</v>
      </c>
      <c r="S15" s="46">
        <v>3348.18</v>
      </c>
      <c r="T15" s="96">
        <v>0</v>
      </c>
      <c r="U15" s="46">
        <v>28935.149999999998</v>
      </c>
      <c r="V15" s="96">
        <v>0</v>
      </c>
      <c r="W15" s="46">
        <v>416917.75</v>
      </c>
      <c r="X15" s="96">
        <v>0</v>
      </c>
      <c r="Y15" s="46">
        <v>313556.53999999992</v>
      </c>
      <c r="Z15" s="96">
        <v>0</v>
      </c>
      <c r="AA15" s="46">
        <v>0</v>
      </c>
      <c r="AB15" s="96">
        <v>0</v>
      </c>
      <c r="AC15" s="46">
        <v>0</v>
      </c>
      <c r="AD15" s="96">
        <v>0</v>
      </c>
      <c r="AE15" s="46">
        <v>0</v>
      </c>
      <c r="AF15" s="96">
        <v>0</v>
      </c>
      <c r="AG15" s="46">
        <v>0</v>
      </c>
      <c r="AH15" s="96">
        <v>0</v>
      </c>
      <c r="AI15" s="46">
        <v>0</v>
      </c>
      <c r="AJ15" s="96">
        <v>0</v>
      </c>
      <c r="AK15" s="46">
        <v>0</v>
      </c>
      <c r="AL15" s="96">
        <v>0</v>
      </c>
      <c r="AM15" s="46">
        <v>0</v>
      </c>
      <c r="AN15" s="96">
        <v>0</v>
      </c>
      <c r="AO15" s="46">
        <v>97597.610935200006</v>
      </c>
      <c r="AP15" s="96">
        <v>97597.610935200006</v>
      </c>
      <c r="AQ15" s="46">
        <v>0</v>
      </c>
      <c r="AR15" s="96">
        <v>0</v>
      </c>
      <c r="AS15" s="46">
        <v>0</v>
      </c>
      <c r="AT15" s="96">
        <v>0</v>
      </c>
      <c r="AU15" s="46">
        <v>14579.49</v>
      </c>
      <c r="AV15" s="96">
        <v>0</v>
      </c>
      <c r="AW15" s="46">
        <v>0</v>
      </c>
      <c r="AX15" s="96">
        <v>0</v>
      </c>
      <c r="AY15" s="97">
        <v>6135705.3370945537</v>
      </c>
      <c r="AZ15" s="97">
        <v>152526.98919679999</v>
      </c>
      <c r="BA15" s="98"/>
      <c r="BB15" s="98"/>
    </row>
    <row r="16" spans="1:54" ht="15.75">
      <c r="A16" s="100" t="s">
        <v>413</v>
      </c>
      <c r="B16" s="45" t="s">
        <v>431</v>
      </c>
      <c r="C16" s="46">
        <v>905</v>
      </c>
      <c r="D16" s="96">
        <v>0</v>
      </c>
      <c r="E16" s="46">
        <v>0</v>
      </c>
      <c r="F16" s="96">
        <v>0</v>
      </c>
      <c r="G16" s="46">
        <v>1029661.2100000001</v>
      </c>
      <c r="H16" s="96">
        <v>0</v>
      </c>
      <c r="I16" s="46">
        <v>0</v>
      </c>
      <c r="J16" s="96">
        <v>0</v>
      </c>
      <c r="K16" s="46">
        <v>370887.98154165829</v>
      </c>
      <c r="L16" s="96">
        <v>0</v>
      </c>
      <c r="M16" s="46">
        <v>0</v>
      </c>
      <c r="N16" s="96">
        <v>0</v>
      </c>
      <c r="O16" s="46">
        <v>584683.30000000005</v>
      </c>
      <c r="P16" s="96">
        <v>0</v>
      </c>
      <c r="Q16" s="46">
        <v>139356.46000000002</v>
      </c>
      <c r="R16" s="96">
        <v>0</v>
      </c>
      <c r="S16" s="46">
        <v>0</v>
      </c>
      <c r="T16" s="96">
        <v>0</v>
      </c>
      <c r="U16" s="46">
        <v>66458.03</v>
      </c>
      <c r="V16" s="96">
        <v>0</v>
      </c>
      <c r="W16" s="46">
        <v>75996.319999999992</v>
      </c>
      <c r="X16" s="96">
        <v>0</v>
      </c>
      <c r="Y16" s="46">
        <v>0</v>
      </c>
      <c r="Z16" s="96">
        <v>0</v>
      </c>
      <c r="AA16" s="46">
        <v>0</v>
      </c>
      <c r="AB16" s="96">
        <v>0</v>
      </c>
      <c r="AC16" s="46">
        <v>458.88625949992365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25659.66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46">
        <v>0</v>
      </c>
      <c r="AX16" s="96">
        <v>0</v>
      </c>
      <c r="AY16" s="97">
        <v>2294066.8478011582</v>
      </c>
      <c r="AZ16" s="97">
        <v>0</v>
      </c>
      <c r="BA16" s="98"/>
      <c r="BB16" s="98"/>
    </row>
    <row r="17" spans="1:54" ht="15.75">
      <c r="A17" s="100" t="s">
        <v>414</v>
      </c>
      <c r="B17" s="45" t="s">
        <v>432</v>
      </c>
      <c r="C17" s="46">
        <v>2631</v>
      </c>
      <c r="D17" s="96">
        <v>0</v>
      </c>
      <c r="E17" s="46">
        <v>151606.85</v>
      </c>
      <c r="F17" s="96">
        <v>0</v>
      </c>
      <c r="G17" s="46">
        <v>13678.84</v>
      </c>
      <c r="H17" s="96">
        <v>0</v>
      </c>
      <c r="I17" s="46">
        <v>0</v>
      </c>
      <c r="J17" s="96">
        <v>0</v>
      </c>
      <c r="K17" s="46">
        <v>1887.9578940012125</v>
      </c>
      <c r="L17" s="96">
        <v>0</v>
      </c>
      <c r="M17" s="46">
        <v>0</v>
      </c>
      <c r="N17" s="96">
        <v>0</v>
      </c>
      <c r="O17" s="46">
        <v>11611.25</v>
      </c>
      <c r="P17" s="96">
        <v>0</v>
      </c>
      <c r="Q17" s="46">
        <v>5990.12</v>
      </c>
      <c r="R17" s="96">
        <v>0</v>
      </c>
      <c r="S17" s="46">
        <v>650</v>
      </c>
      <c r="T17" s="96">
        <v>0</v>
      </c>
      <c r="U17" s="46">
        <v>0</v>
      </c>
      <c r="V17" s="96">
        <v>0</v>
      </c>
      <c r="W17" s="46">
        <v>0</v>
      </c>
      <c r="X17" s="96">
        <v>0</v>
      </c>
      <c r="Y17" s="46">
        <v>0</v>
      </c>
      <c r="Z17" s="96">
        <v>0</v>
      </c>
      <c r="AA17" s="46">
        <v>0</v>
      </c>
      <c r="AB17" s="96">
        <v>0</v>
      </c>
      <c r="AC17" s="46">
        <v>3.1706902071771581</v>
      </c>
      <c r="AD17" s="96">
        <v>0</v>
      </c>
      <c r="AE17" s="46">
        <v>0</v>
      </c>
      <c r="AF17" s="96">
        <v>0</v>
      </c>
      <c r="AG17" s="46">
        <v>0</v>
      </c>
      <c r="AH17" s="96">
        <v>0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46">
        <v>0</v>
      </c>
      <c r="AX17" s="96">
        <v>0</v>
      </c>
      <c r="AY17" s="97">
        <v>188059.1885842084</v>
      </c>
      <c r="AZ17" s="97">
        <v>0</v>
      </c>
      <c r="BA17" s="98"/>
      <c r="BB17" s="98"/>
    </row>
    <row r="18" spans="1:54" ht="15.75">
      <c r="A18" s="101">
        <v>9</v>
      </c>
      <c r="B18" s="8" t="s">
        <v>433</v>
      </c>
      <c r="C18" s="46">
        <v>58811</v>
      </c>
      <c r="D18" s="96">
        <v>0</v>
      </c>
      <c r="E18" s="46">
        <v>2595</v>
      </c>
      <c r="F18" s="96">
        <v>0</v>
      </c>
      <c r="G18" s="46">
        <v>-139007.65</v>
      </c>
      <c r="H18" s="96">
        <v>0</v>
      </c>
      <c r="I18" s="46">
        <v>108354.57</v>
      </c>
      <c r="J18" s="96">
        <v>0</v>
      </c>
      <c r="K18" s="46">
        <v>216367.06064324721</v>
      </c>
      <c r="L18" s="96">
        <v>0</v>
      </c>
      <c r="M18" s="46">
        <v>0</v>
      </c>
      <c r="N18" s="96">
        <v>0</v>
      </c>
      <c r="O18" s="46">
        <v>44878.59</v>
      </c>
      <c r="P18" s="96">
        <v>0</v>
      </c>
      <c r="Q18" s="46">
        <v>23802.7</v>
      </c>
      <c r="R18" s="96">
        <v>0</v>
      </c>
      <c r="S18" s="46">
        <v>0</v>
      </c>
      <c r="T18" s="96">
        <v>0</v>
      </c>
      <c r="U18" s="46">
        <v>4000</v>
      </c>
      <c r="V18" s="96">
        <v>0</v>
      </c>
      <c r="W18" s="46">
        <v>239210.76</v>
      </c>
      <c r="X18" s="96">
        <v>0</v>
      </c>
      <c r="Y18" s="46">
        <v>518</v>
      </c>
      <c r="Z18" s="96">
        <v>0</v>
      </c>
      <c r="AA18" s="46">
        <v>0</v>
      </c>
      <c r="AB18" s="96">
        <v>0</v>
      </c>
      <c r="AC18" s="46">
        <v>4917.8041729131282</v>
      </c>
      <c r="AD18" s="96">
        <v>0</v>
      </c>
      <c r="AE18" s="46">
        <v>35203.550000000003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46">
        <v>0</v>
      </c>
      <c r="AX18" s="96">
        <v>0</v>
      </c>
      <c r="AY18" s="97">
        <v>599651.38481616043</v>
      </c>
      <c r="AZ18" s="97">
        <v>0</v>
      </c>
      <c r="BA18" s="98"/>
      <c r="BB18" s="98"/>
    </row>
    <row r="19" spans="1:54" ht="15.75">
      <c r="A19" s="100" t="s">
        <v>415</v>
      </c>
      <c r="B19" s="45" t="s">
        <v>434</v>
      </c>
      <c r="C19" s="46">
        <v>58777</v>
      </c>
      <c r="D19" s="96">
        <v>0</v>
      </c>
      <c r="E19" s="46">
        <v>25</v>
      </c>
      <c r="F19" s="96">
        <v>0</v>
      </c>
      <c r="G19" s="46">
        <v>-155396.34</v>
      </c>
      <c r="H19" s="96">
        <v>0</v>
      </c>
      <c r="I19" s="46">
        <v>108354.57</v>
      </c>
      <c r="J19" s="96">
        <v>0</v>
      </c>
      <c r="K19" s="46">
        <v>4369.2181812868084</v>
      </c>
      <c r="L19" s="96">
        <v>0</v>
      </c>
      <c r="M19" s="46">
        <v>0</v>
      </c>
      <c r="N19" s="96">
        <v>0</v>
      </c>
      <c r="O19" s="46">
        <v>11.24</v>
      </c>
      <c r="P19" s="96">
        <v>0</v>
      </c>
      <c r="Q19" s="46">
        <v>19564.010000000002</v>
      </c>
      <c r="R19" s="96">
        <v>0</v>
      </c>
      <c r="S19" s="46">
        <v>0</v>
      </c>
      <c r="T19" s="96">
        <v>0</v>
      </c>
      <c r="U19" s="46">
        <v>0</v>
      </c>
      <c r="V19" s="96">
        <v>0</v>
      </c>
      <c r="W19" s="46">
        <v>239210.76</v>
      </c>
      <c r="X19" s="96">
        <v>0</v>
      </c>
      <c r="Y19" s="46">
        <v>0</v>
      </c>
      <c r="Z19" s="96">
        <v>0</v>
      </c>
      <c r="AA19" s="46">
        <v>0</v>
      </c>
      <c r="AB19" s="96">
        <v>0</v>
      </c>
      <c r="AC19" s="46">
        <v>4917.8041729131282</v>
      </c>
      <c r="AD19" s="96">
        <v>0</v>
      </c>
      <c r="AE19" s="46">
        <v>35203.550000000003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46">
        <v>0</v>
      </c>
      <c r="AX19" s="96">
        <v>0</v>
      </c>
      <c r="AY19" s="97">
        <v>315036.81235419994</v>
      </c>
      <c r="AZ19" s="97">
        <v>0</v>
      </c>
      <c r="BA19" s="98"/>
      <c r="BB19" s="98"/>
    </row>
    <row r="20" spans="1:54" ht="15.75">
      <c r="A20" s="100" t="s">
        <v>416</v>
      </c>
      <c r="B20" s="45" t="s">
        <v>435</v>
      </c>
      <c r="C20" s="46">
        <v>34</v>
      </c>
      <c r="D20" s="96">
        <v>0</v>
      </c>
      <c r="E20" s="46">
        <v>2570</v>
      </c>
      <c r="F20" s="96">
        <v>0</v>
      </c>
      <c r="G20" s="46">
        <v>16388.689999999999</v>
      </c>
      <c r="H20" s="96">
        <v>0</v>
      </c>
      <c r="I20" s="46">
        <v>0</v>
      </c>
      <c r="J20" s="96">
        <v>0</v>
      </c>
      <c r="K20" s="46">
        <v>211997.84246196039</v>
      </c>
      <c r="L20" s="96">
        <v>0</v>
      </c>
      <c r="M20" s="46">
        <v>0</v>
      </c>
      <c r="N20" s="96">
        <v>0</v>
      </c>
      <c r="O20" s="46">
        <v>44867.35</v>
      </c>
      <c r="P20" s="96">
        <v>0</v>
      </c>
      <c r="Q20" s="46">
        <v>4238.6900000000005</v>
      </c>
      <c r="R20" s="96">
        <v>0</v>
      </c>
      <c r="S20" s="46">
        <v>0</v>
      </c>
      <c r="T20" s="96">
        <v>0</v>
      </c>
      <c r="U20" s="46">
        <v>4000</v>
      </c>
      <c r="V20" s="96">
        <v>0</v>
      </c>
      <c r="W20" s="46">
        <v>0</v>
      </c>
      <c r="X20" s="96">
        <v>0</v>
      </c>
      <c r="Y20" s="46">
        <v>518</v>
      </c>
      <c r="Z20" s="96">
        <v>0</v>
      </c>
      <c r="AA20" s="46">
        <v>0</v>
      </c>
      <c r="AB20" s="96">
        <v>0</v>
      </c>
      <c r="AC20" s="46">
        <v>0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46">
        <v>0</v>
      </c>
      <c r="AX20" s="96">
        <v>0</v>
      </c>
      <c r="AY20" s="97">
        <v>284614.57246196037</v>
      </c>
      <c r="AZ20" s="97">
        <v>0</v>
      </c>
      <c r="BA20" s="98"/>
      <c r="BB20" s="98"/>
    </row>
    <row r="21" spans="1:54" ht="15.75">
      <c r="A21" s="94">
        <v>10</v>
      </c>
      <c r="B21" s="175" t="s">
        <v>436</v>
      </c>
      <c r="C21" s="46">
        <v>33286552</v>
      </c>
      <c r="D21" s="96">
        <v>0</v>
      </c>
      <c r="E21" s="46">
        <v>23322325.900000002</v>
      </c>
      <c r="F21" s="96">
        <v>19501.09</v>
      </c>
      <c r="G21" s="46">
        <v>8307755.0700000003</v>
      </c>
      <c r="H21" s="96">
        <v>0</v>
      </c>
      <c r="I21" s="46">
        <v>21405376.109999999</v>
      </c>
      <c r="J21" s="96">
        <v>0</v>
      </c>
      <c r="K21" s="46">
        <v>8511167.9650978446</v>
      </c>
      <c r="L21" s="96">
        <v>0</v>
      </c>
      <c r="M21" s="46">
        <v>9146493.4099999946</v>
      </c>
      <c r="N21" s="96">
        <v>0</v>
      </c>
      <c r="O21" s="46">
        <v>5718572.0499999989</v>
      </c>
      <c r="P21" s="96">
        <v>0</v>
      </c>
      <c r="Q21" s="46">
        <v>4688761.76</v>
      </c>
      <c r="R21" s="96">
        <v>0</v>
      </c>
      <c r="S21" s="46">
        <v>16346557.667738801</v>
      </c>
      <c r="T21" s="96">
        <v>0</v>
      </c>
      <c r="U21" s="46">
        <v>14915520.279999997</v>
      </c>
      <c r="V21" s="96">
        <v>0</v>
      </c>
      <c r="W21" s="46">
        <v>1881723.44</v>
      </c>
      <c r="X21" s="96">
        <v>0</v>
      </c>
      <c r="Y21" s="46">
        <v>3422823.41</v>
      </c>
      <c r="Z21" s="96">
        <v>0</v>
      </c>
      <c r="AA21" s="46">
        <v>0</v>
      </c>
      <c r="AB21" s="96">
        <v>0</v>
      </c>
      <c r="AC21" s="46">
        <v>814819.65964172408</v>
      </c>
      <c r="AD21" s="96">
        <v>0</v>
      </c>
      <c r="AE21" s="46">
        <v>0</v>
      </c>
      <c r="AF21" s="96">
        <v>0</v>
      </c>
      <c r="AG21" s="46">
        <v>118.49</v>
      </c>
      <c r="AH21" s="96">
        <v>0</v>
      </c>
      <c r="AI21" s="46">
        <v>0</v>
      </c>
      <c r="AJ21" s="96">
        <v>0</v>
      </c>
      <c r="AK21" s="46">
        <v>0</v>
      </c>
      <c r="AL21" s="96">
        <v>0</v>
      </c>
      <c r="AM21" s="46">
        <v>0</v>
      </c>
      <c r="AN21" s="96">
        <v>0</v>
      </c>
      <c r="AO21" s="46">
        <v>40257.919999999998</v>
      </c>
      <c r="AP21" s="96">
        <v>0</v>
      </c>
      <c r="AQ21" s="46">
        <v>0</v>
      </c>
      <c r="AR21" s="96">
        <v>0</v>
      </c>
      <c r="AS21" s="46">
        <v>1081.19</v>
      </c>
      <c r="AT21" s="96">
        <v>0</v>
      </c>
      <c r="AU21" s="46">
        <v>0</v>
      </c>
      <c r="AV21" s="96">
        <v>0</v>
      </c>
      <c r="AW21" s="46">
        <v>0</v>
      </c>
      <c r="AX21" s="96">
        <v>0</v>
      </c>
      <c r="AY21" s="97">
        <v>151809906.32247835</v>
      </c>
      <c r="AZ21" s="97">
        <v>19501.09</v>
      </c>
      <c r="BA21" s="98"/>
      <c r="BB21" s="98"/>
    </row>
    <row r="22" spans="1:54" ht="15.75">
      <c r="A22" s="99" t="s">
        <v>407</v>
      </c>
      <c r="B22" s="8" t="s">
        <v>437</v>
      </c>
      <c r="C22" s="46">
        <v>33286552</v>
      </c>
      <c r="D22" s="96">
        <v>0</v>
      </c>
      <c r="E22" s="46">
        <v>23322325.900000002</v>
      </c>
      <c r="F22" s="96">
        <v>19501.09</v>
      </c>
      <c r="G22" s="46">
        <v>5534764.040000001</v>
      </c>
      <c r="H22" s="96">
        <v>0</v>
      </c>
      <c r="I22" s="46">
        <v>21143107.379999999</v>
      </c>
      <c r="J22" s="96">
        <v>0</v>
      </c>
      <c r="K22" s="46">
        <v>8495309.7167302649</v>
      </c>
      <c r="L22" s="96">
        <v>0</v>
      </c>
      <c r="M22" s="46">
        <v>9133502.6899999939</v>
      </c>
      <c r="N22" s="96">
        <v>0</v>
      </c>
      <c r="O22" s="46">
        <v>5607710.9299999997</v>
      </c>
      <c r="P22" s="96">
        <v>0</v>
      </c>
      <c r="Q22" s="46">
        <v>4607014.3899999997</v>
      </c>
      <c r="R22" s="96">
        <v>0</v>
      </c>
      <c r="S22" s="46">
        <v>16324857.587738801</v>
      </c>
      <c r="T22" s="96">
        <v>0</v>
      </c>
      <c r="U22" s="46">
        <v>14832575.35</v>
      </c>
      <c r="V22" s="96">
        <v>0</v>
      </c>
      <c r="W22" s="46">
        <v>1851202.26</v>
      </c>
      <c r="X22" s="96">
        <v>0</v>
      </c>
      <c r="Y22" s="46">
        <v>3422823.41</v>
      </c>
      <c r="Z22" s="96">
        <v>0</v>
      </c>
      <c r="AA22" s="46">
        <v>0</v>
      </c>
      <c r="AB22" s="96">
        <v>0</v>
      </c>
      <c r="AC22" s="46">
        <v>812696.47690808773</v>
      </c>
      <c r="AD22" s="96">
        <v>0</v>
      </c>
      <c r="AE22" s="46">
        <v>0</v>
      </c>
      <c r="AF22" s="96">
        <v>0</v>
      </c>
      <c r="AG22" s="46">
        <v>118.49</v>
      </c>
      <c r="AH22" s="96">
        <v>0</v>
      </c>
      <c r="AI22" s="46">
        <v>0</v>
      </c>
      <c r="AJ22" s="96">
        <v>0</v>
      </c>
      <c r="AK22" s="46">
        <v>0</v>
      </c>
      <c r="AL22" s="96">
        <v>0</v>
      </c>
      <c r="AM22" s="46">
        <v>0</v>
      </c>
      <c r="AN22" s="96">
        <v>0</v>
      </c>
      <c r="AO22" s="46">
        <v>40257.919999999998</v>
      </c>
      <c r="AP22" s="96">
        <v>0</v>
      </c>
      <c r="AQ22" s="46">
        <v>0</v>
      </c>
      <c r="AR22" s="96">
        <v>0</v>
      </c>
      <c r="AS22" s="46">
        <v>1081.19</v>
      </c>
      <c r="AT22" s="96">
        <v>0</v>
      </c>
      <c r="AU22" s="46">
        <v>0</v>
      </c>
      <c r="AV22" s="96">
        <v>0</v>
      </c>
      <c r="AW22" s="46">
        <v>0</v>
      </c>
      <c r="AX22" s="96">
        <v>0</v>
      </c>
      <c r="AY22" s="97">
        <v>148415899.73137715</v>
      </c>
      <c r="AZ22" s="97">
        <v>19501.09</v>
      </c>
      <c r="BA22" s="98"/>
      <c r="BB22" s="98"/>
    </row>
    <row r="23" spans="1:54" ht="15.75">
      <c r="A23" s="99" t="s">
        <v>408</v>
      </c>
      <c r="B23" s="176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1158469.95</v>
      </c>
      <c r="H23" s="96">
        <v>0</v>
      </c>
      <c r="I23" s="46">
        <v>0</v>
      </c>
      <c r="J23" s="96">
        <v>0</v>
      </c>
      <c r="K23" s="46">
        <v>15708.248367580594</v>
      </c>
      <c r="L23" s="96">
        <v>0</v>
      </c>
      <c r="M23" s="46">
        <v>3681.07</v>
      </c>
      <c r="N23" s="96">
        <v>0</v>
      </c>
      <c r="O23" s="46">
        <v>500.45</v>
      </c>
      <c r="P23" s="96">
        <v>0</v>
      </c>
      <c r="Q23" s="46">
        <v>0</v>
      </c>
      <c r="R23" s="96">
        <v>0</v>
      </c>
      <c r="S23" s="46">
        <v>0</v>
      </c>
      <c r="T23" s="96">
        <v>0</v>
      </c>
      <c r="U23" s="46">
        <v>0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46">
        <v>0</v>
      </c>
      <c r="AX23" s="96">
        <v>0</v>
      </c>
      <c r="AY23" s="97">
        <v>1178359.7183675806</v>
      </c>
      <c r="AZ23" s="97">
        <v>0</v>
      </c>
      <c r="BA23" s="98"/>
      <c r="BB23" s="98"/>
    </row>
    <row r="24" spans="1:54" ht="15.75">
      <c r="A24" s="99" t="s">
        <v>409</v>
      </c>
      <c r="B24" s="177" t="s">
        <v>439</v>
      </c>
      <c r="C24" s="46">
        <v>0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262268.73000000004</v>
      </c>
      <c r="J24" s="96">
        <v>0</v>
      </c>
      <c r="K24" s="46">
        <v>150</v>
      </c>
      <c r="L24" s="96">
        <v>0</v>
      </c>
      <c r="M24" s="46">
        <v>2802.96</v>
      </c>
      <c r="N24" s="96">
        <v>0</v>
      </c>
      <c r="O24" s="46">
        <v>0</v>
      </c>
      <c r="P24" s="96">
        <v>0</v>
      </c>
      <c r="Q24" s="46">
        <v>0</v>
      </c>
      <c r="R24" s="96">
        <v>0</v>
      </c>
      <c r="S24" s="46">
        <v>0</v>
      </c>
      <c r="T24" s="96">
        <v>0</v>
      </c>
      <c r="U24" s="46">
        <v>42869.069999999992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0</v>
      </c>
      <c r="AB24" s="96">
        <v>0</v>
      </c>
      <c r="AC24" s="46">
        <v>2023.1241108534089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46">
        <v>0</v>
      </c>
      <c r="AX24" s="96">
        <v>0</v>
      </c>
      <c r="AY24" s="97">
        <v>310113.88411085348</v>
      </c>
      <c r="AZ24" s="97">
        <v>0</v>
      </c>
      <c r="BA24" s="98"/>
      <c r="BB24" s="98"/>
    </row>
    <row r="25" spans="1:54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1614521.08</v>
      </c>
      <c r="H25" s="96">
        <v>0</v>
      </c>
      <c r="I25" s="46">
        <v>0</v>
      </c>
      <c r="J25" s="96">
        <v>0</v>
      </c>
      <c r="K25" s="46">
        <v>0</v>
      </c>
      <c r="L25" s="96">
        <v>0</v>
      </c>
      <c r="M25" s="46">
        <v>6506.6900000000005</v>
      </c>
      <c r="N25" s="96">
        <v>0</v>
      </c>
      <c r="O25" s="46">
        <v>110360.67</v>
      </c>
      <c r="P25" s="96">
        <v>0</v>
      </c>
      <c r="Q25" s="46">
        <v>81747.37</v>
      </c>
      <c r="R25" s="96">
        <v>0</v>
      </c>
      <c r="S25" s="46">
        <v>21700.080000000002</v>
      </c>
      <c r="T25" s="96">
        <v>0</v>
      </c>
      <c r="U25" s="46">
        <v>40075.859999999993</v>
      </c>
      <c r="V25" s="96">
        <v>0</v>
      </c>
      <c r="W25" s="46">
        <v>30521.18</v>
      </c>
      <c r="X25" s="96">
        <v>0</v>
      </c>
      <c r="Y25" s="46">
        <v>0</v>
      </c>
      <c r="Z25" s="96">
        <v>0</v>
      </c>
      <c r="AA25" s="46">
        <v>0</v>
      </c>
      <c r="AB25" s="96">
        <v>0</v>
      </c>
      <c r="AC25" s="46">
        <v>100.05862278289308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46">
        <v>0</v>
      </c>
      <c r="AX25" s="96">
        <v>0</v>
      </c>
      <c r="AY25" s="97">
        <v>1905532.988622783</v>
      </c>
      <c r="AZ25" s="97">
        <v>0</v>
      </c>
      <c r="BA25" s="98"/>
      <c r="BB25" s="98"/>
    </row>
    <row r="26" spans="1:54" ht="15.75">
      <c r="A26" s="94">
        <v>11</v>
      </c>
      <c r="B26" s="175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46">
        <v>0</v>
      </c>
      <c r="AX26" s="96">
        <v>0</v>
      </c>
      <c r="AY26" s="97">
        <v>0</v>
      </c>
      <c r="AZ26" s="97">
        <v>0</v>
      </c>
      <c r="BA26" s="98"/>
      <c r="BB26" s="98"/>
    </row>
    <row r="27" spans="1:54" ht="15.75">
      <c r="A27" s="94">
        <v>12</v>
      </c>
      <c r="B27" s="175" t="s">
        <v>442</v>
      </c>
      <c r="C27" s="46">
        <v>9</v>
      </c>
      <c r="D27" s="96">
        <v>0</v>
      </c>
      <c r="E27" s="46">
        <v>0</v>
      </c>
      <c r="F27" s="96">
        <v>0</v>
      </c>
      <c r="G27" s="46">
        <v>9391.9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0</v>
      </c>
      <c r="N27" s="96">
        <v>0</v>
      </c>
      <c r="O27" s="46">
        <v>0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46">
        <v>0</v>
      </c>
      <c r="AX27" s="96">
        <v>0</v>
      </c>
      <c r="AY27" s="97">
        <v>9400.9</v>
      </c>
      <c r="AZ27" s="97">
        <v>0</v>
      </c>
      <c r="BA27" s="98"/>
      <c r="BB27" s="98"/>
    </row>
    <row r="28" spans="1:54" ht="15.75">
      <c r="A28" s="94">
        <v>13</v>
      </c>
      <c r="B28" s="175" t="s">
        <v>443</v>
      </c>
      <c r="C28" s="46">
        <v>98763</v>
      </c>
      <c r="D28" s="96">
        <v>0</v>
      </c>
      <c r="E28" s="46">
        <v>520753.96</v>
      </c>
      <c r="F28" s="96">
        <v>0</v>
      </c>
      <c r="G28" s="46">
        <v>263580.98999999993</v>
      </c>
      <c r="H28" s="96">
        <v>19558.3</v>
      </c>
      <c r="I28" s="46">
        <v>0</v>
      </c>
      <c r="J28" s="96">
        <v>0</v>
      </c>
      <c r="K28" s="46">
        <v>51685.529050958306</v>
      </c>
      <c r="L28" s="96">
        <v>0</v>
      </c>
      <c r="M28" s="46">
        <v>253870.88</v>
      </c>
      <c r="N28" s="96">
        <v>0</v>
      </c>
      <c r="O28" s="46">
        <v>97478.88</v>
      </c>
      <c r="P28" s="96">
        <v>0</v>
      </c>
      <c r="Q28" s="46">
        <v>147331.47</v>
      </c>
      <c r="R28" s="96">
        <v>0</v>
      </c>
      <c r="S28" s="46">
        <v>0</v>
      </c>
      <c r="T28" s="96">
        <v>0</v>
      </c>
      <c r="U28" s="46">
        <v>26457.68</v>
      </c>
      <c r="V28" s="96">
        <v>0</v>
      </c>
      <c r="W28" s="46">
        <v>18812.66</v>
      </c>
      <c r="X28" s="96">
        <v>0</v>
      </c>
      <c r="Y28" s="46">
        <v>1906</v>
      </c>
      <c r="Z28" s="96">
        <v>0</v>
      </c>
      <c r="AA28" s="46">
        <v>0</v>
      </c>
      <c r="AB28" s="96">
        <v>0</v>
      </c>
      <c r="AC28" s="46">
        <v>2125.9280288973096</v>
      </c>
      <c r="AD28" s="96">
        <v>0</v>
      </c>
      <c r="AE28" s="46">
        <v>0</v>
      </c>
      <c r="AF28" s="96">
        <v>0</v>
      </c>
      <c r="AG28" s="46">
        <v>282.94</v>
      </c>
      <c r="AH28" s="96">
        <v>0</v>
      </c>
      <c r="AI28" s="46">
        <v>0</v>
      </c>
      <c r="AJ28" s="96">
        <v>0</v>
      </c>
      <c r="AK28" s="46">
        <v>0</v>
      </c>
      <c r="AL28" s="96">
        <v>0</v>
      </c>
      <c r="AM28" s="46">
        <v>0</v>
      </c>
      <c r="AN28" s="96">
        <v>0</v>
      </c>
      <c r="AO28" s="46">
        <v>972.32</v>
      </c>
      <c r="AP28" s="96">
        <v>972.32</v>
      </c>
      <c r="AQ28" s="46">
        <v>0</v>
      </c>
      <c r="AR28" s="96">
        <v>0</v>
      </c>
      <c r="AS28" s="46">
        <v>0</v>
      </c>
      <c r="AT28" s="96">
        <v>0</v>
      </c>
      <c r="AU28" s="46">
        <v>0</v>
      </c>
      <c r="AV28" s="96">
        <v>0</v>
      </c>
      <c r="AW28" s="46">
        <v>0</v>
      </c>
      <c r="AX28" s="96">
        <v>0</v>
      </c>
      <c r="AY28" s="97">
        <v>1484022.2370798555</v>
      </c>
      <c r="AZ28" s="97">
        <v>20530.62</v>
      </c>
      <c r="BA28" s="98"/>
      <c r="BB28" s="98"/>
    </row>
    <row r="29" spans="1:54" ht="15.75">
      <c r="A29" s="94">
        <v>14</v>
      </c>
      <c r="B29" s="175" t="s">
        <v>444</v>
      </c>
      <c r="C29" s="46">
        <v>0</v>
      </c>
      <c r="D29" s="96">
        <v>0</v>
      </c>
      <c r="E29" s="46">
        <v>-360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96753.16</v>
      </c>
      <c r="L29" s="96">
        <v>0</v>
      </c>
      <c r="M29" s="46">
        <v>-367</v>
      </c>
      <c r="N29" s="96">
        <v>0</v>
      </c>
      <c r="O29" s="46">
        <v>0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0</v>
      </c>
      <c r="AB29" s="96">
        <v>0</v>
      </c>
      <c r="AC29" s="46">
        <v>19.357376611876468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0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0</v>
      </c>
      <c r="AV29" s="96">
        <v>0</v>
      </c>
      <c r="AW29" s="46">
        <v>-30549.949999999953</v>
      </c>
      <c r="AX29" s="96">
        <v>0</v>
      </c>
      <c r="AY29" s="97">
        <v>65495.567376611929</v>
      </c>
      <c r="AZ29" s="97">
        <v>0</v>
      </c>
      <c r="BA29" s="98"/>
      <c r="BB29" s="98"/>
    </row>
    <row r="30" spans="1:54" ht="15.75">
      <c r="A30" s="94">
        <v>15</v>
      </c>
      <c r="B30" s="175" t="s">
        <v>445</v>
      </c>
      <c r="C30" s="46">
        <v>14977</v>
      </c>
      <c r="D30" s="96">
        <v>0</v>
      </c>
      <c r="E30" s="46">
        <v>137080.56</v>
      </c>
      <c r="F30" s="96">
        <v>0</v>
      </c>
      <c r="G30" s="46">
        <v>0</v>
      </c>
      <c r="H30" s="96">
        <v>0</v>
      </c>
      <c r="I30" s="46">
        <v>0</v>
      </c>
      <c r="J30" s="96">
        <v>0</v>
      </c>
      <c r="K30" s="46">
        <v>0</v>
      </c>
      <c r="L30" s="96">
        <v>0</v>
      </c>
      <c r="M30" s="46">
        <v>0</v>
      </c>
      <c r="N30" s="96">
        <v>0</v>
      </c>
      <c r="O30" s="46">
        <v>0</v>
      </c>
      <c r="P30" s="96">
        <v>0</v>
      </c>
      <c r="Q30" s="46">
        <v>171720.45</v>
      </c>
      <c r="R30" s="96">
        <v>0</v>
      </c>
      <c r="S30" s="46">
        <v>0</v>
      </c>
      <c r="T30" s="96">
        <v>0</v>
      </c>
      <c r="U30" s="46">
        <v>-14535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0</v>
      </c>
      <c r="AB30" s="96">
        <v>0</v>
      </c>
      <c r="AC30" s="46">
        <v>9659.4798503455859</v>
      </c>
      <c r="AD30" s="96">
        <v>0</v>
      </c>
      <c r="AE30" s="46">
        <v>0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0</v>
      </c>
      <c r="AV30" s="96">
        <v>0</v>
      </c>
      <c r="AW30" s="46">
        <v>0</v>
      </c>
      <c r="AX30" s="96">
        <v>0</v>
      </c>
      <c r="AY30" s="97">
        <v>318902.48985034559</v>
      </c>
      <c r="AZ30" s="97">
        <v>0</v>
      </c>
      <c r="BA30" s="98"/>
      <c r="BB30" s="98"/>
    </row>
    <row r="31" spans="1:54" ht="15.75">
      <c r="A31" s="94">
        <v>16</v>
      </c>
      <c r="B31" s="175" t="s">
        <v>446</v>
      </c>
      <c r="C31" s="46">
        <v>0</v>
      </c>
      <c r="D31" s="96">
        <v>0</v>
      </c>
      <c r="E31" s="46">
        <v>1561.86</v>
      </c>
      <c r="F31" s="96">
        <v>0</v>
      </c>
      <c r="G31" s="46">
        <v>47131.3</v>
      </c>
      <c r="H31" s="96">
        <v>0</v>
      </c>
      <c r="I31" s="46">
        <v>0</v>
      </c>
      <c r="J31" s="96">
        <v>0</v>
      </c>
      <c r="K31" s="46">
        <v>3097.1221689247604</v>
      </c>
      <c r="L31" s="96">
        <v>0</v>
      </c>
      <c r="M31" s="46">
        <v>0</v>
      </c>
      <c r="N31" s="96">
        <v>0</v>
      </c>
      <c r="O31" s="46">
        <v>27768.289999999964</v>
      </c>
      <c r="P31" s="96">
        <v>0</v>
      </c>
      <c r="Q31" s="46">
        <v>71068.239999999991</v>
      </c>
      <c r="R31" s="96">
        <v>0</v>
      </c>
      <c r="S31" s="46">
        <v>0</v>
      </c>
      <c r="T31" s="96">
        <v>0</v>
      </c>
      <c r="U31" s="46">
        <v>0</v>
      </c>
      <c r="V31" s="96">
        <v>0</v>
      </c>
      <c r="W31" s="46">
        <v>8652.7000000000007</v>
      </c>
      <c r="X31" s="96">
        <v>0</v>
      </c>
      <c r="Y31" s="46">
        <v>18292.389999999996</v>
      </c>
      <c r="Z31" s="96">
        <v>0</v>
      </c>
      <c r="AA31" s="46">
        <v>0</v>
      </c>
      <c r="AB31" s="96">
        <v>0</v>
      </c>
      <c r="AC31" s="46">
        <v>122.84286422902048</v>
      </c>
      <c r="AD31" s="96">
        <v>0</v>
      </c>
      <c r="AE31" s="46">
        <v>0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0</v>
      </c>
      <c r="AL31" s="96">
        <v>0</v>
      </c>
      <c r="AM31" s="46">
        <v>13801</v>
      </c>
      <c r="AN31" s="96">
        <v>0</v>
      </c>
      <c r="AO31" s="46">
        <v>0</v>
      </c>
      <c r="AP31" s="96">
        <v>0</v>
      </c>
      <c r="AQ31" s="46">
        <v>0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46">
        <v>0</v>
      </c>
      <c r="AX31" s="96">
        <v>0</v>
      </c>
      <c r="AY31" s="97">
        <v>191495.74503315374</v>
      </c>
      <c r="AZ31" s="97">
        <v>0</v>
      </c>
      <c r="BA31" s="98"/>
      <c r="BB31" s="98"/>
    </row>
    <row r="32" spans="1:54" ht="15.75">
      <c r="A32" s="94">
        <v>17</v>
      </c>
      <c r="B32" s="175" t="s">
        <v>447</v>
      </c>
      <c r="C32" s="46">
        <v>0</v>
      </c>
      <c r="D32" s="96">
        <v>0</v>
      </c>
      <c r="E32" s="46">
        <v>7824.14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46">
        <v>0</v>
      </c>
      <c r="AX32" s="96">
        <v>0</v>
      </c>
      <c r="AY32" s="97">
        <v>7824.14</v>
      </c>
      <c r="AZ32" s="97">
        <v>0</v>
      </c>
      <c r="BA32" s="98"/>
      <c r="BB32" s="98"/>
    </row>
    <row r="33" spans="1:55" ht="15.75">
      <c r="A33" s="94">
        <v>18</v>
      </c>
      <c r="B33" s="175" t="s">
        <v>448</v>
      </c>
      <c r="C33" s="46">
        <v>149305</v>
      </c>
      <c r="D33" s="96">
        <v>0</v>
      </c>
      <c r="E33" s="46">
        <v>402912.44</v>
      </c>
      <c r="F33" s="96">
        <v>0</v>
      </c>
      <c r="G33" s="46">
        <v>180301.33000000002</v>
      </c>
      <c r="H33" s="96">
        <v>0</v>
      </c>
      <c r="I33" s="46">
        <v>5821.6600000000008</v>
      </c>
      <c r="J33" s="96">
        <v>0</v>
      </c>
      <c r="K33" s="46">
        <v>41989.155566134417</v>
      </c>
      <c r="L33" s="96">
        <v>0</v>
      </c>
      <c r="M33" s="46">
        <v>137438.94000000003</v>
      </c>
      <c r="N33" s="96">
        <v>0</v>
      </c>
      <c r="O33" s="46">
        <v>138923.44</v>
      </c>
      <c r="P33" s="96">
        <v>0</v>
      </c>
      <c r="Q33" s="46">
        <v>141836.99</v>
      </c>
      <c r="R33" s="96">
        <v>0</v>
      </c>
      <c r="S33" s="46">
        <v>763.68</v>
      </c>
      <c r="T33" s="96">
        <v>0</v>
      </c>
      <c r="U33" s="46">
        <v>7590.5999999999995</v>
      </c>
      <c r="V33" s="96">
        <v>0</v>
      </c>
      <c r="W33" s="46">
        <v>36843.61</v>
      </c>
      <c r="X33" s="96">
        <v>0</v>
      </c>
      <c r="Y33" s="46">
        <v>90191.799999999988</v>
      </c>
      <c r="Z33" s="96">
        <v>0</v>
      </c>
      <c r="AA33" s="46">
        <v>0</v>
      </c>
      <c r="AB33" s="96">
        <v>0</v>
      </c>
      <c r="AC33" s="46">
        <v>211.73300773870213</v>
      </c>
      <c r="AD33" s="96">
        <v>0</v>
      </c>
      <c r="AE33" s="46">
        <v>37699.519999999997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613.54999999999995</v>
      </c>
      <c r="AV33" s="96">
        <v>656.66</v>
      </c>
      <c r="AW33" s="46">
        <v>0</v>
      </c>
      <c r="AX33" s="96">
        <v>0</v>
      </c>
      <c r="AY33" s="97">
        <v>1372443.4485738734</v>
      </c>
      <c r="AZ33" s="97">
        <v>656.66</v>
      </c>
      <c r="BA33" s="98"/>
      <c r="BB33" s="98"/>
    </row>
    <row r="34" spans="1:55" s="103" customFormat="1" ht="18" customHeight="1">
      <c r="A34" s="274" t="s">
        <v>450</v>
      </c>
      <c r="B34" s="275"/>
      <c r="C34" s="50">
        <v>38590160</v>
      </c>
      <c r="D34" s="97">
        <v>0</v>
      </c>
      <c r="E34" s="50">
        <v>30861061.59</v>
      </c>
      <c r="F34" s="97">
        <v>81688.993171099995</v>
      </c>
      <c r="G34" s="50">
        <v>30060799.360000007</v>
      </c>
      <c r="H34" s="97">
        <v>77423.709999999992</v>
      </c>
      <c r="I34" s="50">
        <v>25142630.119999997</v>
      </c>
      <c r="J34" s="97">
        <v>0</v>
      </c>
      <c r="K34" s="50">
        <v>23813186.020294439</v>
      </c>
      <c r="L34" s="97">
        <v>0</v>
      </c>
      <c r="M34" s="50">
        <v>22114467.830000002</v>
      </c>
      <c r="N34" s="97">
        <v>0</v>
      </c>
      <c r="O34" s="50">
        <v>17968890.039999999</v>
      </c>
      <c r="P34" s="97">
        <v>74025.38</v>
      </c>
      <c r="Q34" s="50">
        <v>17070479.66</v>
      </c>
      <c r="R34" s="97">
        <v>0</v>
      </c>
      <c r="S34" s="50">
        <v>16741049.917738801</v>
      </c>
      <c r="T34" s="97">
        <v>0</v>
      </c>
      <c r="U34" s="50">
        <v>16473132.139999997</v>
      </c>
      <c r="V34" s="97">
        <v>0</v>
      </c>
      <c r="W34" s="50">
        <v>4545059.47</v>
      </c>
      <c r="X34" s="97">
        <v>0</v>
      </c>
      <c r="Y34" s="50">
        <v>4369735.93</v>
      </c>
      <c r="Z34" s="97">
        <v>0</v>
      </c>
      <c r="AA34" s="50">
        <v>2480478.13</v>
      </c>
      <c r="AB34" s="97">
        <v>0</v>
      </c>
      <c r="AC34" s="50">
        <v>2055459.7393882009</v>
      </c>
      <c r="AD34" s="97">
        <v>0</v>
      </c>
      <c r="AE34" s="50">
        <v>1602375.7999999975</v>
      </c>
      <c r="AF34" s="97">
        <v>0</v>
      </c>
      <c r="AG34" s="50">
        <v>660328.67000000004</v>
      </c>
      <c r="AH34" s="97">
        <v>0</v>
      </c>
      <c r="AI34" s="50">
        <v>639527.27</v>
      </c>
      <c r="AJ34" s="97">
        <v>0</v>
      </c>
      <c r="AK34" s="50">
        <v>551683.31000000041</v>
      </c>
      <c r="AL34" s="97">
        <v>0</v>
      </c>
      <c r="AM34" s="50">
        <v>245164.04</v>
      </c>
      <c r="AN34" s="97">
        <v>0</v>
      </c>
      <c r="AO34" s="50">
        <v>209450.43392920002</v>
      </c>
      <c r="AP34" s="97">
        <v>180778.61392920002</v>
      </c>
      <c r="AQ34" s="50">
        <v>128456.26</v>
      </c>
      <c r="AR34" s="97">
        <v>0</v>
      </c>
      <c r="AS34" s="50">
        <v>37726.270000000004</v>
      </c>
      <c r="AT34" s="97">
        <v>0</v>
      </c>
      <c r="AU34" s="50">
        <v>15236.16</v>
      </c>
      <c r="AV34" s="97">
        <v>656.66</v>
      </c>
      <c r="AW34" s="50">
        <v>-30549.949999999953</v>
      </c>
      <c r="AX34" s="97">
        <v>0</v>
      </c>
      <c r="AY34" s="97">
        <v>256345988.21135065</v>
      </c>
      <c r="AZ34" s="97">
        <v>414573.35710029997</v>
      </c>
      <c r="BA34" s="174"/>
      <c r="BB34" s="174"/>
      <c r="BC34" s="102"/>
    </row>
    <row r="35" spans="1:55" ht="15.75" customHeight="1">
      <c r="A35" s="284" t="s">
        <v>459</v>
      </c>
      <c r="B35" s="285"/>
      <c r="C35" s="281">
        <v>0.15053935608379176</v>
      </c>
      <c r="D35" s="282"/>
      <c r="E35" s="281">
        <v>0.12038831504769192</v>
      </c>
      <c r="F35" s="282"/>
      <c r="G35" s="281">
        <v>0.11726650988279035</v>
      </c>
      <c r="H35" s="282"/>
      <c r="I35" s="281">
        <v>9.8080841036102151E-2</v>
      </c>
      <c r="J35" s="282"/>
      <c r="K35" s="281">
        <v>9.2894709164167144E-2</v>
      </c>
      <c r="L35" s="282"/>
      <c r="M35" s="281">
        <v>8.6268047275884011E-2</v>
      </c>
      <c r="N35" s="282"/>
      <c r="O35" s="281">
        <v>7.0096240496594436E-2</v>
      </c>
      <c r="P35" s="282"/>
      <c r="Q35" s="281">
        <v>6.6591561580928008E-2</v>
      </c>
      <c r="R35" s="282"/>
      <c r="S35" s="281">
        <v>6.530646348144227E-2</v>
      </c>
      <c r="T35" s="282"/>
      <c r="U35" s="281">
        <v>6.4261322187801603E-2</v>
      </c>
      <c r="V35" s="282"/>
      <c r="W35" s="281">
        <v>1.7730175930245944E-2</v>
      </c>
      <c r="X35" s="282"/>
      <c r="Y35" s="281">
        <v>1.7046242699133896E-2</v>
      </c>
      <c r="Z35" s="282"/>
      <c r="AA35" s="281">
        <v>9.6762900301560779E-3</v>
      </c>
      <c r="AB35" s="282"/>
      <c r="AC35" s="281">
        <v>8.0183027389277E-3</v>
      </c>
      <c r="AD35" s="282"/>
      <c r="AE35" s="281">
        <v>6.2508323659775005E-3</v>
      </c>
      <c r="AF35" s="282"/>
      <c r="AG35" s="281">
        <v>2.5759274588513402E-3</v>
      </c>
      <c r="AH35" s="282"/>
      <c r="AI35" s="281">
        <v>2.4947816599834062E-3</v>
      </c>
      <c r="AJ35" s="282"/>
      <c r="AK35" s="281">
        <v>2.1521043252884916E-3</v>
      </c>
      <c r="AL35" s="282"/>
      <c r="AM35" s="281">
        <v>9.5637946866509408E-4</v>
      </c>
      <c r="AN35" s="282"/>
      <c r="AO35" s="281">
        <v>8.1706148549714596E-4</v>
      </c>
      <c r="AP35" s="282"/>
      <c r="AQ35" s="281">
        <v>5.0110501395516716E-4</v>
      </c>
      <c r="AR35" s="282"/>
      <c r="AS35" s="281">
        <v>1.4716934040292322E-4</v>
      </c>
      <c r="AT35" s="282"/>
      <c r="AU35" s="281">
        <v>5.9435921374506472E-5</v>
      </c>
      <c r="AV35" s="282"/>
      <c r="AW35" s="281">
        <v>-1.1917467565286143E-4</v>
      </c>
      <c r="AX35" s="282"/>
      <c r="AY35" s="281">
        <v>1</v>
      </c>
      <c r="AZ35" s="282"/>
      <c r="BA35" s="98"/>
      <c r="BB35" s="98"/>
    </row>
    <row r="36" spans="1:55" ht="18" customHeight="1">
      <c r="A36" s="178" t="s">
        <v>452</v>
      </c>
      <c r="BA36" s="98"/>
      <c r="BB36" s="98"/>
    </row>
    <row r="37" spans="1:55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</row>
    <row r="38" spans="1:55">
      <c r="K38" s="104"/>
      <c r="L38" s="105"/>
      <c r="O38" s="105"/>
      <c r="P38" s="104"/>
      <c r="Q38" s="106"/>
    </row>
    <row r="39" spans="1:55">
      <c r="K39" s="104"/>
      <c r="L39" s="105"/>
      <c r="O39" s="105"/>
      <c r="P39" s="104"/>
      <c r="Q39" s="106"/>
    </row>
    <row r="40" spans="1:55">
      <c r="A40" s="171"/>
      <c r="B40" s="171"/>
      <c r="K40" s="104"/>
      <c r="L40" s="105"/>
      <c r="O40" s="105"/>
      <c r="P40" s="104"/>
      <c r="Q40" s="106"/>
    </row>
    <row r="41" spans="1:55">
      <c r="A41" s="171"/>
      <c r="B41" s="171"/>
      <c r="K41" s="104"/>
      <c r="L41" s="105"/>
      <c r="O41" s="105"/>
      <c r="P41" s="104"/>
      <c r="Q41" s="106"/>
    </row>
    <row r="42" spans="1:55">
      <c r="A42" s="171"/>
      <c r="B42" s="171"/>
      <c r="K42" s="104"/>
      <c r="L42" s="105"/>
      <c r="O42" s="105"/>
      <c r="P42" s="104"/>
      <c r="Q42" s="106"/>
    </row>
    <row r="43" spans="1:55">
      <c r="A43" s="171"/>
      <c r="B43" s="171"/>
      <c r="K43" s="104"/>
      <c r="L43" s="105"/>
      <c r="O43" s="105"/>
      <c r="P43" s="104"/>
      <c r="Q43" s="106"/>
    </row>
    <row r="44" spans="1:55">
      <c r="A44" s="171"/>
      <c r="B44" s="171"/>
      <c r="K44" s="104"/>
      <c r="L44" s="105"/>
      <c r="O44" s="105"/>
      <c r="P44" s="104"/>
      <c r="Q44" s="106"/>
    </row>
    <row r="45" spans="1:55">
      <c r="A45" s="171"/>
      <c r="B45" s="171"/>
      <c r="K45" s="104"/>
      <c r="L45" s="105"/>
      <c r="O45" s="105"/>
      <c r="P45" s="104"/>
      <c r="Q45" s="106"/>
    </row>
    <row r="46" spans="1:55">
      <c r="A46" s="171"/>
      <c r="B46" s="171"/>
      <c r="K46" s="104"/>
      <c r="L46" s="105"/>
      <c r="O46" s="105"/>
      <c r="P46" s="104"/>
      <c r="Q46" s="106"/>
    </row>
    <row r="47" spans="1:55">
      <c r="A47" s="171"/>
      <c r="B47" s="171"/>
      <c r="K47" s="104"/>
      <c r="L47" s="105"/>
      <c r="O47" s="105"/>
      <c r="P47" s="104"/>
      <c r="Q47" s="106"/>
    </row>
    <row r="48" spans="1:55">
      <c r="A48" s="171"/>
      <c r="B48" s="171"/>
      <c r="O48" s="105"/>
      <c r="P48" s="104"/>
    </row>
    <row r="49" spans="1:2">
      <c r="A49" s="171"/>
      <c r="B49" s="171"/>
    </row>
    <row r="50" spans="1:2">
      <c r="A50" s="171"/>
      <c r="B50" s="171"/>
    </row>
    <row r="51" spans="1:2">
      <c r="A51" s="171"/>
      <c r="B51" s="171"/>
    </row>
    <row r="52" spans="1:2">
      <c r="A52" s="171"/>
      <c r="B52" s="171"/>
    </row>
    <row r="53" spans="1:2">
      <c r="A53" s="171"/>
      <c r="B53" s="171"/>
    </row>
    <row r="54" spans="1:2">
      <c r="A54" s="171"/>
      <c r="B54" s="171"/>
    </row>
    <row r="55" spans="1:2">
      <c r="A55" s="171"/>
      <c r="B55" s="171"/>
    </row>
    <row r="56" spans="1:2">
      <c r="A56" s="171"/>
      <c r="B56" s="171"/>
    </row>
    <row r="57" spans="1:2">
      <c r="A57" s="171"/>
      <c r="B57" s="171"/>
    </row>
    <row r="58" spans="1:2">
      <c r="A58" s="171"/>
      <c r="B58" s="171"/>
    </row>
    <row r="59" spans="1:2">
      <c r="A59" s="171"/>
      <c r="B59" s="171"/>
    </row>
    <row r="60" spans="1:2">
      <c r="A60" s="171"/>
      <c r="B60" s="171"/>
    </row>
    <row r="61" spans="1:2">
      <c r="A61" s="171"/>
      <c r="B61" s="171"/>
    </row>
    <row r="62" spans="1:2">
      <c r="A62" s="171"/>
      <c r="B62" s="171"/>
    </row>
    <row r="63" spans="1:2">
      <c r="A63" s="171"/>
      <c r="B63" s="171"/>
    </row>
    <row r="70" spans="1:2" ht="15.75">
      <c r="A70" s="172">
        <f>(AY5+AY7)/$AY$34</f>
        <v>5.0330098120844317E-2</v>
      </c>
      <c r="B70" s="173" t="s">
        <v>453</v>
      </c>
    </row>
    <row r="71" spans="1:2" ht="15.75">
      <c r="A71" s="172">
        <f>(AY8+AY21)/$AY$34</f>
        <v>0.87149580505843749</v>
      </c>
      <c r="B71" s="173" t="s">
        <v>454</v>
      </c>
    </row>
    <row r="72" spans="1:2" ht="15.75">
      <c r="A72" s="172">
        <f>AY9/$AY$34</f>
        <v>4.3108406248546437E-4</v>
      </c>
      <c r="B72" s="173" t="s">
        <v>424</v>
      </c>
    </row>
    <row r="73" spans="1:2" ht="15.75">
      <c r="A73" s="172">
        <f>(AY10+AY26)/$AY$34</f>
        <v>2.5561296204913204E-4</v>
      </c>
      <c r="B73" s="173" t="s">
        <v>455</v>
      </c>
    </row>
    <row r="74" spans="1:2" ht="15.75">
      <c r="A74" s="172">
        <f>(AY11+AY27)/$AY$34</f>
        <v>1.2140687558316919E-3</v>
      </c>
      <c r="B74" s="173" t="s">
        <v>456</v>
      </c>
    </row>
    <row r="75" spans="1:2" ht="15.75">
      <c r="A75" s="172">
        <f>AY12/$AY$34</f>
        <v>7.5082777578982978E-3</v>
      </c>
      <c r="B75" s="173" t="s">
        <v>427</v>
      </c>
    </row>
    <row r="76" spans="1:2" ht="15.75">
      <c r="A76" s="172">
        <f>(AY13+AY18)/$AY$34</f>
        <v>5.5344973444584188E-2</v>
      </c>
      <c r="B76" s="173" t="s">
        <v>457</v>
      </c>
    </row>
    <row r="77" spans="1:2" ht="15.75">
      <c r="A77" s="172">
        <f>AY28/$AY$34</f>
        <v>5.7891377486911071E-3</v>
      </c>
      <c r="B77" s="173" t="s">
        <v>443</v>
      </c>
    </row>
    <row r="78" spans="1:2" ht="15.75">
      <c r="A78" s="172">
        <f>SUM(AY29:AY32)/$AY$34</f>
        <v>2.2770707134252125E-3</v>
      </c>
      <c r="B78" s="173" t="s">
        <v>458</v>
      </c>
    </row>
    <row r="79" spans="1:2" ht="15.75">
      <c r="A79" s="172">
        <f>AY33/$AY$34</f>
        <v>5.3538713757530281E-3</v>
      </c>
      <c r="B79" s="173" t="s">
        <v>448</v>
      </c>
    </row>
    <row r="80" spans="1:2">
      <c r="A80" s="171"/>
      <c r="B80" s="171"/>
    </row>
    <row r="1039" ht="31.5" customHeight="1"/>
  </sheetData>
  <mergeCells count="55">
    <mergeCell ref="I3:J3"/>
    <mergeCell ref="AI3:AJ3"/>
    <mergeCell ref="AC3:AD3"/>
    <mergeCell ref="AA3:AB3"/>
    <mergeCell ref="O35:P35"/>
    <mergeCell ref="AE35:AF35"/>
    <mergeCell ref="Q3:R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89" t="s">
        <v>866</v>
      </c>
      <c r="B1" s="289"/>
      <c r="C1" s="289"/>
      <c r="D1" s="289"/>
      <c r="E1" s="289"/>
      <c r="F1" s="289"/>
      <c r="G1" s="289"/>
      <c r="H1" s="289"/>
    </row>
    <row r="2" spans="1:19">
      <c r="H2" s="182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3" t="s">
        <v>463</v>
      </c>
      <c r="D3" s="183" t="s">
        <v>469</v>
      </c>
      <c r="E3" s="183" t="s">
        <v>464</v>
      </c>
      <c r="F3" s="183" t="s">
        <v>465</v>
      </c>
      <c r="G3" s="183" t="s">
        <v>470</v>
      </c>
      <c r="H3" s="183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13852486.579740807</v>
      </c>
      <c r="D4" s="49">
        <v>3797633.6105999998</v>
      </c>
      <c r="E4" s="48">
        <v>17650120.190340806</v>
      </c>
      <c r="F4" s="49">
        <v>3110540.3654217352</v>
      </c>
      <c r="G4" s="73">
        <v>256850.22831287573</v>
      </c>
      <c r="H4" s="48">
        <v>3367390.5937346108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835519.12</v>
      </c>
      <c r="D5" s="49">
        <v>0</v>
      </c>
      <c r="E5" s="48">
        <v>835519.12</v>
      </c>
      <c r="F5" s="49">
        <v>49038.381382405874</v>
      </c>
      <c r="G5" s="73">
        <v>0</v>
      </c>
      <c r="H5" s="48">
        <v>49038.381382405874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24986610.049611423</v>
      </c>
      <c r="D6" s="49">
        <v>24662657.089999996</v>
      </c>
      <c r="E6" s="48">
        <v>49649267.139611423</v>
      </c>
      <c r="F6" s="49">
        <v>9791378.3741403408</v>
      </c>
      <c r="G6" s="73">
        <v>8083637.6071462361</v>
      </c>
      <c r="H6" s="48">
        <v>17875015.981286578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167521418.95000002</v>
      </c>
      <c r="D7" s="49">
        <v>0</v>
      </c>
      <c r="E7" s="48">
        <v>167521418.95000002</v>
      </c>
      <c r="F7" s="49">
        <v>71594547.047273383</v>
      </c>
      <c r="G7" s="73">
        <v>0</v>
      </c>
      <c r="H7" s="48">
        <v>71594547.047273383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2209041.7100000004</v>
      </c>
      <c r="D8" s="49">
        <v>0</v>
      </c>
      <c r="E8" s="48">
        <v>2209041.7100000004</v>
      </c>
      <c r="F8" s="49">
        <v>110506.67</v>
      </c>
      <c r="G8" s="73">
        <v>0</v>
      </c>
      <c r="H8" s="48">
        <v>110506.67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727220.84000000008</v>
      </c>
      <c r="D9" s="49">
        <v>0</v>
      </c>
      <c r="E9" s="48">
        <v>727220.84000000008</v>
      </c>
      <c r="F9" s="49">
        <v>65525.357356115223</v>
      </c>
      <c r="G9" s="73">
        <v>0</v>
      </c>
      <c r="H9" s="48">
        <v>65525.357356115223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1515797.3361873</v>
      </c>
      <c r="D10" s="49">
        <v>0</v>
      </c>
      <c r="E10" s="48">
        <v>1515797.3361873</v>
      </c>
      <c r="F10" s="49">
        <v>301820.75497020007</v>
      </c>
      <c r="G10" s="73">
        <v>0</v>
      </c>
      <c r="H10" s="48">
        <v>301820.75497020007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5068279.8080757</v>
      </c>
      <c r="D11" s="49">
        <v>0</v>
      </c>
      <c r="E11" s="48">
        <v>5068279.8080757</v>
      </c>
      <c r="F11" s="49">
        <v>1924716.881613743</v>
      </c>
      <c r="G11" s="73">
        <v>0</v>
      </c>
      <c r="H11" s="48">
        <v>1924716.881613743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88148065.212984696</v>
      </c>
      <c r="D12" s="49">
        <v>0</v>
      </c>
      <c r="E12" s="48">
        <v>88148065.212984696</v>
      </c>
      <c r="F12" s="49">
        <v>13587810.525366731</v>
      </c>
      <c r="G12" s="73">
        <v>0</v>
      </c>
      <c r="H12" s="48">
        <v>13587810.525366731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56799677.369999997</v>
      </c>
      <c r="D13" s="49">
        <v>0</v>
      </c>
      <c r="E13" s="48">
        <v>56799677.369999997</v>
      </c>
      <c r="F13" s="49">
        <v>4969979.1518868115</v>
      </c>
      <c r="G13" s="73">
        <v>0</v>
      </c>
      <c r="H13" s="48">
        <v>4969979.1518868115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24742211.972984698</v>
      </c>
      <c r="D14" s="49">
        <v>0</v>
      </c>
      <c r="E14" s="48">
        <v>24742211.972984698</v>
      </c>
      <c r="F14" s="49">
        <v>6135705.3370945528</v>
      </c>
      <c r="G14" s="73">
        <v>0</v>
      </c>
      <c r="H14" s="48">
        <v>6135705.3370945528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5183508.9499999993</v>
      </c>
      <c r="D15" s="49">
        <v>0</v>
      </c>
      <c r="E15" s="48">
        <v>5183508.9499999993</v>
      </c>
      <c r="F15" s="49">
        <v>2294066.8478011591</v>
      </c>
      <c r="G15" s="73">
        <v>0</v>
      </c>
      <c r="H15" s="48">
        <v>2294066.8478011591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1422666.92</v>
      </c>
      <c r="D16" s="49">
        <v>0</v>
      </c>
      <c r="E16" s="48">
        <v>1422666.92</v>
      </c>
      <c r="F16" s="49">
        <v>188059.1885842084</v>
      </c>
      <c r="G16" s="73">
        <v>0</v>
      </c>
      <c r="H16" s="48">
        <v>188059.1885842084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5177970.4999999991</v>
      </c>
      <c r="D17" s="49">
        <v>0</v>
      </c>
      <c r="E17" s="48">
        <v>5177970.4999999991</v>
      </c>
      <c r="F17" s="49">
        <v>599651.38481616043</v>
      </c>
      <c r="G17" s="73">
        <v>0</v>
      </c>
      <c r="H17" s="48">
        <v>599651.38481616043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4946606.1499999994</v>
      </c>
      <c r="D18" s="49">
        <v>0</v>
      </c>
      <c r="E18" s="48">
        <v>4946606.1499999994</v>
      </c>
      <c r="F18" s="49">
        <v>315036.81235419994</v>
      </c>
      <c r="G18" s="73">
        <v>0</v>
      </c>
      <c r="H18" s="48">
        <v>315036.81235419994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231364.35</v>
      </c>
      <c r="D19" s="49">
        <v>0</v>
      </c>
      <c r="E19" s="48">
        <v>231364.35</v>
      </c>
      <c r="F19" s="49">
        <v>284614.57246196037</v>
      </c>
      <c r="G19" s="73">
        <v>0</v>
      </c>
      <c r="H19" s="48">
        <v>284614.57246196037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5" t="s">
        <v>436</v>
      </c>
      <c r="C20" s="46">
        <v>286737091.71822536</v>
      </c>
      <c r="D20" s="49">
        <v>0</v>
      </c>
      <c r="E20" s="48">
        <v>286737091.71822536</v>
      </c>
      <c r="F20" s="49">
        <v>151809906.32247835</v>
      </c>
      <c r="G20" s="73">
        <v>1272</v>
      </c>
      <c r="H20" s="48">
        <v>151811178.32247835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281753719.26822537</v>
      </c>
      <c r="D21" s="49">
        <v>0</v>
      </c>
      <c r="E21" s="48">
        <v>281753719.26822537</v>
      </c>
      <c r="F21" s="49">
        <v>148415899.73137715</v>
      </c>
      <c r="G21" s="73">
        <v>1272</v>
      </c>
      <c r="H21" s="48">
        <v>148417171.73137715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6" t="s">
        <v>438</v>
      </c>
      <c r="C22" s="46">
        <v>0</v>
      </c>
      <c r="D22" s="49">
        <v>0</v>
      </c>
      <c r="E22" s="48">
        <v>0</v>
      </c>
      <c r="F22" s="49">
        <v>1178359.7183675806</v>
      </c>
      <c r="G22" s="73">
        <v>0</v>
      </c>
      <c r="H22" s="48">
        <v>1178359.7183675806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7" t="s">
        <v>439</v>
      </c>
      <c r="C23" s="46">
        <v>814910.5399999998</v>
      </c>
      <c r="D23" s="49">
        <v>0</v>
      </c>
      <c r="E23" s="48">
        <v>814910.5399999998</v>
      </c>
      <c r="F23" s="49">
        <v>310113.88411085348</v>
      </c>
      <c r="G23" s="73">
        <v>0</v>
      </c>
      <c r="H23" s="48">
        <v>310113.88411085348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4168461.91</v>
      </c>
      <c r="D24" s="49">
        <v>0</v>
      </c>
      <c r="E24" s="48">
        <v>4168461.91</v>
      </c>
      <c r="F24" s="49">
        <v>1905532.988622783</v>
      </c>
      <c r="G24" s="73">
        <v>0</v>
      </c>
      <c r="H24" s="48">
        <v>1905532.988622783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5" t="s">
        <v>441</v>
      </c>
      <c r="C25" s="46">
        <v>1861773.5099999998</v>
      </c>
      <c r="D25" s="49">
        <v>0</v>
      </c>
      <c r="E25" s="48">
        <v>1861773.5099999998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5" t="s">
        <v>442</v>
      </c>
      <c r="C26" s="46">
        <v>210147.13</v>
      </c>
      <c r="D26" s="49">
        <v>0</v>
      </c>
      <c r="E26" s="48">
        <v>210147.13</v>
      </c>
      <c r="F26" s="49">
        <v>9400.9</v>
      </c>
      <c r="G26" s="73">
        <v>0</v>
      </c>
      <c r="H26" s="48">
        <v>9400.9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5" t="s">
        <v>443</v>
      </c>
      <c r="C27" s="46">
        <v>20451431.052399989</v>
      </c>
      <c r="D27" s="49">
        <v>0</v>
      </c>
      <c r="E27" s="48">
        <v>20451431.052399989</v>
      </c>
      <c r="F27" s="49">
        <v>1484022.2370798558</v>
      </c>
      <c r="G27" s="73">
        <v>0</v>
      </c>
      <c r="H27" s="48">
        <v>1484022.2370798558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5" t="s">
        <v>444</v>
      </c>
      <c r="C28" s="46">
        <v>1617096.22</v>
      </c>
      <c r="D28" s="49">
        <v>0</v>
      </c>
      <c r="E28" s="48">
        <v>1617096.22</v>
      </c>
      <c r="F28" s="49">
        <v>65495.567376611929</v>
      </c>
      <c r="G28" s="73">
        <v>0</v>
      </c>
      <c r="H28" s="48">
        <v>65495.567376611929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5" t="s">
        <v>445</v>
      </c>
      <c r="C29" s="46">
        <v>20638388.348944902</v>
      </c>
      <c r="D29" s="49">
        <v>0</v>
      </c>
      <c r="E29" s="48">
        <v>20638388.348944902</v>
      </c>
      <c r="F29" s="49">
        <v>318902.48985034559</v>
      </c>
      <c r="G29" s="73">
        <v>0</v>
      </c>
      <c r="H29" s="48">
        <v>318902.48985034559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5" t="s">
        <v>446</v>
      </c>
      <c r="C30" s="46">
        <v>3418468.53</v>
      </c>
      <c r="D30" s="49">
        <v>0</v>
      </c>
      <c r="E30" s="48">
        <v>3418468.53</v>
      </c>
      <c r="F30" s="49">
        <v>191495.74503315371</v>
      </c>
      <c r="G30" s="73">
        <v>0</v>
      </c>
      <c r="H30" s="48">
        <v>191495.74503315371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5" t="s">
        <v>447</v>
      </c>
      <c r="C31" s="46">
        <v>573242.34</v>
      </c>
      <c r="D31" s="49">
        <v>0</v>
      </c>
      <c r="E31" s="48">
        <v>573242.34</v>
      </c>
      <c r="F31" s="49">
        <v>7824.14</v>
      </c>
      <c r="G31" s="73">
        <v>0</v>
      </c>
      <c r="H31" s="48">
        <v>7824.14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5" t="s">
        <v>448</v>
      </c>
      <c r="C32" s="46">
        <v>12264869.741400002</v>
      </c>
      <c r="D32" s="49">
        <v>0</v>
      </c>
      <c r="E32" s="48">
        <v>12264869.741400002</v>
      </c>
      <c r="F32" s="49">
        <v>1372443.4485738731</v>
      </c>
      <c r="G32" s="73">
        <v>0</v>
      </c>
      <c r="H32" s="48">
        <v>1372443.4485738731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74" t="s">
        <v>450</v>
      </c>
      <c r="B33" s="275"/>
      <c r="C33" s="46">
        <v>656979399.5775702</v>
      </c>
      <c r="D33" s="49">
        <v>28460290.700600002</v>
      </c>
      <c r="E33" s="48">
        <v>685439690.27817023</v>
      </c>
      <c r="F33" s="49">
        <v>256345988.21135062</v>
      </c>
      <c r="G33" s="73">
        <v>8341759.8354591103</v>
      </c>
      <c r="H33" s="48">
        <v>264687748.04680973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4" t="s">
        <v>459</v>
      </c>
      <c r="B34" s="285"/>
      <c r="C34" s="51">
        <v>0.95847878215361282</v>
      </c>
      <c r="D34" s="51">
        <v>4.1521217846387092E-2</v>
      </c>
      <c r="E34" s="52">
        <v>0.99999999999999989</v>
      </c>
      <c r="F34" s="51">
        <v>0.96848452602353219</v>
      </c>
      <c r="G34" s="51">
        <v>3.1515473976467846E-2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4" t="s">
        <v>468</v>
      </c>
      <c r="B35" s="185"/>
      <c r="C35" s="185"/>
      <c r="D35" s="185"/>
      <c r="E35" s="185"/>
      <c r="F35" s="185"/>
      <c r="G35" s="185"/>
      <c r="H35" s="185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8" t="s">
        <v>467</v>
      </c>
      <c r="B36" s="288"/>
      <c r="C36" s="288"/>
      <c r="D36" s="288"/>
      <c r="E36" s="288"/>
      <c r="F36" s="288"/>
      <c r="G36" s="288"/>
      <c r="H36" s="288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9.8184257906979808E-2</v>
      </c>
      <c r="B47" s="186" t="s">
        <v>453</v>
      </c>
      <c r="E47" s="54">
        <f>(H4+H6)/$H$33</f>
        <v>8.0254589537194942E-2</v>
      </c>
      <c r="F47" s="186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0.66272571768330901</v>
      </c>
      <c r="B48" s="186" t="s">
        <v>454</v>
      </c>
      <c r="E48" s="54">
        <f>(H7+H20)/H33</f>
        <v>0.84403500735607417</v>
      </c>
      <c r="F48" s="186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3.2228097399838499E-3</v>
      </c>
      <c r="B49" s="186" t="s">
        <v>424</v>
      </c>
      <c r="E49" s="54">
        <f>H8/H33</f>
        <v>4.1749824393253371E-4</v>
      </c>
      <c r="F49" s="186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3.7771293181889055E-3</v>
      </c>
      <c r="B50" s="186" t="s">
        <v>455</v>
      </c>
      <c r="E50" s="54">
        <f>(H9+H25)/H33</f>
        <v>2.4755719839562477E-4</v>
      </c>
      <c r="F50" s="186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2.5180106881275937E-3</v>
      </c>
      <c r="B51" s="186" t="s">
        <v>456</v>
      </c>
      <c r="E51" s="54">
        <f>(H10+H26)/H33</f>
        <v>1.1758068035516358E-3</v>
      </c>
      <c r="F51" s="186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7.39420240753618E-3</v>
      </c>
      <c r="B52" s="186" t="s">
        <v>427</v>
      </c>
      <c r="E52" s="54">
        <f>H11/H33</f>
        <v>7.2716508256111612E-3</v>
      </c>
      <c r="F52" s="186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0.13615499224316938</v>
      </c>
      <c r="B53" s="186" t="s">
        <v>457</v>
      </c>
      <c r="E53" s="54">
        <f>(H12+H17)/H33</f>
        <v>5.3600750374263088E-2</v>
      </c>
      <c r="F53" s="186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2.983695187551838E-2</v>
      </c>
      <c r="B54" s="186" t="s">
        <v>443</v>
      </c>
      <c r="E54" s="54">
        <f>H27/H33</f>
        <v>5.6066903286260458E-3</v>
      </c>
      <c r="F54" s="186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3.8292494308716014E-2</v>
      </c>
      <c r="B55" s="186" t="s">
        <v>458</v>
      </c>
      <c r="E55" s="54">
        <f>SUM(H28:H31)/H33</f>
        <v>2.2053077506136829E-3</v>
      </c>
      <c r="F55" s="186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1.7893433828470862E-2</v>
      </c>
      <c r="B56" s="186" t="s">
        <v>448</v>
      </c>
      <c r="E56" s="54">
        <f>H32/H33</f>
        <v>5.1851415817371271E-3</v>
      </c>
      <c r="F56" s="186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4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2" t="s">
        <v>867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2" t="s">
        <v>61</v>
      </c>
    </row>
    <row r="3" spans="1:30" s="81" customFormat="1" ht="39" customHeight="1">
      <c r="A3" s="290" t="s">
        <v>30</v>
      </c>
      <c r="B3" s="300" t="s">
        <v>417</v>
      </c>
      <c r="C3" s="299" t="s">
        <v>788</v>
      </c>
      <c r="D3" s="296"/>
      <c r="E3" s="302" t="s">
        <v>474</v>
      </c>
      <c r="F3" s="301" t="s">
        <v>473</v>
      </c>
      <c r="G3" s="301" t="s">
        <v>837</v>
      </c>
      <c r="H3" s="294" t="s">
        <v>789</v>
      </c>
      <c r="I3" s="299" t="s">
        <v>790</v>
      </c>
      <c r="J3" s="296"/>
      <c r="K3" s="296"/>
      <c r="L3" s="296"/>
      <c r="M3" s="297"/>
      <c r="N3" s="294" t="s">
        <v>478</v>
      </c>
      <c r="O3" s="294" t="s">
        <v>477</v>
      </c>
      <c r="P3" s="299" t="s">
        <v>792</v>
      </c>
      <c r="Q3" s="296"/>
      <c r="R3" s="296"/>
      <c r="S3" s="293" t="s">
        <v>838</v>
      </c>
      <c r="T3" s="293"/>
      <c r="U3" s="298" t="s">
        <v>794</v>
      </c>
      <c r="V3" s="298"/>
      <c r="W3" s="298"/>
      <c r="X3" s="298"/>
      <c r="Y3" s="298"/>
      <c r="Z3" s="296" t="s">
        <v>486</v>
      </c>
      <c r="AA3" s="296"/>
      <c r="AB3" s="296"/>
      <c r="AC3" s="297"/>
    </row>
    <row r="4" spans="1:30" s="82" customFormat="1" ht="103.5" customHeight="1">
      <c r="A4" s="291"/>
      <c r="B4" s="300"/>
      <c r="C4" s="254" t="s">
        <v>471</v>
      </c>
      <c r="D4" s="254" t="s">
        <v>472</v>
      </c>
      <c r="E4" s="303"/>
      <c r="F4" s="301"/>
      <c r="G4" s="301"/>
      <c r="H4" s="295"/>
      <c r="I4" s="254" t="s">
        <v>471</v>
      </c>
      <c r="J4" s="254" t="s">
        <v>472</v>
      </c>
      <c r="K4" s="254" t="s">
        <v>475</v>
      </c>
      <c r="L4" s="254" t="s">
        <v>791</v>
      </c>
      <c r="M4" s="254" t="s">
        <v>476</v>
      </c>
      <c r="N4" s="295"/>
      <c r="O4" s="295"/>
      <c r="P4" s="254" t="s">
        <v>479</v>
      </c>
      <c r="Q4" s="254" t="s">
        <v>793</v>
      </c>
      <c r="R4" s="254" t="s">
        <v>480</v>
      </c>
      <c r="S4" s="254" t="s">
        <v>481</v>
      </c>
      <c r="T4" s="254" t="s">
        <v>480</v>
      </c>
      <c r="U4" s="254" t="s">
        <v>481</v>
      </c>
      <c r="V4" s="254" t="s">
        <v>482</v>
      </c>
      <c r="W4" s="254" t="s">
        <v>483</v>
      </c>
      <c r="X4" s="254" t="s">
        <v>484</v>
      </c>
      <c r="Y4" s="254" t="s">
        <v>485</v>
      </c>
      <c r="Z4" s="254" t="s">
        <v>481</v>
      </c>
      <c r="AA4" s="254" t="s">
        <v>487</v>
      </c>
      <c r="AB4" s="254" t="s">
        <v>488</v>
      </c>
      <c r="AC4" s="254" t="s">
        <v>489</v>
      </c>
    </row>
    <row r="5" spans="1:30" s="83" customFormat="1">
      <c r="A5" s="187">
        <v>1</v>
      </c>
      <c r="B5" s="8" t="s">
        <v>421</v>
      </c>
      <c r="C5" s="46">
        <v>18420691.967796251</v>
      </c>
      <c r="D5" s="46">
        <v>1334125.2794635273</v>
      </c>
      <c r="E5" s="46">
        <v>1548471.5989629044</v>
      </c>
      <c r="F5" s="46">
        <v>0</v>
      </c>
      <c r="G5" s="46">
        <v>5412145.2576454058</v>
      </c>
      <c r="H5" s="46">
        <v>0</v>
      </c>
      <c r="I5" s="46">
        <v>17942000.567954376</v>
      </c>
      <c r="J5" s="46">
        <v>1897558.4900662911</v>
      </c>
      <c r="K5" s="46">
        <v>9084677.9627252277</v>
      </c>
      <c r="L5" s="46">
        <v>730546.76674504543</v>
      </c>
      <c r="M5" s="46">
        <v>12263667.462977914</v>
      </c>
      <c r="N5" s="46">
        <v>12558.74</v>
      </c>
      <c r="O5" s="46">
        <v>247254.81758415184</v>
      </c>
      <c r="P5" s="46">
        <v>0</v>
      </c>
      <c r="Q5" s="46">
        <v>0</v>
      </c>
      <c r="R5" s="46">
        <v>0</v>
      </c>
      <c r="S5" s="46">
        <v>36622506.093334794</v>
      </c>
      <c r="T5" s="46">
        <v>3227081.1495298184</v>
      </c>
      <c r="U5" s="46">
        <v>416760.03071992501</v>
      </c>
      <c r="V5" s="46">
        <v>92558.353074282117</v>
      </c>
      <c r="W5" s="46">
        <v>86709.409478123533</v>
      </c>
      <c r="X5" s="46">
        <v>166376.48495766192</v>
      </c>
      <c r="Y5" s="46">
        <v>16148.99</v>
      </c>
      <c r="Z5" s="46">
        <v>768.56388985492333</v>
      </c>
      <c r="AA5" s="46">
        <v>14.918322987890202</v>
      </c>
      <c r="AB5" s="46">
        <v>0</v>
      </c>
      <c r="AC5" s="46">
        <v>-5.0609262814055693</v>
      </c>
    </row>
    <row r="6" spans="1:30" s="83" customFormat="1" ht="31.5">
      <c r="A6" s="187" t="s">
        <v>406</v>
      </c>
      <c r="B6" s="45" t="s">
        <v>449</v>
      </c>
      <c r="C6" s="46">
        <v>1152762.8844484738</v>
      </c>
      <c r="D6" s="46">
        <v>388.34000000000003</v>
      </c>
      <c r="E6" s="46">
        <v>84983.324835149644</v>
      </c>
      <c r="F6" s="46">
        <v>0</v>
      </c>
      <c r="G6" s="46">
        <v>443285.50948681473</v>
      </c>
      <c r="H6" s="46">
        <v>0</v>
      </c>
      <c r="I6" s="46">
        <v>452345.72433613223</v>
      </c>
      <c r="J6" s="46">
        <v>62617.869999999995</v>
      </c>
      <c r="K6" s="46">
        <v>77746.360983283099</v>
      </c>
      <c r="L6" s="46">
        <v>1429.8052911620885</v>
      </c>
      <c r="M6" s="46">
        <v>422628.74367638136</v>
      </c>
      <c r="N6" s="46">
        <v>635</v>
      </c>
      <c r="O6" s="46">
        <v>466.677973941147</v>
      </c>
      <c r="P6" s="46">
        <v>0</v>
      </c>
      <c r="Q6" s="46">
        <v>0</v>
      </c>
      <c r="R6" s="46">
        <v>0</v>
      </c>
      <c r="S6" s="46">
        <v>1606210.2867585472</v>
      </c>
      <c r="T6" s="46">
        <v>63006.209999999992</v>
      </c>
      <c r="U6" s="46">
        <v>42653.67319202549</v>
      </c>
      <c r="V6" s="46">
        <v>6017.48314466998</v>
      </c>
      <c r="W6" s="46">
        <v>1670.4099999999999</v>
      </c>
      <c r="X6" s="46">
        <v>664.50515200150312</v>
      </c>
      <c r="Y6" s="46">
        <v>239.6</v>
      </c>
      <c r="Z6" s="46">
        <v>0</v>
      </c>
      <c r="AA6" s="46">
        <v>0</v>
      </c>
      <c r="AB6" s="46">
        <v>0</v>
      </c>
      <c r="AC6" s="46">
        <v>0</v>
      </c>
    </row>
    <row r="7" spans="1:30" s="83" customFormat="1">
      <c r="A7" s="187">
        <v>2</v>
      </c>
      <c r="B7" s="8" t="s">
        <v>422</v>
      </c>
      <c r="C7" s="46">
        <v>32078729.044372715</v>
      </c>
      <c r="D7" s="46">
        <v>2721928.2244428606</v>
      </c>
      <c r="E7" s="46">
        <v>48006.534879380662</v>
      </c>
      <c r="F7" s="46">
        <v>0</v>
      </c>
      <c r="G7" s="46">
        <v>5373409.7408405943</v>
      </c>
      <c r="H7" s="46">
        <v>202487.11</v>
      </c>
      <c r="I7" s="46">
        <v>6906654.2067936184</v>
      </c>
      <c r="J7" s="46">
        <v>203959.22</v>
      </c>
      <c r="K7" s="46">
        <v>3338973.0913562286</v>
      </c>
      <c r="L7" s="46">
        <v>217042.66184568487</v>
      </c>
      <c r="M7" s="46">
        <v>821247.79856896645</v>
      </c>
      <c r="N7" s="46">
        <v>562897.15802087914</v>
      </c>
      <c r="O7" s="46">
        <v>155723.0864557371</v>
      </c>
      <c r="P7" s="46">
        <v>0</v>
      </c>
      <c r="Q7" s="46">
        <v>0</v>
      </c>
      <c r="R7" s="46">
        <v>0</v>
      </c>
      <c r="S7" s="46">
        <v>39906490.605642952</v>
      </c>
      <c r="T7" s="46">
        <v>2925887.4444428608</v>
      </c>
      <c r="U7" s="46">
        <v>283695.25249999994</v>
      </c>
      <c r="V7" s="46">
        <v>6563.9475000000002</v>
      </c>
      <c r="W7" s="46">
        <v>182379.95499999999</v>
      </c>
      <c r="X7" s="46">
        <v>94751.349999999991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7">
        <v>3</v>
      </c>
      <c r="B8" s="8" t="s">
        <v>423</v>
      </c>
      <c r="C8" s="46">
        <v>291222910.1771065</v>
      </c>
      <c r="D8" s="46">
        <v>30442607.934603941</v>
      </c>
      <c r="E8" s="46">
        <v>29688610.889539998</v>
      </c>
      <c r="F8" s="46">
        <v>97774.850896015516</v>
      </c>
      <c r="G8" s="46">
        <v>86589384.391208917</v>
      </c>
      <c r="H8" s="46">
        <v>0</v>
      </c>
      <c r="I8" s="46">
        <v>148735328.47024885</v>
      </c>
      <c r="J8" s="46">
        <v>14706981.798142485</v>
      </c>
      <c r="K8" s="46">
        <v>22849845.820335954</v>
      </c>
      <c r="L8" s="46">
        <v>5979375.247584288</v>
      </c>
      <c r="M8" s="46">
        <v>88364346.193451464</v>
      </c>
      <c r="N8" s="46">
        <v>31622</v>
      </c>
      <c r="O8" s="46">
        <v>283273.08984318003</v>
      </c>
      <c r="P8" s="46">
        <v>51959.010256869158</v>
      </c>
      <c r="Q8" s="46">
        <v>51959.010256869158</v>
      </c>
      <c r="R8" s="46">
        <v>0</v>
      </c>
      <c r="S8" s="46">
        <v>440325092.74745542</v>
      </c>
      <c r="T8" s="46">
        <v>45149589.732746422</v>
      </c>
      <c r="U8" s="46">
        <v>3238031.9220896959</v>
      </c>
      <c r="V8" s="46">
        <v>141503.45265523455</v>
      </c>
      <c r="W8" s="46">
        <v>133973.33840634982</v>
      </c>
      <c r="X8" s="46">
        <v>451650.5999999973</v>
      </c>
      <c r="Y8" s="46">
        <v>408293.82999999699</v>
      </c>
      <c r="Z8" s="46">
        <v>39340.718008022552</v>
      </c>
      <c r="AA8" s="46">
        <v>3837.6530276646763</v>
      </c>
      <c r="AB8" s="46">
        <v>1069.0012523477981</v>
      </c>
      <c r="AC8" s="46">
        <v>2783.3018101124399</v>
      </c>
    </row>
    <row r="9" spans="1:30" s="83" customFormat="1" ht="15.75" customHeight="1">
      <c r="A9" s="187">
        <v>4</v>
      </c>
      <c r="B9" s="8" t="s">
        <v>424</v>
      </c>
      <c r="C9" s="46">
        <v>2704312.070829127</v>
      </c>
      <c r="D9" s="46">
        <v>308887.67716215854</v>
      </c>
      <c r="E9" s="46">
        <v>241927.44980911698</v>
      </c>
      <c r="F9" s="46">
        <v>0</v>
      </c>
      <c r="G9" s="46">
        <v>678198.86785477726</v>
      </c>
      <c r="H9" s="46">
        <v>0</v>
      </c>
      <c r="I9" s="46">
        <v>1177455.5488129687</v>
      </c>
      <c r="J9" s="46">
        <v>436621.21000000008</v>
      </c>
      <c r="K9" s="46">
        <v>180721.50908503262</v>
      </c>
      <c r="L9" s="46">
        <v>36727.892912026764</v>
      </c>
      <c r="M9" s="46">
        <v>702445.68521445792</v>
      </c>
      <c r="N9" s="46">
        <v>296</v>
      </c>
      <c r="O9" s="46">
        <v>65224.963064133313</v>
      </c>
      <c r="P9" s="46">
        <v>0</v>
      </c>
      <c r="Q9" s="46">
        <v>0</v>
      </c>
      <c r="R9" s="46">
        <v>0</v>
      </c>
      <c r="S9" s="46">
        <v>3947288.5827062288</v>
      </c>
      <c r="T9" s="46">
        <v>745508.88716215873</v>
      </c>
      <c r="U9" s="46">
        <v>7564.6800000000012</v>
      </c>
      <c r="V9" s="46">
        <v>424.72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7">
        <v>5</v>
      </c>
      <c r="B10" s="8" t="s">
        <v>425</v>
      </c>
      <c r="C10" s="46">
        <v>2035851.6037416984</v>
      </c>
      <c r="D10" s="46">
        <v>2050018.0614675009</v>
      </c>
      <c r="E10" s="46">
        <v>7330.579090936315</v>
      </c>
      <c r="F10" s="46">
        <v>7816.4608606330039</v>
      </c>
      <c r="G10" s="46">
        <v>91628.017137282703</v>
      </c>
      <c r="H10" s="46">
        <v>0</v>
      </c>
      <c r="I10" s="46">
        <v>1824914.6471372514</v>
      </c>
      <c r="J10" s="46">
        <v>1411500.5024449113</v>
      </c>
      <c r="K10" s="46">
        <v>173266.75147872142</v>
      </c>
      <c r="L10" s="46">
        <v>11265.035658530127</v>
      </c>
      <c r="M10" s="46">
        <v>1647429.7079342117</v>
      </c>
      <c r="N10" s="46">
        <v>0</v>
      </c>
      <c r="O10" s="46">
        <v>755966.23356753634</v>
      </c>
      <c r="P10" s="46">
        <v>0</v>
      </c>
      <c r="Q10" s="46">
        <v>0</v>
      </c>
      <c r="R10" s="46">
        <v>548704.54442078073</v>
      </c>
      <c r="S10" s="46">
        <v>4616732.4844464865</v>
      </c>
      <c r="T10" s="46">
        <v>4010223.1083331932</v>
      </c>
      <c r="U10" s="46">
        <v>469469.77434312296</v>
      </c>
      <c r="V10" s="46">
        <v>21415.35</v>
      </c>
      <c r="W10" s="46">
        <v>60778.22</v>
      </c>
      <c r="X10" s="46">
        <v>302845.05</v>
      </c>
      <c r="Y10" s="46">
        <v>1626.47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7">
        <v>6</v>
      </c>
      <c r="B11" s="8" t="s">
        <v>426</v>
      </c>
      <c r="C11" s="46">
        <v>2543682.8594246348</v>
      </c>
      <c r="D11" s="46">
        <v>416533.15793428849</v>
      </c>
      <c r="E11" s="46">
        <v>265051.62704090483</v>
      </c>
      <c r="F11" s="46">
        <v>480.38</v>
      </c>
      <c r="G11" s="46">
        <v>89047.815538975177</v>
      </c>
      <c r="H11" s="46">
        <v>0</v>
      </c>
      <c r="I11" s="46">
        <v>4696202.9740013527</v>
      </c>
      <c r="J11" s="46">
        <v>1812446.8793746212</v>
      </c>
      <c r="K11" s="46">
        <v>342294.77579162637</v>
      </c>
      <c r="L11" s="46">
        <v>90672.238719518995</v>
      </c>
      <c r="M11" s="46">
        <v>4067070.3311461075</v>
      </c>
      <c r="N11" s="46">
        <v>66</v>
      </c>
      <c r="O11" s="46">
        <v>64.887129368624457</v>
      </c>
      <c r="P11" s="46">
        <v>0</v>
      </c>
      <c r="Q11" s="46">
        <v>0</v>
      </c>
      <c r="R11" s="46">
        <v>0</v>
      </c>
      <c r="S11" s="46">
        <v>7240016.7205553548</v>
      </c>
      <c r="T11" s="46">
        <v>2228980.0373089095</v>
      </c>
      <c r="U11" s="46">
        <v>75770.605468822469</v>
      </c>
      <c r="V11" s="46">
        <v>3799.62</v>
      </c>
      <c r="W11" s="46">
        <v>46.5</v>
      </c>
      <c r="X11" s="46">
        <v>11405.539999999999</v>
      </c>
      <c r="Y11" s="46">
        <v>57255.35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7">
        <v>7</v>
      </c>
      <c r="B12" s="8" t="s">
        <v>427</v>
      </c>
      <c r="C12" s="46">
        <v>3029880.6782897688</v>
      </c>
      <c r="D12" s="46">
        <v>2160155.5200076266</v>
      </c>
      <c r="E12" s="46">
        <v>80543.89779080826</v>
      </c>
      <c r="F12" s="46">
        <v>-517.6005789449307</v>
      </c>
      <c r="G12" s="46">
        <v>579278.13643067842</v>
      </c>
      <c r="H12" s="46">
        <v>0</v>
      </c>
      <c r="I12" s="46">
        <v>11244310.631774977</v>
      </c>
      <c r="J12" s="46">
        <v>4037998.6810370991</v>
      </c>
      <c r="K12" s="46">
        <v>3288106.2922745063</v>
      </c>
      <c r="L12" s="46">
        <v>732358.97723474179</v>
      </c>
      <c r="M12" s="46">
        <v>9205913.8931941874</v>
      </c>
      <c r="N12" s="46">
        <v>3025</v>
      </c>
      <c r="O12" s="46">
        <v>67101.058080519098</v>
      </c>
      <c r="P12" s="46">
        <v>0</v>
      </c>
      <c r="Q12" s="46">
        <v>0</v>
      </c>
      <c r="R12" s="46">
        <v>0</v>
      </c>
      <c r="S12" s="46">
        <v>14344317.368145263</v>
      </c>
      <c r="T12" s="46">
        <v>6198154.2010447262</v>
      </c>
      <c r="U12" s="46">
        <v>271278.28731506004</v>
      </c>
      <c r="V12" s="46">
        <v>31507.412840212848</v>
      </c>
      <c r="W12" s="46">
        <v>109511.27493203552</v>
      </c>
      <c r="X12" s="46">
        <v>26433.114689003058</v>
      </c>
      <c r="Y12" s="46">
        <v>33909.42</v>
      </c>
      <c r="Z12" s="46">
        <v>48.550408564703737</v>
      </c>
      <c r="AA12" s="46">
        <v>47.107529995633485</v>
      </c>
      <c r="AB12" s="46">
        <v>0</v>
      </c>
      <c r="AC12" s="46">
        <v>0</v>
      </c>
    </row>
    <row r="13" spans="1:30" s="84" customFormat="1" ht="15.75" customHeight="1">
      <c r="A13" s="187">
        <v>8</v>
      </c>
      <c r="B13" s="8" t="s">
        <v>428</v>
      </c>
      <c r="C13" s="46">
        <v>130046911.1428898</v>
      </c>
      <c r="D13" s="46">
        <v>59118083.493714862</v>
      </c>
      <c r="E13" s="46">
        <v>11576135.701672904</v>
      </c>
      <c r="F13" s="46">
        <v>3472408.456322907</v>
      </c>
      <c r="G13" s="46">
        <v>25383624.30949029</v>
      </c>
      <c r="H13" s="46">
        <v>0</v>
      </c>
      <c r="I13" s="46">
        <v>166733075.00929895</v>
      </c>
      <c r="J13" s="46">
        <v>119980138.75785598</v>
      </c>
      <c r="K13" s="46">
        <v>21689780.772772804</v>
      </c>
      <c r="L13" s="46">
        <v>3903017.0587428156</v>
      </c>
      <c r="M13" s="46">
        <v>146799214.25227749</v>
      </c>
      <c r="N13" s="46">
        <v>102900.35</v>
      </c>
      <c r="O13" s="46">
        <v>2297441.2036328041</v>
      </c>
      <c r="P13" s="46">
        <v>94461.902850975559</v>
      </c>
      <c r="Q13" s="46">
        <v>94461.902850975559</v>
      </c>
      <c r="R13" s="46">
        <v>0</v>
      </c>
      <c r="S13" s="46">
        <v>299274789.60867256</v>
      </c>
      <c r="T13" s="46">
        <v>179098222.25157082</v>
      </c>
      <c r="U13" s="46">
        <v>4228116.9372762777</v>
      </c>
      <c r="V13" s="46">
        <v>253582.54825086257</v>
      </c>
      <c r="W13" s="46">
        <v>991181.33189692663</v>
      </c>
      <c r="X13" s="46">
        <v>2218043.2269541379</v>
      </c>
      <c r="Y13" s="46">
        <v>484646.91000000003</v>
      </c>
      <c r="Z13" s="46">
        <v>2624.5525225511747</v>
      </c>
      <c r="AA13" s="46">
        <v>124.58042888470645</v>
      </c>
      <c r="AB13" s="46">
        <v>17.948994732978509</v>
      </c>
      <c r="AC13" s="46">
        <v>510.72133113213306</v>
      </c>
    </row>
    <row r="14" spans="1:30" s="83" customFormat="1" ht="15.75" customHeight="1">
      <c r="A14" s="187" t="s">
        <v>411</v>
      </c>
      <c r="B14" s="45" t="s">
        <v>429</v>
      </c>
      <c r="C14" s="46">
        <v>67550865.854483217</v>
      </c>
      <c r="D14" s="46">
        <v>35469745.980984338</v>
      </c>
      <c r="E14" s="46">
        <v>4931420.7153854696</v>
      </c>
      <c r="F14" s="46">
        <v>3293674.7810851461</v>
      </c>
      <c r="G14" s="46">
        <v>10978941.027537368</v>
      </c>
      <c r="H14" s="46">
        <v>0</v>
      </c>
      <c r="I14" s="46">
        <v>104011669.75923519</v>
      </c>
      <c r="J14" s="46">
        <v>78820530.090334982</v>
      </c>
      <c r="K14" s="46">
        <v>14064695.166265436</v>
      </c>
      <c r="L14" s="46">
        <v>1887014.4753600315</v>
      </c>
      <c r="M14" s="46">
        <v>92550333.542343646</v>
      </c>
      <c r="N14" s="46">
        <v>87247.35</v>
      </c>
      <c r="O14" s="46">
        <v>1504664.088188943</v>
      </c>
      <c r="P14" s="46">
        <v>79941.579682835159</v>
      </c>
      <c r="Q14" s="46">
        <v>79941.579682835159</v>
      </c>
      <c r="R14" s="46">
        <v>0</v>
      </c>
      <c r="S14" s="46">
        <v>173234388.63159019</v>
      </c>
      <c r="T14" s="46">
        <v>114290276.07131931</v>
      </c>
      <c r="U14" s="46">
        <v>928324.43981101213</v>
      </c>
      <c r="V14" s="46">
        <v>54575.385893483151</v>
      </c>
      <c r="W14" s="46">
        <v>125639.13126702732</v>
      </c>
      <c r="X14" s="46">
        <v>322808.22999999981</v>
      </c>
      <c r="Y14" s="46">
        <v>184651.37</v>
      </c>
      <c r="Z14" s="46">
        <v>880.47648341121703</v>
      </c>
      <c r="AA14" s="46">
        <v>0</v>
      </c>
      <c r="AB14" s="46">
        <v>0</v>
      </c>
      <c r="AC14" s="46">
        <v>0</v>
      </c>
    </row>
    <row r="15" spans="1:30" s="83" customFormat="1">
      <c r="A15" s="187" t="s">
        <v>412</v>
      </c>
      <c r="B15" s="45" t="s">
        <v>430</v>
      </c>
      <c r="C15" s="46">
        <v>39378185.778980881</v>
      </c>
      <c r="D15" s="46">
        <v>11971569.487899652</v>
      </c>
      <c r="E15" s="46">
        <v>5183510.7176655829</v>
      </c>
      <c r="F15" s="46">
        <v>6273.9699999999993</v>
      </c>
      <c r="G15" s="46">
        <v>10154129.793683147</v>
      </c>
      <c r="H15" s="46">
        <v>0</v>
      </c>
      <c r="I15" s="46">
        <v>53626469.163084581</v>
      </c>
      <c r="J15" s="46">
        <v>37261551.181468725</v>
      </c>
      <c r="K15" s="46">
        <v>4702964.9388875375</v>
      </c>
      <c r="L15" s="46">
        <v>1781453.2062820175</v>
      </c>
      <c r="M15" s="46">
        <v>46865312.387127541</v>
      </c>
      <c r="N15" s="46">
        <v>0</v>
      </c>
      <c r="O15" s="46">
        <v>293394.61912422464</v>
      </c>
      <c r="P15" s="46">
        <v>14520.323168140396</v>
      </c>
      <c r="Q15" s="46">
        <v>14520.323168140396</v>
      </c>
      <c r="R15" s="46">
        <v>0</v>
      </c>
      <c r="S15" s="46">
        <v>93312569.884357825</v>
      </c>
      <c r="T15" s="46">
        <v>49233120.669368379</v>
      </c>
      <c r="U15" s="46">
        <v>2727663.0315724425</v>
      </c>
      <c r="V15" s="46">
        <v>190593.300513289</v>
      </c>
      <c r="W15" s="46">
        <v>764571.08608372626</v>
      </c>
      <c r="X15" s="46">
        <v>1571716.6130659662</v>
      </c>
      <c r="Y15" s="46">
        <v>182334.30000000002</v>
      </c>
      <c r="Z15" s="46">
        <v>1744.0760391399574</v>
      </c>
      <c r="AA15" s="46">
        <v>124.58042888470645</v>
      </c>
      <c r="AB15" s="46">
        <v>17.948994732978509</v>
      </c>
      <c r="AC15" s="46">
        <v>510.72133113213306</v>
      </c>
    </row>
    <row r="16" spans="1:30" s="83" customFormat="1">
      <c r="A16" s="187" t="s">
        <v>413</v>
      </c>
      <c r="B16" s="45" t="s">
        <v>431</v>
      </c>
      <c r="C16" s="46">
        <v>20179319.27564954</v>
      </c>
      <c r="D16" s="46">
        <v>11610522.905845564</v>
      </c>
      <c r="E16" s="46">
        <v>1301596.7149355074</v>
      </c>
      <c r="F16" s="46">
        <v>172459.70523776062</v>
      </c>
      <c r="G16" s="46">
        <v>3316217.5186546445</v>
      </c>
      <c r="H16" s="46">
        <v>0</v>
      </c>
      <c r="I16" s="46">
        <v>6717111.026283198</v>
      </c>
      <c r="J16" s="46">
        <v>3641452.7152064624</v>
      </c>
      <c r="K16" s="46">
        <v>2031292.5463438688</v>
      </c>
      <c r="L16" s="46">
        <v>191123.88931406703</v>
      </c>
      <c r="M16" s="46">
        <v>5524630.3884063773</v>
      </c>
      <c r="N16" s="46">
        <v>0</v>
      </c>
      <c r="O16" s="46">
        <v>82062.764602212381</v>
      </c>
      <c r="P16" s="46">
        <v>0</v>
      </c>
      <c r="Q16" s="46">
        <v>0</v>
      </c>
      <c r="R16" s="46">
        <v>0</v>
      </c>
      <c r="S16" s="46">
        <v>26978493.066534951</v>
      </c>
      <c r="T16" s="46">
        <v>15251975.621052025</v>
      </c>
      <c r="U16" s="46">
        <v>256848.28979798671</v>
      </c>
      <c r="V16" s="46">
        <v>7634.1849999999995</v>
      </c>
      <c r="W16" s="46">
        <v>55276.99</v>
      </c>
      <c r="X16" s="46">
        <v>143567.49388817197</v>
      </c>
      <c r="Y16" s="46">
        <v>50323.05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7" t="s">
        <v>414</v>
      </c>
      <c r="B17" s="45" t="s">
        <v>432</v>
      </c>
      <c r="C17" s="46">
        <v>2938540.2337761465</v>
      </c>
      <c r="D17" s="46">
        <v>66245.11898530602</v>
      </c>
      <c r="E17" s="46">
        <v>159607.55368634386</v>
      </c>
      <c r="F17" s="46">
        <v>0</v>
      </c>
      <c r="G17" s="46">
        <v>934335.96961512079</v>
      </c>
      <c r="H17" s="46">
        <v>0</v>
      </c>
      <c r="I17" s="46">
        <v>2377825.060696038</v>
      </c>
      <c r="J17" s="46">
        <v>256604.77084581458</v>
      </c>
      <c r="K17" s="46">
        <v>890828.12127595732</v>
      </c>
      <c r="L17" s="46">
        <v>43425.487786701029</v>
      </c>
      <c r="M17" s="46">
        <v>1858937.9343998791</v>
      </c>
      <c r="N17" s="46">
        <v>15653</v>
      </c>
      <c r="O17" s="46">
        <v>417319.73171742418</v>
      </c>
      <c r="P17" s="46">
        <v>0</v>
      </c>
      <c r="Q17" s="46">
        <v>0</v>
      </c>
      <c r="R17" s="46">
        <v>0</v>
      </c>
      <c r="S17" s="46">
        <v>5749338.0261896085</v>
      </c>
      <c r="T17" s="46">
        <v>322849.88983112056</v>
      </c>
      <c r="U17" s="46">
        <v>315281.17609483679</v>
      </c>
      <c r="V17" s="46">
        <v>779.67684409043898</v>
      </c>
      <c r="W17" s="46">
        <v>45694.124546173065</v>
      </c>
      <c r="X17" s="46">
        <v>179950.89000000004</v>
      </c>
      <c r="Y17" s="46">
        <v>67338.19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7">
        <v>9</v>
      </c>
      <c r="B18" s="8" t="s">
        <v>433</v>
      </c>
      <c r="C18" s="46">
        <v>8726713.8203623965</v>
      </c>
      <c r="D18" s="46">
        <v>1306665.2220227318</v>
      </c>
      <c r="E18" s="46">
        <v>773335.59830886533</v>
      </c>
      <c r="F18" s="46">
        <v>2514.1</v>
      </c>
      <c r="G18" s="46">
        <v>3611474.138342354</v>
      </c>
      <c r="H18" s="46">
        <v>433041.48034950322</v>
      </c>
      <c r="I18" s="46">
        <v>11236398.325056102</v>
      </c>
      <c r="J18" s="46">
        <v>4884913.0641548801</v>
      </c>
      <c r="K18" s="46">
        <v>5043067.4781422447</v>
      </c>
      <c r="L18" s="46">
        <v>210776.91189577151</v>
      </c>
      <c r="M18" s="46">
        <v>8470359.1030752361</v>
      </c>
      <c r="N18" s="46">
        <v>34018</v>
      </c>
      <c r="O18" s="46">
        <v>85598.319432312186</v>
      </c>
      <c r="P18" s="46">
        <v>0</v>
      </c>
      <c r="Q18" s="46">
        <v>0</v>
      </c>
      <c r="R18" s="46">
        <v>0</v>
      </c>
      <c r="S18" s="46">
        <v>20515769.945200309</v>
      </c>
      <c r="T18" s="46">
        <v>6191578.286177611</v>
      </c>
      <c r="U18" s="46">
        <v>838170.12499999709</v>
      </c>
      <c r="V18" s="46">
        <v>10864.494999999999</v>
      </c>
      <c r="W18" s="46">
        <v>45630.63</v>
      </c>
      <c r="X18" s="46">
        <v>717763.01999999711</v>
      </c>
      <c r="Y18" s="46">
        <v>62401.1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7" t="s">
        <v>415</v>
      </c>
      <c r="B19" s="45" t="s">
        <v>434</v>
      </c>
      <c r="C19" s="46">
        <v>8304140.1073553581</v>
      </c>
      <c r="D19" s="46">
        <v>1306665.2220227318</v>
      </c>
      <c r="E19" s="46">
        <v>752141.4122414391</v>
      </c>
      <c r="F19" s="46">
        <v>2514.1</v>
      </c>
      <c r="G19" s="46">
        <v>3535456.6937870947</v>
      </c>
      <c r="H19" s="46">
        <v>433041.48034950322</v>
      </c>
      <c r="I19" s="46">
        <v>11185815.197592074</v>
      </c>
      <c r="J19" s="46">
        <v>4884913.0641548801</v>
      </c>
      <c r="K19" s="46">
        <v>5015752.5542471753</v>
      </c>
      <c r="L19" s="46">
        <v>209397.76062917215</v>
      </c>
      <c r="M19" s="46">
        <v>8437225.4145937506</v>
      </c>
      <c r="N19" s="46">
        <v>34018</v>
      </c>
      <c r="O19" s="46">
        <v>70993.932978829602</v>
      </c>
      <c r="P19" s="46">
        <v>0</v>
      </c>
      <c r="Q19" s="46">
        <v>0</v>
      </c>
      <c r="R19" s="46">
        <v>0</v>
      </c>
      <c r="S19" s="46">
        <v>20028008.718275763</v>
      </c>
      <c r="T19" s="46">
        <v>6191578.286177611</v>
      </c>
      <c r="U19" s="46">
        <v>831345.97499999718</v>
      </c>
      <c r="V19" s="46">
        <v>10864.494999999999</v>
      </c>
      <c r="W19" s="46">
        <v>45630.499999999993</v>
      </c>
      <c r="X19" s="46">
        <v>710938.99999999709</v>
      </c>
      <c r="Y19" s="46">
        <v>62401.1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7" t="s">
        <v>416</v>
      </c>
      <c r="B20" s="45" t="s">
        <v>435</v>
      </c>
      <c r="C20" s="46">
        <v>422573.71300703828</v>
      </c>
      <c r="D20" s="46">
        <v>0</v>
      </c>
      <c r="E20" s="46">
        <v>21194.186067426246</v>
      </c>
      <c r="F20" s="46">
        <v>0</v>
      </c>
      <c r="G20" s="46">
        <v>76017.444555259499</v>
      </c>
      <c r="H20" s="46">
        <v>0</v>
      </c>
      <c r="I20" s="46">
        <v>50583.127464026802</v>
      </c>
      <c r="J20" s="46">
        <v>0</v>
      </c>
      <c r="K20" s="46">
        <v>27314.923895070089</v>
      </c>
      <c r="L20" s="46">
        <v>1379.1512665993428</v>
      </c>
      <c r="M20" s="46">
        <v>33133.688481486897</v>
      </c>
      <c r="N20" s="46">
        <v>0</v>
      </c>
      <c r="O20" s="46">
        <v>14604.386453482577</v>
      </c>
      <c r="P20" s="46">
        <v>0</v>
      </c>
      <c r="Q20" s="46">
        <v>0</v>
      </c>
      <c r="R20" s="46">
        <v>0</v>
      </c>
      <c r="S20" s="46">
        <v>487761.22692454769</v>
      </c>
      <c r="T20" s="46">
        <v>0</v>
      </c>
      <c r="U20" s="46">
        <v>6824.15</v>
      </c>
      <c r="V20" s="46">
        <v>0</v>
      </c>
      <c r="W20" s="46">
        <v>0.13</v>
      </c>
      <c r="X20" s="46">
        <v>6824.0199999999995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7">
        <v>10</v>
      </c>
      <c r="B21" s="175" t="s">
        <v>436</v>
      </c>
      <c r="C21" s="46">
        <v>441425806.96002704</v>
      </c>
      <c r="D21" s="46">
        <v>190779042.96681756</v>
      </c>
      <c r="E21" s="46">
        <v>10471291.840178838</v>
      </c>
      <c r="F21" s="46">
        <v>437.9899999999999</v>
      </c>
      <c r="G21" s="46">
        <v>156247262.33811936</v>
      </c>
      <c r="H21" s="46">
        <v>5584185.3569702916</v>
      </c>
      <c r="I21" s="46">
        <v>1751879397.4222002</v>
      </c>
      <c r="J21" s="46">
        <v>934900164.44271672</v>
      </c>
      <c r="K21" s="46">
        <v>951403182.69728661</v>
      </c>
      <c r="L21" s="46">
        <v>35059900.228766188</v>
      </c>
      <c r="M21" s="46">
        <v>1335811941.9236751</v>
      </c>
      <c r="N21" s="46">
        <v>31876</v>
      </c>
      <c r="O21" s="46">
        <v>229335.51062985629</v>
      </c>
      <c r="P21" s="46">
        <v>120206.80213512674</v>
      </c>
      <c r="Q21" s="46">
        <v>120206.80213512674</v>
      </c>
      <c r="R21" s="46">
        <v>0</v>
      </c>
      <c r="S21" s="46">
        <v>2199270808.0519624</v>
      </c>
      <c r="T21" s="46">
        <v>1125679207.4095342</v>
      </c>
      <c r="U21" s="46">
        <v>18277280.690861322</v>
      </c>
      <c r="V21" s="46">
        <v>1164121.4692409835</v>
      </c>
      <c r="W21" s="46">
        <v>3302875.4374411562</v>
      </c>
      <c r="X21" s="46">
        <v>2454228.4899999951</v>
      </c>
      <c r="Y21" s="46">
        <v>149839.85</v>
      </c>
      <c r="Z21" s="46">
        <v>17927.419365277059</v>
      </c>
      <c r="AA21" s="46">
        <v>3119.4374251553741</v>
      </c>
      <c r="AB21" s="46">
        <v>92.29870687591135</v>
      </c>
      <c r="AC21" s="46">
        <v>795.34227854329197</v>
      </c>
    </row>
    <row r="22" spans="1:69" s="83" customFormat="1">
      <c r="A22" s="187" t="s">
        <v>407</v>
      </c>
      <c r="B22" s="8" t="s">
        <v>437</v>
      </c>
      <c r="C22" s="46">
        <v>436114689.18025577</v>
      </c>
      <c r="D22" s="46">
        <v>189732291.27799928</v>
      </c>
      <c r="E22" s="46">
        <v>9754220.8953662235</v>
      </c>
      <c r="F22" s="46">
        <v>437.9899999999999</v>
      </c>
      <c r="G22" s="46">
        <v>155274327.49226266</v>
      </c>
      <c r="H22" s="46">
        <v>5462134.8159977859</v>
      </c>
      <c r="I22" s="46">
        <v>1720201567.1079521</v>
      </c>
      <c r="J22" s="46">
        <v>924935318.97847879</v>
      </c>
      <c r="K22" s="46">
        <v>943962400.48194635</v>
      </c>
      <c r="L22" s="46">
        <v>34363294.675768323</v>
      </c>
      <c r="M22" s="46">
        <v>1308853174.7690303</v>
      </c>
      <c r="N22" s="46">
        <v>31876</v>
      </c>
      <c r="O22" s="46">
        <v>228321.48062985629</v>
      </c>
      <c r="P22" s="46">
        <v>120206.80213512674</v>
      </c>
      <c r="Q22" s="46">
        <v>120206.80213512674</v>
      </c>
      <c r="R22" s="46">
        <v>0</v>
      </c>
      <c r="S22" s="46">
        <v>2162158795.3869705</v>
      </c>
      <c r="T22" s="46">
        <v>1114667610.2564781</v>
      </c>
      <c r="U22" s="46">
        <v>17692755.991525978</v>
      </c>
      <c r="V22" s="46">
        <v>1157024.6092409834</v>
      </c>
      <c r="W22" s="46">
        <v>3260238.3874411564</v>
      </c>
      <c r="X22" s="46">
        <v>1972774.9999999935</v>
      </c>
      <c r="Y22" s="46">
        <v>97421.01</v>
      </c>
      <c r="Z22" s="46">
        <v>17788.143216827899</v>
      </c>
      <c r="AA22" s="46">
        <v>3119.4374251553741</v>
      </c>
      <c r="AB22" s="46">
        <v>92.29870687591135</v>
      </c>
      <c r="AC22" s="46">
        <v>795.34227854329197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7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9034663.265066091</v>
      </c>
      <c r="J23" s="46">
        <v>601018.8089046285</v>
      </c>
      <c r="K23" s="46">
        <v>113318.51611425234</v>
      </c>
      <c r="L23" s="46">
        <v>142693.30276517756</v>
      </c>
      <c r="M23" s="46">
        <v>8896095.73440703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9034663.265066091</v>
      </c>
      <c r="T23" s="46">
        <v>601018.8089046285</v>
      </c>
      <c r="U23" s="46">
        <v>627.82000000000005</v>
      </c>
      <c r="V23" s="46">
        <v>0</v>
      </c>
      <c r="W23" s="46">
        <v>0</v>
      </c>
      <c r="X23" s="46">
        <v>0</v>
      </c>
      <c r="Y23" s="46">
        <v>627.82000000000005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7" t="s">
        <v>409</v>
      </c>
      <c r="B24" s="177" t="s">
        <v>439</v>
      </c>
      <c r="C24" s="46">
        <v>305792.75418848667</v>
      </c>
      <c r="D24" s="46">
        <v>395629.68868851819</v>
      </c>
      <c r="E24" s="46">
        <v>0</v>
      </c>
      <c r="F24" s="46">
        <v>0</v>
      </c>
      <c r="G24" s="46">
        <v>171035.47712491028</v>
      </c>
      <c r="H24" s="46">
        <v>0</v>
      </c>
      <c r="I24" s="46">
        <v>4205986.17802516</v>
      </c>
      <c r="J24" s="46">
        <v>2804002.2030272898</v>
      </c>
      <c r="K24" s="46">
        <v>3244006.279999997</v>
      </c>
      <c r="L24" s="46">
        <v>38504.154466862899</v>
      </c>
      <c r="M24" s="46">
        <v>2532113.3616088531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4511778.9322136464</v>
      </c>
      <c r="T24" s="46">
        <v>3199631.8917158078</v>
      </c>
      <c r="U24" s="46">
        <v>357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7" t="s">
        <v>410</v>
      </c>
      <c r="B25" s="8" t="s">
        <v>440</v>
      </c>
      <c r="C25" s="46">
        <v>5005325.0255827541</v>
      </c>
      <c r="D25" s="46">
        <v>651122.00012976781</v>
      </c>
      <c r="E25" s="46">
        <v>717070.94481261447</v>
      </c>
      <c r="F25" s="46">
        <v>0</v>
      </c>
      <c r="G25" s="46">
        <v>801899.36873177032</v>
      </c>
      <c r="H25" s="46">
        <v>122050.54097250591</v>
      </c>
      <c r="I25" s="46">
        <v>18437180.871157072</v>
      </c>
      <c r="J25" s="46">
        <v>6559824.4523060778</v>
      </c>
      <c r="K25" s="46">
        <v>4083457.4192259861</v>
      </c>
      <c r="L25" s="46">
        <v>515408.09576583427</v>
      </c>
      <c r="M25" s="46">
        <v>15530558.058628699</v>
      </c>
      <c r="N25" s="46">
        <v>0</v>
      </c>
      <c r="O25" s="46">
        <v>1014.0299999999999</v>
      </c>
      <c r="P25" s="46">
        <v>0</v>
      </c>
      <c r="Q25" s="46">
        <v>0</v>
      </c>
      <c r="R25" s="46">
        <v>0</v>
      </c>
      <c r="S25" s="46">
        <v>23565570.467712335</v>
      </c>
      <c r="T25" s="46">
        <v>7210946.4524358455</v>
      </c>
      <c r="U25" s="46">
        <v>583539.87933534756</v>
      </c>
      <c r="V25" s="46">
        <v>7096.8600000000024</v>
      </c>
      <c r="W25" s="46">
        <v>42637.050000000025</v>
      </c>
      <c r="X25" s="46">
        <v>481453.4900000015</v>
      </c>
      <c r="Y25" s="46">
        <v>51791.02</v>
      </c>
      <c r="Z25" s="46">
        <v>139.27614844916025</v>
      </c>
      <c r="AA25" s="46">
        <v>0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7">
        <v>11</v>
      </c>
      <c r="B26" s="175" t="s">
        <v>441</v>
      </c>
      <c r="C26" s="46">
        <v>2890955.8131348677</v>
      </c>
      <c r="D26" s="46">
        <v>2958570.3767603338</v>
      </c>
      <c r="E26" s="46">
        <v>79388.757892966634</v>
      </c>
      <c r="F26" s="46">
        <v>49806.513262671484</v>
      </c>
      <c r="G26" s="46">
        <v>114986.44646789646</v>
      </c>
      <c r="H26" s="46">
        <v>0</v>
      </c>
      <c r="I26" s="46">
        <v>601756.50724642095</v>
      </c>
      <c r="J26" s="46">
        <v>134051.47135561937</v>
      </c>
      <c r="K26" s="46">
        <v>89345.710024597851</v>
      </c>
      <c r="L26" s="46">
        <v>14944.667919803927</v>
      </c>
      <c r="M26" s="46">
        <v>436702.76177190943</v>
      </c>
      <c r="N26" s="46">
        <v>0</v>
      </c>
      <c r="O26" s="46">
        <v>82190.238995099993</v>
      </c>
      <c r="P26" s="46">
        <v>0</v>
      </c>
      <c r="Q26" s="46">
        <v>0</v>
      </c>
      <c r="R26" s="46">
        <v>42772.84534193953</v>
      </c>
      <c r="S26" s="46">
        <v>3574902.5593763883</v>
      </c>
      <c r="T26" s="46">
        <v>3135394.6934578926</v>
      </c>
      <c r="U26" s="46">
        <v>7708.9445005654952</v>
      </c>
      <c r="V26" s="46">
        <v>0</v>
      </c>
      <c r="W26" s="46">
        <v>0</v>
      </c>
      <c r="X26" s="46">
        <v>7655.68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</row>
    <row r="27" spans="1:69" s="83" customFormat="1">
      <c r="A27" s="187">
        <v>12</v>
      </c>
      <c r="B27" s="175" t="s">
        <v>442</v>
      </c>
      <c r="C27" s="46">
        <v>239922.65499005662</v>
      </c>
      <c r="D27" s="46">
        <v>20119.585236312942</v>
      </c>
      <c r="E27" s="46">
        <v>44383.566881713246</v>
      </c>
      <c r="F27" s="46">
        <v>0</v>
      </c>
      <c r="G27" s="46">
        <v>7994.5498716022466</v>
      </c>
      <c r="H27" s="46">
        <v>0</v>
      </c>
      <c r="I27" s="46">
        <v>251889.34039441199</v>
      </c>
      <c r="J27" s="46">
        <v>22660.623880344232</v>
      </c>
      <c r="K27" s="46">
        <v>114879.92742895824</v>
      </c>
      <c r="L27" s="46">
        <v>1568.7746950448616</v>
      </c>
      <c r="M27" s="46">
        <v>127667.40183378723</v>
      </c>
      <c r="N27" s="46">
        <v>10</v>
      </c>
      <c r="O27" s="46">
        <v>132.18117995103879</v>
      </c>
      <c r="P27" s="46">
        <v>0</v>
      </c>
      <c r="Q27" s="46">
        <v>0</v>
      </c>
      <c r="R27" s="46">
        <v>0</v>
      </c>
      <c r="S27" s="46">
        <v>491954.17656441964</v>
      </c>
      <c r="T27" s="46">
        <v>42780.209116657177</v>
      </c>
      <c r="U27" s="46">
        <v>1600.0111318929403</v>
      </c>
      <c r="V27" s="46">
        <v>259.59231167241245</v>
      </c>
      <c r="W27" s="46">
        <v>192.90118368565939</v>
      </c>
      <c r="X27" s="46">
        <v>819.87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</row>
    <row r="28" spans="1:69" s="83" customFormat="1">
      <c r="A28" s="187">
        <v>13</v>
      </c>
      <c r="B28" s="175" t="s">
        <v>443</v>
      </c>
      <c r="C28" s="46">
        <v>31709932.406750973</v>
      </c>
      <c r="D28" s="46">
        <v>10023577.863867298</v>
      </c>
      <c r="E28" s="46">
        <v>1247208.5347064694</v>
      </c>
      <c r="F28" s="46">
        <v>315028.98629779305</v>
      </c>
      <c r="G28" s="46">
        <v>10541317.0126097</v>
      </c>
      <c r="H28" s="46">
        <v>471520.12268727802</v>
      </c>
      <c r="I28" s="46">
        <v>71445066.108371973</v>
      </c>
      <c r="J28" s="46">
        <v>19583513.169540916</v>
      </c>
      <c r="K28" s="46">
        <v>20996455.314517789</v>
      </c>
      <c r="L28" s="46">
        <v>2756632.7941162987</v>
      </c>
      <c r="M28" s="46">
        <v>64529897.695327945</v>
      </c>
      <c r="N28" s="46">
        <v>8799</v>
      </c>
      <c r="O28" s="46">
        <v>18497.262195590585</v>
      </c>
      <c r="P28" s="46">
        <v>0</v>
      </c>
      <c r="Q28" s="46">
        <v>0</v>
      </c>
      <c r="R28" s="46">
        <v>0</v>
      </c>
      <c r="S28" s="46">
        <v>103653814.90000579</v>
      </c>
      <c r="T28" s="46">
        <v>29607091.033408213</v>
      </c>
      <c r="U28" s="46">
        <v>1695356.6153824299</v>
      </c>
      <c r="V28" s="46">
        <v>136363.68522958359</v>
      </c>
      <c r="W28" s="46">
        <v>316995.20599474967</v>
      </c>
      <c r="X28" s="46">
        <v>767301.89505510556</v>
      </c>
      <c r="Y28" s="46">
        <v>230961.84700000001</v>
      </c>
      <c r="Z28" s="46">
        <v>772.91684824260619</v>
      </c>
      <c r="AA28" s="46">
        <v>21.71932317354603</v>
      </c>
      <c r="AB28" s="46">
        <v>106.62769148304064</v>
      </c>
      <c r="AC28" s="46">
        <v>0</v>
      </c>
    </row>
    <row r="29" spans="1:69" s="83" customFormat="1">
      <c r="A29" s="187">
        <v>14</v>
      </c>
      <c r="B29" s="175" t="s">
        <v>444</v>
      </c>
      <c r="C29" s="46">
        <v>2988402.6312907413</v>
      </c>
      <c r="D29" s="46">
        <v>396433.63000000012</v>
      </c>
      <c r="E29" s="46">
        <v>0</v>
      </c>
      <c r="F29" s="46">
        <v>0</v>
      </c>
      <c r="G29" s="46">
        <v>116033.128885631</v>
      </c>
      <c r="H29" s="46">
        <v>0</v>
      </c>
      <c r="I29" s="46">
        <v>2314790.282459998</v>
      </c>
      <c r="J29" s="46">
        <v>1083087.1200374998</v>
      </c>
      <c r="K29" s="46">
        <v>678252.35946374829</v>
      </c>
      <c r="L29" s="46">
        <v>109774.12032799213</v>
      </c>
      <c r="M29" s="46">
        <v>1260609.5114288281</v>
      </c>
      <c r="N29" s="46">
        <v>1643105.1569404667</v>
      </c>
      <c r="O29" s="46">
        <v>525413.89000000025</v>
      </c>
      <c r="P29" s="46">
        <v>0</v>
      </c>
      <c r="Q29" s="46">
        <v>0</v>
      </c>
      <c r="R29" s="46">
        <v>0</v>
      </c>
      <c r="S29" s="46">
        <v>7471711.960691208</v>
      </c>
      <c r="T29" s="46">
        <v>1479520.7500374999</v>
      </c>
      <c r="U29" s="46">
        <v>25221.854496778309</v>
      </c>
      <c r="V29" s="46">
        <v>4272.2580949622798</v>
      </c>
      <c r="W29" s="46">
        <v>19933.471396013014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7">
        <v>15</v>
      </c>
      <c r="B30" s="175" t="s">
        <v>445</v>
      </c>
      <c r="C30" s="46">
        <v>106362148.21450804</v>
      </c>
      <c r="D30" s="46">
        <v>22739823.428607866</v>
      </c>
      <c r="E30" s="46">
        <v>4431113.8199993502</v>
      </c>
      <c r="F30" s="46">
        <v>0</v>
      </c>
      <c r="G30" s="46">
        <v>43935238.590323068</v>
      </c>
      <c r="H30" s="46">
        <v>0</v>
      </c>
      <c r="I30" s="46">
        <v>39414668.983499184</v>
      </c>
      <c r="J30" s="46">
        <v>37542027.160000004</v>
      </c>
      <c r="K30" s="46">
        <v>9232050.5440156851</v>
      </c>
      <c r="L30" s="46">
        <v>555589.37948349828</v>
      </c>
      <c r="M30" s="46">
        <v>35634092.331287719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145776960.19800723</v>
      </c>
      <c r="T30" s="46">
        <v>60281850.588607863</v>
      </c>
      <c r="U30" s="46">
        <v>15072.75696294702</v>
      </c>
      <c r="V30" s="46">
        <v>0</v>
      </c>
      <c r="W30" s="46">
        <v>0</v>
      </c>
      <c r="X30" s="46">
        <v>1028.5069629470192</v>
      </c>
      <c r="Y30" s="46">
        <v>0</v>
      </c>
      <c r="Z30" s="46">
        <v>541.07946340134515</v>
      </c>
      <c r="AA30" s="46">
        <v>0</v>
      </c>
      <c r="AB30" s="46">
        <v>0</v>
      </c>
      <c r="AC30" s="46">
        <v>0</v>
      </c>
    </row>
    <row r="31" spans="1:69" s="83" customFormat="1">
      <c r="A31" s="187">
        <v>16</v>
      </c>
      <c r="B31" s="175" t="s">
        <v>446</v>
      </c>
      <c r="C31" s="46">
        <v>16674692.790724102</v>
      </c>
      <c r="D31" s="46">
        <v>111196.58</v>
      </c>
      <c r="E31" s="46">
        <v>753847.88170062483</v>
      </c>
      <c r="F31" s="46">
        <v>17442.905764623854</v>
      </c>
      <c r="G31" s="46">
        <v>2254090.4897850119</v>
      </c>
      <c r="H31" s="46">
        <v>90706.22</v>
      </c>
      <c r="I31" s="46">
        <v>5491044.2298550718</v>
      </c>
      <c r="J31" s="46">
        <v>6.4453882616595992</v>
      </c>
      <c r="K31" s="46">
        <v>4348486.4678350594</v>
      </c>
      <c r="L31" s="46">
        <v>198987.96134590768</v>
      </c>
      <c r="M31" s="46">
        <v>2186469.5567568433</v>
      </c>
      <c r="N31" s="46">
        <v>2662</v>
      </c>
      <c r="O31" s="46">
        <v>16008.525458066124</v>
      </c>
      <c r="P31" s="46">
        <v>0</v>
      </c>
      <c r="Q31" s="46">
        <v>0</v>
      </c>
      <c r="R31" s="46">
        <v>0</v>
      </c>
      <c r="S31" s="46">
        <v>22275113.766037248</v>
      </c>
      <c r="T31" s="46">
        <v>111203.02538826167</v>
      </c>
      <c r="U31" s="46">
        <v>1934096.2581020461</v>
      </c>
      <c r="V31" s="46">
        <v>-63241.793933982546</v>
      </c>
      <c r="W31" s="46">
        <v>262730.275461032</v>
      </c>
      <c r="X31" s="46">
        <v>1678342.260419186</v>
      </c>
      <c r="Y31" s="46">
        <v>38188.58</v>
      </c>
      <c r="Z31" s="46">
        <v>313.24727273954193</v>
      </c>
      <c r="AA31" s="46">
        <v>0</v>
      </c>
      <c r="AB31" s="46">
        <v>254.12933136791349</v>
      </c>
      <c r="AC31" s="46">
        <v>0</v>
      </c>
    </row>
    <row r="32" spans="1:69" s="83" customFormat="1">
      <c r="A32" s="187">
        <v>17</v>
      </c>
      <c r="B32" s="175" t="s">
        <v>447</v>
      </c>
      <c r="C32" s="46">
        <v>510232.74999999988</v>
      </c>
      <c r="D32" s="46">
        <v>0</v>
      </c>
      <c r="E32" s="46">
        <v>1212.7899999995902</v>
      </c>
      <c r="F32" s="46">
        <v>0</v>
      </c>
      <c r="G32" s="46">
        <v>183481.80587699995</v>
      </c>
      <c r="H32" s="46">
        <v>0</v>
      </c>
      <c r="I32" s="46">
        <v>152735.94266527999</v>
      </c>
      <c r="J32" s="46">
        <v>0</v>
      </c>
      <c r="K32" s="46">
        <v>143856.62110000002</v>
      </c>
      <c r="L32" s="46">
        <v>9010.0615652800007</v>
      </c>
      <c r="M32" s="46">
        <v>129110.28606625264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662968.69266527996</v>
      </c>
      <c r="T32" s="46">
        <v>0</v>
      </c>
      <c r="U32" s="46">
        <v>56400.392500000009</v>
      </c>
      <c r="V32" s="46">
        <v>9027.2775000000001</v>
      </c>
      <c r="W32" s="46">
        <v>42692.385000000002</v>
      </c>
      <c r="X32" s="46">
        <v>4630.9000000000069</v>
      </c>
      <c r="Y32" s="46">
        <v>49.829999999999899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7">
        <v>18</v>
      </c>
      <c r="B33" s="175" t="s">
        <v>448</v>
      </c>
      <c r="C33" s="46">
        <v>11340770.098473128</v>
      </c>
      <c r="D33" s="46">
        <v>6303193.5273342002</v>
      </c>
      <c r="E33" s="46">
        <v>582038.51330678572</v>
      </c>
      <c r="F33" s="46">
        <v>5401.1679004602538</v>
      </c>
      <c r="G33" s="46">
        <v>8671916.5577057861</v>
      </c>
      <c r="H33" s="46">
        <v>22261.740556748297</v>
      </c>
      <c r="I33" s="46">
        <v>14640516.28586901</v>
      </c>
      <c r="J33" s="46">
        <v>7156414.2987269908</v>
      </c>
      <c r="K33" s="46">
        <v>9846856.3358322904</v>
      </c>
      <c r="L33" s="46">
        <v>1606455.9664164591</v>
      </c>
      <c r="M33" s="46">
        <v>11264241.565453542</v>
      </c>
      <c r="N33" s="46">
        <v>4457.47</v>
      </c>
      <c r="O33" s="46">
        <v>143581.99276155909</v>
      </c>
      <c r="P33" s="46">
        <v>18027.499251088575</v>
      </c>
      <c r="Q33" s="46">
        <v>18027.499251088575</v>
      </c>
      <c r="R33" s="46">
        <v>0</v>
      </c>
      <c r="S33" s="46">
        <v>26169615.086911537</v>
      </c>
      <c r="T33" s="46">
        <v>13459607.826061191</v>
      </c>
      <c r="U33" s="46">
        <v>158659.97174279409</v>
      </c>
      <c r="V33" s="46">
        <v>21661.13171544957</v>
      </c>
      <c r="W33" s="46">
        <v>68620.292127056149</v>
      </c>
      <c r="X33" s="46">
        <v>35973.597308318058</v>
      </c>
      <c r="Y33" s="46">
        <v>9106.3100000000104</v>
      </c>
      <c r="Z33" s="46">
        <v>53.096029487898804</v>
      </c>
      <c r="AA33" s="46">
        <v>0</v>
      </c>
      <c r="AB33" s="46">
        <v>0</v>
      </c>
      <c r="AC33" s="46">
        <v>0</v>
      </c>
    </row>
    <row r="34" spans="1:29" s="87" customFormat="1" ht="20.25" customHeight="1">
      <c r="A34" s="293" t="s">
        <v>450</v>
      </c>
      <c r="B34" s="293"/>
      <c r="C34" s="50">
        <v>1104952547.6847117</v>
      </c>
      <c r="D34" s="50">
        <v>333190962.52944309</v>
      </c>
      <c r="E34" s="50">
        <v>61839899.581762575</v>
      </c>
      <c r="F34" s="50">
        <v>3968594.2107261592</v>
      </c>
      <c r="G34" s="50">
        <v>349880511.59413439</v>
      </c>
      <c r="H34" s="50">
        <v>6804202.030563822</v>
      </c>
      <c r="I34" s="50">
        <v>2256688205.4836402</v>
      </c>
      <c r="J34" s="50">
        <v>1149794043.3347225</v>
      </c>
      <c r="K34" s="50">
        <v>1062844100.4314669</v>
      </c>
      <c r="L34" s="50">
        <v>52224646.745974898</v>
      </c>
      <c r="M34" s="50">
        <v>1723722427.4614418</v>
      </c>
      <c r="N34" s="50">
        <v>2438435.8749613459</v>
      </c>
      <c r="O34" s="50">
        <v>4972807.2600098662</v>
      </c>
      <c r="P34" s="50">
        <v>284655.21449406003</v>
      </c>
      <c r="Q34" s="50">
        <v>284655.21449406003</v>
      </c>
      <c r="R34" s="50">
        <v>591477.38976272021</v>
      </c>
      <c r="S34" s="50">
        <v>3376140853.5483809</v>
      </c>
      <c r="T34" s="50">
        <v>1483571880.6339281</v>
      </c>
      <c r="U34" s="50">
        <v>32000255.110393684</v>
      </c>
      <c r="V34" s="50">
        <v>1834683.519479261</v>
      </c>
      <c r="W34" s="50">
        <v>5624250.6283171289</v>
      </c>
      <c r="X34" s="50">
        <v>8939249.5863463487</v>
      </c>
      <c r="Y34" s="50">
        <v>1492428.4869999974</v>
      </c>
      <c r="Z34" s="50">
        <v>62390.143808141802</v>
      </c>
      <c r="AA34" s="50">
        <v>7165.4160578618275</v>
      </c>
      <c r="AB34" s="50">
        <v>1540.0059768076421</v>
      </c>
      <c r="AC34" s="50">
        <v>4084.304493506459</v>
      </c>
    </row>
    <row r="35" spans="1:29" ht="20.25" customHeight="1">
      <c r="A35" s="178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11" t="s">
        <v>868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2" t="s">
        <v>61</v>
      </c>
    </row>
    <row r="3" spans="1:41" s="81" customFormat="1" ht="15.6" customHeight="1">
      <c r="A3" s="304" t="s">
        <v>30</v>
      </c>
      <c r="B3" s="308" t="s">
        <v>417</v>
      </c>
      <c r="C3" s="298" t="s">
        <v>796</v>
      </c>
      <c r="D3" s="305" t="s">
        <v>795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7"/>
      <c r="U3" s="305" t="s">
        <v>795</v>
      </c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F3" s="298" t="s">
        <v>797</v>
      </c>
      <c r="AG3" s="298"/>
      <c r="AH3" s="298"/>
      <c r="AI3" s="298"/>
      <c r="AJ3" s="298"/>
      <c r="AK3" s="298"/>
      <c r="AL3" s="298"/>
      <c r="AM3" s="298"/>
      <c r="AN3" s="298" t="s">
        <v>798</v>
      </c>
      <c r="AO3" s="298" t="s">
        <v>799</v>
      </c>
    </row>
    <row r="4" spans="1:41" s="82" customFormat="1" ht="15.6" customHeight="1">
      <c r="A4" s="304"/>
      <c r="B4" s="309"/>
      <c r="C4" s="298"/>
      <c r="D4" s="305" t="s">
        <v>490</v>
      </c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12" t="s">
        <v>501</v>
      </c>
      <c r="V4" s="313"/>
      <c r="W4" s="313"/>
      <c r="X4" s="313"/>
      <c r="Y4" s="313"/>
      <c r="Z4" s="313"/>
      <c r="AA4" s="313"/>
      <c r="AB4" s="313"/>
      <c r="AC4" s="313"/>
      <c r="AD4" s="313"/>
      <c r="AE4" s="314"/>
      <c r="AF4" s="298"/>
      <c r="AG4" s="298"/>
      <c r="AH4" s="298"/>
      <c r="AI4" s="298"/>
      <c r="AJ4" s="298"/>
      <c r="AK4" s="298"/>
      <c r="AL4" s="298"/>
      <c r="AM4" s="298"/>
      <c r="AN4" s="298"/>
      <c r="AO4" s="298"/>
    </row>
    <row r="5" spans="1:41" s="82" customFormat="1" ht="36.75" customHeight="1">
      <c r="A5" s="304"/>
      <c r="B5" s="309"/>
      <c r="C5" s="298"/>
      <c r="D5" s="298" t="s">
        <v>491</v>
      </c>
      <c r="E5" s="298"/>
      <c r="F5" s="298" t="s">
        <v>492</v>
      </c>
      <c r="G5" s="298"/>
      <c r="H5" s="298" t="s">
        <v>493</v>
      </c>
      <c r="I5" s="298"/>
      <c r="J5" s="298" t="s">
        <v>494</v>
      </c>
      <c r="K5" s="298"/>
      <c r="L5" s="298" t="s">
        <v>495</v>
      </c>
      <c r="M5" s="298"/>
      <c r="N5" s="298" t="s">
        <v>496</v>
      </c>
      <c r="O5" s="298"/>
      <c r="P5" s="298" t="s">
        <v>497</v>
      </c>
      <c r="Q5" s="298"/>
      <c r="R5" s="298" t="s">
        <v>498</v>
      </c>
      <c r="S5" s="298"/>
      <c r="T5" s="298" t="s">
        <v>481</v>
      </c>
      <c r="U5" s="298" t="s">
        <v>481</v>
      </c>
      <c r="V5" s="298" t="s">
        <v>491</v>
      </c>
      <c r="W5" s="298"/>
      <c r="X5" s="298" t="s">
        <v>492</v>
      </c>
      <c r="Y5" s="298"/>
      <c r="Z5" s="298" t="s">
        <v>493</v>
      </c>
      <c r="AA5" s="298"/>
      <c r="AB5" s="298" t="s">
        <v>494</v>
      </c>
      <c r="AC5" s="298"/>
      <c r="AD5" s="298" t="s">
        <v>502</v>
      </c>
      <c r="AE5" s="298"/>
      <c r="AF5" s="298" t="s">
        <v>481</v>
      </c>
      <c r="AG5" s="298" t="s">
        <v>491</v>
      </c>
      <c r="AH5" s="298" t="s">
        <v>492</v>
      </c>
      <c r="AI5" s="298" t="s">
        <v>493</v>
      </c>
      <c r="AJ5" s="298" t="s">
        <v>494</v>
      </c>
      <c r="AK5" s="298" t="s">
        <v>495</v>
      </c>
      <c r="AL5" s="298" t="s">
        <v>496</v>
      </c>
      <c r="AM5" s="298" t="s">
        <v>503</v>
      </c>
      <c r="AN5" s="298"/>
      <c r="AO5" s="298"/>
    </row>
    <row r="6" spans="1:41" s="82" customFormat="1" ht="47.25">
      <c r="A6" s="304"/>
      <c r="B6" s="310"/>
      <c r="C6" s="298"/>
      <c r="D6" s="255" t="s">
        <v>499</v>
      </c>
      <c r="E6" s="255" t="s">
        <v>500</v>
      </c>
      <c r="F6" s="255" t="s">
        <v>499</v>
      </c>
      <c r="G6" s="255" t="s">
        <v>500</v>
      </c>
      <c r="H6" s="255" t="s">
        <v>499</v>
      </c>
      <c r="I6" s="255" t="s">
        <v>500</v>
      </c>
      <c r="J6" s="255" t="s">
        <v>499</v>
      </c>
      <c r="K6" s="255" t="s">
        <v>500</v>
      </c>
      <c r="L6" s="255" t="s">
        <v>499</v>
      </c>
      <c r="M6" s="255" t="s">
        <v>500</v>
      </c>
      <c r="N6" s="255" t="s">
        <v>499</v>
      </c>
      <c r="O6" s="255" t="s">
        <v>500</v>
      </c>
      <c r="P6" s="255" t="s">
        <v>499</v>
      </c>
      <c r="Q6" s="255" t="s">
        <v>500</v>
      </c>
      <c r="R6" s="255" t="s">
        <v>499</v>
      </c>
      <c r="S6" s="255" t="s">
        <v>500</v>
      </c>
      <c r="T6" s="298"/>
      <c r="U6" s="298"/>
      <c r="V6" s="255" t="s">
        <v>499</v>
      </c>
      <c r="W6" s="255" t="s">
        <v>500</v>
      </c>
      <c r="X6" s="255" t="s">
        <v>499</v>
      </c>
      <c r="Y6" s="255" t="s">
        <v>500</v>
      </c>
      <c r="Z6" s="255" t="s">
        <v>499</v>
      </c>
      <c r="AA6" s="255" t="s">
        <v>500</v>
      </c>
      <c r="AB6" s="255" t="s">
        <v>499</v>
      </c>
      <c r="AC6" s="255" t="s">
        <v>500</v>
      </c>
      <c r="AD6" s="255" t="s">
        <v>499</v>
      </c>
      <c r="AE6" s="255" t="s">
        <v>500</v>
      </c>
      <c r="AF6" s="298"/>
      <c r="AG6" s="298"/>
      <c r="AH6" s="298"/>
      <c r="AI6" s="298"/>
      <c r="AJ6" s="298"/>
      <c r="AK6" s="298"/>
      <c r="AL6" s="298"/>
      <c r="AM6" s="298"/>
      <c r="AN6" s="298"/>
      <c r="AO6" s="298"/>
    </row>
    <row r="7" spans="1:41" s="83" customFormat="1">
      <c r="A7" s="187">
        <v>1</v>
      </c>
      <c r="B7" s="8" t="s">
        <v>421</v>
      </c>
      <c r="C7" s="38">
        <v>17846494.456656858</v>
      </c>
      <c r="D7" s="38">
        <v>1179301.0100000002</v>
      </c>
      <c r="E7" s="38">
        <v>749</v>
      </c>
      <c r="F7" s="38">
        <v>2276233.7049999991</v>
      </c>
      <c r="G7" s="38">
        <v>1314.7545</v>
      </c>
      <c r="H7" s="38">
        <v>1625729.2543835419</v>
      </c>
      <c r="I7" s="38">
        <v>259</v>
      </c>
      <c r="J7" s="38">
        <v>1212683.1706696518</v>
      </c>
      <c r="K7" s="38">
        <v>170</v>
      </c>
      <c r="L7" s="38">
        <v>537280.90999999992</v>
      </c>
      <c r="M7" s="38">
        <v>137</v>
      </c>
      <c r="N7" s="38">
        <v>477127.39555554703</v>
      </c>
      <c r="O7" s="38">
        <v>100</v>
      </c>
      <c r="P7" s="38">
        <v>350957.579999974</v>
      </c>
      <c r="Q7" s="38">
        <v>13</v>
      </c>
      <c r="R7" s="38">
        <v>616514.20414685784</v>
      </c>
      <c r="S7" s="38">
        <v>26</v>
      </c>
      <c r="T7" s="38">
        <v>8275827.229755572</v>
      </c>
      <c r="U7" s="38">
        <v>8275627.229755572</v>
      </c>
      <c r="V7" s="38">
        <v>2328861.207328748</v>
      </c>
      <c r="W7" s="38">
        <v>1460.1845000000001</v>
      </c>
      <c r="X7" s="38">
        <v>2560981.6306696255</v>
      </c>
      <c r="Y7" s="38">
        <v>716.57</v>
      </c>
      <c r="Z7" s="38">
        <v>1164262.5620547934</v>
      </c>
      <c r="AA7" s="38">
        <v>219</v>
      </c>
      <c r="AB7" s="38">
        <v>1391567.6599999997</v>
      </c>
      <c r="AC7" s="38">
        <v>148</v>
      </c>
      <c r="AD7" s="38">
        <v>829954.16970240464</v>
      </c>
      <c r="AE7" s="38">
        <v>223</v>
      </c>
      <c r="AF7" s="38">
        <v>8935627.203606369</v>
      </c>
      <c r="AG7" s="38">
        <v>4366471.2653532708</v>
      </c>
      <c r="AH7" s="38">
        <v>3529838.241883894</v>
      </c>
      <c r="AI7" s="38">
        <v>831767.77809880045</v>
      </c>
      <c r="AJ7" s="38">
        <v>165679.59477674586</v>
      </c>
      <c r="AK7" s="38">
        <v>43230.22604076103</v>
      </c>
      <c r="AL7" s="38">
        <v>22672.806864895938</v>
      </c>
      <c r="AM7" s="38">
        <v>-24032.709411997665</v>
      </c>
      <c r="AN7" s="38">
        <v>730546.76674504543</v>
      </c>
      <c r="AO7" s="38">
        <v>1897558.4900662911</v>
      </c>
    </row>
    <row r="8" spans="1:41" s="83" customFormat="1" ht="31.5">
      <c r="A8" s="187" t="s">
        <v>406</v>
      </c>
      <c r="B8" s="45" t="s">
        <v>449</v>
      </c>
      <c r="C8" s="38">
        <v>534199.69002266577</v>
      </c>
      <c r="D8" s="38">
        <v>200</v>
      </c>
      <c r="E8" s="38">
        <v>2</v>
      </c>
      <c r="F8" s="38">
        <v>27969.54</v>
      </c>
      <c r="G8" s="38">
        <v>7</v>
      </c>
      <c r="H8" s="38">
        <v>24249.88</v>
      </c>
      <c r="I8" s="38">
        <v>5</v>
      </c>
      <c r="J8" s="38">
        <v>53350</v>
      </c>
      <c r="K8" s="38">
        <v>5</v>
      </c>
      <c r="L8" s="38">
        <v>12139.02</v>
      </c>
      <c r="M8" s="38">
        <v>4</v>
      </c>
      <c r="N8" s="38">
        <v>6194.8</v>
      </c>
      <c r="O8" s="38">
        <v>2</v>
      </c>
      <c r="P8" s="38">
        <v>0</v>
      </c>
      <c r="Q8" s="38">
        <v>0</v>
      </c>
      <c r="R8" s="38">
        <v>249486.6</v>
      </c>
      <c r="S8" s="38">
        <v>5</v>
      </c>
      <c r="T8" s="38">
        <v>373589.83999999997</v>
      </c>
      <c r="U8" s="38">
        <v>373589.83999999997</v>
      </c>
      <c r="V8" s="38">
        <v>61750</v>
      </c>
      <c r="W8" s="38">
        <v>7</v>
      </c>
      <c r="X8" s="38">
        <v>39324.14</v>
      </c>
      <c r="Y8" s="38">
        <v>9</v>
      </c>
      <c r="Z8" s="38">
        <v>98608.9</v>
      </c>
      <c r="AA8" s="38">
        <v>4</v>
      </c>
      <c r="AB8" s="38">
        <v>119992.66</v>
      </c>
      <c r="AC8" s="38">
        <v>4</v>
      </c>
      <c r="AD8" s="38">
        <v>53914.14</v>
      </c>
      <c r="AE8" s="38">
        <v>6</v>
      </c>
      <c r="AF8" s="38">
        <v>77326.079930296532</v>
      </c>
      <c r="AG8" s="38">
        <v>32741.653564379652</v>
      </c>
      <c r="AH8" s="38">
        <v>42475.830248105965</v>
      </c>
      <c r="AI8" s="38">
        <v>353.17517418294415</v>
      </c>
      <c r="AJ8" s="38">
        <v>597.00811855431016</v>
      </c>
      <c r="AK8" s="38">
        <v>1093.8195312364601</v>
      </c>
      <c r="AL8" s="38">
        <v>47.079383793558627</v>
      </c>
      <c r="AM8" s="38">
        <v>17.513910043653194</v>
      </c>
      <c r="AN8" s="38">
        <v>83908.943839577434</v>
      </c>
      <c r="AO8" s="38">
        <v>62617.869999999995</v>
      </c>
    </row>
    <row r="9" spans="1:41" s="83" customFormat="1">
      <c r="A9" s="187">
        <v>2</v>
      </c>
      <c r="B9" s="8" t="s">
        <v>422</v>
      </c>
      <c r="C9" s="38">
        <v>6891559.0061282525</v>
      </c>
      <c r="D9" s="38">
        <v>2398183.060000001</v>
      </c>
      <c r="E9" s="38">
        <v>18794</v>
      </c>
      <c r="F9" s="38">
        <v>724717.6100000001</v>
      </c>
      <c r="G9" s="38">
        <v>5204.1342999999997</v>
      </c>
      <c r="H9" s="38">
        <v>69074.439999999988</v>
      </c>
      <c r="I9" s="38">
        <v>529</v>
      </c>
      <c r="J9" s="38">
        <v>112733.67</v>
      </c>
      <c r="K9" s="38">
        <v>105</v>
      </c>
      <c r="L9" s="38">
        <v>854.43999999999994</v>
      </c>
      <c r="M9" s="38">
        <v>16</v>
      </c>
      <c r="N9" s="38">
        <v>544.02</v>
      </c>
      <c r="O9" s="38">
        <v>12</v>
      </c>
      <c r="P9" s="38">
        <v>39512.548091699995</v>
      </c>
      <c r="Q9" s="38">
        <v>7</v>
      </c>
      <c r="R9" s="38">
        <v>7917.22</v>
      </c>
      <c r="S9" s="38">
        <v>43</v>
      </c>
      <c r="T9" s="38">
        <v>3353537.0080917003</v>
      </c>
      <c r="U9" s="38">
        <v>3353537.2180916998</v>
      </c>
      <c r="V9" s="38">
        <v>2665146.8900000006</v>
      </c>
      <c r="W9" s="38">
        <v>20296.134299999998</v>
      </c>
      <c r="X9" s="38">
        <v>582713.96999999974</v>
      </c>
      <c r="Y9" s="38">
        <v>3928</v>
      </c>
      <c r="Z9" s="38">
        <v>55221.14</v>
      </c>
      <c r="AA9" s="38">
        <v>295</v>
      </c>
      <c r="AB9" s="38">
        <v>1823.19</v>
      </c>
      <c r="AC9" s="38">
        <v>84</v>
      </c>
      <c r="AD9" s="38">
        <v>48632.028091700005</v>
      </c>
      <c r="AE9" s="38">
        <v>73</v>
      </c>
      <c r="AF9" s="38">
        <v>3336074.353022927</v>
      </c>
      <c r="AG9" s="38">
        <v>2915063.1538045779</v>
      </c>
      <c r="AH9" s="38">
        <v>403045.81452727166</v>
      </c>
      <c r="AI9" s="38">
        <v>3158.3336454834371</v>
      </c>
      <c r="AJ9" s="38">
        <v>6521.3397865314746</v>
      </c>
      <c r="AK9" s="38">
        <v>3092.7953697615767</v>
      </c>
      <c r="AL9" s="38">
        <v>2753.3924380607787</v>
      </c>
      <c r="AM9" s="38">
        <v>2439.5234512400752</v>
      </c>
      <c r="AN9" s="38">
        <v>217042.66484091149</v>
      </c>
      <c r="AO9" s="38">
        <v>203959.22</v>
      </c>
    </row>
    <row r="10" spans="1:41" s="83" customFormat="1">
      <c r="A10" s="187">
        <v>3</v>
      </c>
      <c r="B10" s="8" t="s">
        <v>423</v>
      </c>
      <c r="C10" s="38">
        <v>148478302.91929269</v>
      </c>
      <c r="D10" s="38">
        <v>49662175.358658999</v>
      </c>
      <c r="E10" s="38">
        <v>48757.749499999998</v>
      </c>
      <c r="F10" s="38">
        <v>47626303.627462111</v>
      </c>
      <c r="G10" s="38">
        <v>54193.489000000001</v>
      </c>
      <c r="H10" s="38">
        <v>21899313.826463647</v>
      </c>
      <c r="I10" s="38">
        <v>30865.389299999999</v>
      </c>
      <c r="J10" s="38">
        <v>12935680.411646912</v>
      </c>
      <c r="K10" s="38">
        <v>20321.925900000002</v>
      </c>
      <c r="L10" s="38">
        <v>2655375.3808312309</v>
      </c>
      <c r="M10" s="38">
        <v>1643</v>
      </c>
      <c r="N10" s="38">
        <v>1974323.3547488537</v>
      </c>
      <c r="O10" s="38">
        <v>260</v>
      </c>
      <c r="P10" s="38">
        <v>469282.68793325295</v>
      </c>
      <c r="Q10" s="38">
        <v>45</v>
      </c>
      <c r="R10" s="38">
        <v>550778.75423142337</v>
      </c>
      <c r="S10" s="38">
        <v>72</v>
      </c>
      <c r="T10" s="38">
        <v>137773233.40197644</v>
      </c>
      <c r="U10" s="38">
        <v>137773233.40197647</v>
      </c>
      <c r="V10" s="38">
        <v>51809480.595439032</v>
      </c>
      <c r="W10" s="38">
        <v>50077.556400000001</v>
      </c>
      <c r="X10" s="38">
        <v>48559602.199989699</v>
      </c>
      <c r="Y10" s="38">
        <v>53822.071400000001</v>
      </c>
      <c r="Z10" s="38">
        <v>21853108.454609174</v>
      </c>
      <c r="AA10" s="38">
        <v>30503</v>
      </c>
      <c r="AB10" s="38">
        <v>12264426.683224689</v>
      </c>
      <c r="AC10" s="38">
        <v>19896.925900000002</v>
      </c>
      <c r="AD10" s="38">
        <v>3286615.4687138647</v>
      </c>
      <c r="AE10" s="38">
        <v>1859</v>
      </c>
      <c r="AF10" s="38">
        <v>4988500.8152939109</v>
      </c>
      <c r="AG10" s="38">
        <v>2463169.6196551998</v>
      </c>
      <c r="AH10" s="38">
        <v>7182656.3466096576</v>
      </c>
      <c r="AI10" s="38">
        <v>-914510.70344045048</v>
      </c>
      <c r="AJ10" s="38">
        <v>-1506088.6344198291</v>
      </c>
      <c r="AK10" s="38">
        <v>-872842.29286050366</v>
      </c>
      <c r="AL10" s="38">
        <v>-529474.90280770557</v>
      </c>
      <c r="AM10" s="38">
        <v>-834408.6174424584</v>
      </c>
      <c r="AN10" s="38">
        <v>5979257.247584288</v>
      </c>
      <c r="AO10" s="38">
        <v>14660774.798142485</v>
      </c>
    </row>
    <row r="11" spans="1:41" s="83" customFormat="1">
      <c r="A11" s="187">
        <v>4</v>
      </c>
      <c r="B11" s="8" t="s">
        <v>424</v>
      </c>
      <c r="C11" s="38">
        <v>1176263.367165524</v>
      </c>
      <c r="D11" s="38">
        <v>429500</v>
      </c>
      <c r="E11" s="38">
        <v>16</v>
      </c>
      <c r="F11" s="38">
        <v>145112.18</v>
      </c>
      <c r="G11" s="38">
        <v>10</v>
      </c>
      <c r="H11" s="38">
        <v>331803.67059999995</v>
      </c>
      <c r="I11" s="38">
        <v>12</v>
      </c>
      <c r="J11" s="38">
        <v>52000</v>
      </c>
      <c r="K11" s="38">
        <v>8</v>
      </c>
      <c r="L11" s="38">
        <v>0</v>
      </c>
      <c r="M11" s="38">
        <v>0</v>
      </c>
      <c r="N11" s="38">
        <v>0</v>
      </c>
      <c r="O11" s="38">
        <v>0</v>
      </c>
      <c r="P11" s="38">
        <v>3000</v>
      </c>
      <c r="Q11" s="38">
        <v>1</v>
      </c>
      <c r="R11" s="38">
        <v>0</v>
      </c>
      <c r="S11" s="38">
        <v>0</v>
      </c>
      <c r="T11" s="38">
        <v>961415.85060000001</v>
      </c>
      <c r="U11" s="38">
        <v>961415.85060000001</v>
      </c>
      <c r="V11" s="38">
        <v>456150</v>
      </c>
      <c r="W11" s="38">
        <v>17</v>
      </c>
      <c r="X11" s="38">
        <v>231462.18</v>
      </c>
      <c r="Y11" s="38">
        <v>12</v>
      </c>
      <c r="Z11" s="38">
        <v>234803.67059999998</v>
      </c>
      <c r="AA11" s="38">
        <v>13</v>
      </c>
      <c r="AB11" s="38">
        <v>36000</v>
      </c>
      <c r="AC11" s="38">
        <v>4</v>
      </c>
      <c r="AD11" s="38">
        <v>3000</v>
      </c>
      <c r="AE11" s="38">
        <v>1</v>
      </c>
      <c r="AF11" s="38">
        <v>179311.80530094201</v>
      </c>
      <c r="AG11" s="38">
        <v>18396.539675714084</v>
      </c>
      <c r="AH11" s="38">
        <v>13689.492406816942</v>
      </c>
      <c r="AI11" s="38">
        <v>59957.117906282023</v>
      </c>
      <c r="AJ11" s="38">
        <v>86070.942168773414</v>
      </c>
      <c r="AK11" s="38">
        <v>1197.7131433555448</v>
      </c>
      <c r="AL11" s="38">
        <v>0</v>
      </c>
      <c r="AM11" s="38">
        <v>0</v>
      </c>
      <c r="AN11" s="38">
        <v>36727.892912026764</v>
      </c>
      <c r="AO11" s="38">
        <v>436621.21000000008</v>
      </c>
    </row>
    <row r="12" spans="1:41" s="83" customFormat="1">
      <c r="A12" s="187">
        <v>5</v>
      </c>
      <c r="B12" s="8" t="s">
        <v>425</v>
      </c>
      <c r="C12" s="38">
        <v>1819511.1571372515</v>
      </c>
      <c r="D12" s="38">
        <v>0</v>
      </c>
      <c r="E12" s="38">
        <v>0</v>
      </c>
      <c r="F12" s="38">
        <v>187713.27000000002</v>
      </c>
      <c r="G12" s="38">
        <v>2</v>
      </c>
      <c r="H12" s="38">
        <v>832905</v>
      </c>
      <c r="I12" s="38">
        <v>1</v>
      </c>
      <c r="J12" s="38">
        <v>93267.58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486801</v>
      </c>
      <c r="Q12" s="38">
        <v>1</v>
      </c>
      <c r="R12" s="38">
        <v>39696.01</v>
      </c>
      <c r="S12" s="38">
        <v>20</v>
      </c>
      <c r="T12" s="38">
        <v>1640382.8599999999</v>
      </c>
      <c r="U12" s="38">
        <v>1640382.86</v>
      </c>
      <c r="V12" s="38">
        <v>0</v>
      </c>
      <c r="W12" s="38">
        <v>0</v>
      </c>
      <c r="X12" s="38">
        <v>187759.73</v>
      </c>
      <c r="Y12" s="38">
        <v>3</v>
      </c>
      <c r="Z12" s="38">
        <v>833423.55</v>
      </c>
      <c r="AA12" s="38">
        <v>3</v>
      </c>
      <c r="AB12" s="38">
        <v>579968.57999999996</v>
      </c>
      <c r="AC12" s="38">
        <v>2</v>
      </c>
      <c r="AD12" s="38">
        <v>39231.000000000007</v>
      </c>
      <c r="AE12" s="38">
        <v>18</v>
      </c>
      <c r="AF12" s="38">
        <v>173266.75147872142</v>
      </c>
      <c r="AG12" s="38">
        <v>98080.473584172229</v>
      </c>
      <c r="AH12" s="38">
        <v>26369.15396220886</v>
      </c>
      <c r="AI12" s="38">
        <v>14411.869869203483</v>
      </c>
      <c r="AJ12" s="38">
        <v>20856.154186837593</v>
      </c>
      <c r="AK12" s="38">
        <v>6123.914786299224</v>
      </c>
      <c r="AL12" s="38">
        <v>3483.13</v>
      </c>
      <c r="AM12" s="38">
        <v>3942.0550900000162</v>
      </c>
      <c r="AN12" s="38">
        <v>11265.035658530127</v>
      </c>
      <c r="AO12" s="38">
        <v>1411500.5024449113</v>
      </c>
    </row>
    <row r="13" spans="1:41" s="83" customFormat="1">
      <c r="A13" s="187">
        <v>6</v>
      </c>
      <c r="B13" s="8" t="s">
        <v>426</v>
      </c>
      <c r="C13" s="38">
        <v>4671800.1910229567</v>
      </c>
      <c r="D13" s="38">
        <v>196644.6661337</v>
      </c>
      <c r="E13" s="38">
        <v>3</v>
      </c>
      <c r="F13" s="38">
        <v>664495.75108139997</v>
      </c>
      <c r="G13" s="38">
        <v>12.0372</v>
      </c>
      <c r="H13" s="38">
        <v>75372.429999999993</v>
      </c>
      <c r="I13" s="38">
        <v>20</v>
      </c>
      <c r="J13" s="38">
        <v>8433.75</v>
      </c>
      <c r="K13" s="38">
        <v>6</v>
      </c>
      <c r="L13" s="38">
        <v>496804.88</v>
      </c>
      <c r="M13" s="38">
        <v>10</v>
      </c>
      <c r="N13" s="38">
        <v>300</v>
      </c>
      <c r="O13" s="38">
        <v>1</v>
      </c>
      <c r="P13" s="38">
        <v>94728.548644899987</v>
      </c>
      <c r="Q13" s="38">
        <v>4</v>
      </c>
      <c r="R13" s="38">
        <v>2759044.7376354998</v>
      </c>
      <c r="S13" s="38">
        <v>9</v>
      </c>
      <c r="T13" s="38">
        <v>4295824.7634954993</v>
      </c>
      <c r="U13" s="38">
        <v>4295824.7634954993</v>
      </c>
      <c r="V13" s="38">
        <v>205513.8641337</v>
      </c>
      <c r="W13" s="38">
        <v>5.0372000000000003</v>
      </c>
      <c r="X13" s="38">
        <v>996441.71308140003</v>
      </c>
      <c r="Y13" s="38">
        <v>12</v>
      </c>
      <c r="Z13" s="38">
        <v>1748286.8711584001</v>
      </c>
      <c r="AA13" s="38">
        <v>22</v>
      </c>
      <c r="AB13" s="38">
        <v>8433.75</v>
      </c>
      <c r="AC13" s="38">
        <v>6</v>
      </c>
      <c r="AD13" s="38">
        <v>1337148.5651219999</v>
      </c>
      <c r="AE13" s="38">
        <v>20</v>
      </c>
      <c r="AF13" s="38">
        <v>318529.36880793737</v>
      </c>
      <c r="AG13" s="38">
        <v>114263.76800202497</v>
      </c>
      <c r="AH13" s="38">
        <v>197589.06292890274</v>
      </c>
      <c r="AI13" s="38">
        <v>64278.270522995677</v>
      </c>
      <c r="AJ13" s="38">
        <v>-19232.188180069359</v>
      </c>
      <c r="AK13" s="38">
        <v>-8221.6367858317444</v>
      </c>
      <c r="AL13" s="38">
        <v>-12849.135528913128</v>
      </c>
      <c r="AM13" s="38">
        <v>-17298.772151171819</v>
      </c>
      <c r="AN13" s="38">
        <v>81848.838719519001</v>
      </c>
      <c r="AO13" s="38">
        <v>1812446.8793746212</v>
      </c>
    </row>
    <row r="14" spans="1:41" s="83" customFormat="1">
      <c r="A14" s="187">
        <v>7</v>
      </c>
      <c r="B14" s="8" t="s">
        <v>427</v>
      </c>
      <c r="C14" s="38">
        <v>11223985.933087096</v>
      </c>
      <c r="D14" s="38">
        <v>521063.70697540004</v>
      </c>
      <c r="E14" s="38">
        <v>120</v>
      </c>
      <c r="F14" s="38">
        <v>1405174.1842940801</v>
      </c>
      <c r="G14" s="38">
        <v>274</v>
      </c>
      <c r="H14" s="38">
        <v>479242.56596364232</v>
      </c>
      <c r="I14" s="38">
        <v>133</v>
      </c>
      <c r="J14" s="38">
        <v>1652103.1548953634</v>
      </c>
      <c r="K14" s="38">
        <v>110</v>
      </c>
      <c r="L14" s="38">
        <v>848319.908898997</v>
      </c>
      <c r="M14" s="38">
        <v>102</v>
      </c>
      <c r="N14" s="38">
        <v>98295.241936640406</v>
      </c>
      <c r="O14" s="38">
        <v>34</v>
      </c>
      <c r="P14" s="38">
        <v>0</v>
      </c>
      <c r="Q14" s="38">
        <v>0</v>
      </c>
      <c r="R14" s="38">
        <v>2447061.0644476316</v>
      </c>
      <c r="S14" s="38">
        <v>17</v>
      </c>
      <c r="T14" s="38">
        <v>7451259.8274117541</v>
      </c>
      <c r="U14" s="38">
        <v>7451259.827411755</v>
      </c>
      <c r="V14" s="38">
        <v>615965.47995220008</v>
      </c>
      <c r="W14" s="38">
        <v>165</v>
      </c>
      <c r="X14" s="38">
        <v>1891379.3578193444</v>
      </c>
      <c r="Y14" s="38">
        <v>252</v>
      </c>
      <c r="Z14" s="38">
        <v>990438.52685128164</v>
      </c>
      <c r="AA14" s="38">
        <v>140</v>
      </c>
      <c r="AB14" s="38">
        <v>654181.39365632157</v>
      </c>
      <c r="AC14" s="38">
        <v>103</v>
      </c>
      <c r="AD14" s="38">
        <v>3299295.0691326065</v>
      </c>
      <c r="AE14" s="38">
        <v>130</v>
      </c>
      <c r="AF14" s="38">
        <v>3060691.8184127682</v>
      </c>
      <c r="AG14" s="38">
        <v>958200.9609628286</v>
      </c>
      <c r="AH14" s="38">
        <v>1486175.4016913273</v>
      </c>
      <c r="AI14" s="38">
        <v>317605.80071573454</v>
      </c>
      <c r="AJ14" s="38">
        <v>152396.28314351186</v>
      </c>
      <c r="AK14" s="38">
        <v>42199.438465782092</v>
      </c>
      <c r="AL14" s="38">
        <v>14052.077868409566</v>
      </c>
      <c r="AM14" s="38">
        <v>90061.855565174541</v>
      </c>
      <c r="AN14" s="38">
        <v>732358.97723474179</v>
      </c>
      <c r="AO14" s="38">
        <v>4037998.6810370991</v>
      </c>
    </row>
    <row r="15" spans="1:41" s="83" customFormat="1">
      <c r="A15" s="187">
        <v>8</v>
      </c>
      <c r="B15" s="8" t="s">
        <v>428</v>
      </c>
      <c r="C15" s="38">
        <v>166486473.75850454</v>
      </c>
      <c r="D15" s="38">
        <v>11056982.8588547</v>
      </c>
      <c r="E15" s="38">
        <v>4323.1954999999998</v>
      </c>
      <c r="F15" s="38">
        <v>32497658.928166211</v>
      </c>
      <c r="G15" s="38">
        <v>3220</v>
      </c>
      <c r="H15" s="38">
        <v>10418517.345008863</v>
      </c>
      <c r="I15" s="38">
        <v>1709</v>
      </c>
      <c r="J15" s="38">
        <v>4664777.074266254</v>
      </c>
      <c r="K15" s="38">
        <v>1509</v>
      </c>
      <c r="L15" s="38">
        <v>72469005.078895211</v>
      </c>
      <c r="M15" s="38">
        <v>242</v>
      </c>
      <c r="N15" s="38">
        <v>6273497.3042685706</v>
      </c>
      <c r="O15" s="38">
        <v>12</v>
      </c>
      <c r="P15" s="38">
        <v>975444.08358087856</v>
      </c>
      <c r="Q15" s="38">
        <v>19</v>
      </c>
      <c r="R15" s="38">
        <v>3156992.2017226885</v>
      </c>
      <c r="S15" s="38">
        <v>44</v>
      </c>
      <c r="T15" s="38">
        <v>141512874.87476337</v>
      </c>
      <c r="U15" s="38">
        <v>141512874.87476337</v>
      </c>
      <c r="V15" s="38">
        <v>16606643.726865161</v>
      </c>
      <c r="W15" s="38">
        <v>4478.1954999999998</v>
      </c>
      <c r="X15" s="38">
        <v>31005642.160676304</v>
      </c>
      <c r="Y15" s="38">
        <v>3180</v>
      </c>
      <c r="Z15" s="38">
        <v>11692397.420588164</v>
      </c>
      <c r="AA15" s="38">
        <v>1688</v>
      </c>
      <c r="AB15" s="38">
        <v>5028289.3059507217</v>
      </c>
      <c r="AC15" s="38">
        <v>1495</v>
      </c>
      <c r="AD15" s="38">
        <v>77179902.260683015</v>
      </c>
      <c r="AE15" s="38">
        <v>237</v>
      </c>
      <c r="AF15" s="38">
        <v>21445158.144125171</v>
      </c>
      <c r="AG15" s="38">
        <v>5717982.8268797798</v>
      </c>
      <c r="AH15" s="38">
        <v>9155260.7346582729</v>
      </c>
      <c r="AI15" s="38">
        <v>4937934.8159248726</v>
      </c>
      <c r="AJ15" s="38">
        <v>705577.69381894614</v>
      </c>
      <c r="AK15" s="38">
        <v>329962.13255712466</v>
      </c>
      <c r="AL15" s="38">
        <v>432845.53909244138</v>
      </c>
      <c r="AM15" s="38">
        <v>165594.40119373231</v>
      </c>
      <c r="AN15" s="38">
        <v>3775043.9977428159</v>
      </c>
      <c r="AO15" s="38">
        <v>119980138.75785598</v>
      </c>
    </row>
    <row r="16" spans="1:41" s="83" customFormat="1">
      <c r="A16" s="187" t="s">
        <v>411</v>
      </c>
      <c r="B16" s="45" t="s">
        <v>429</v>
      </c>
      <c r="C16" s="38">
        <v>103549805.07784314</v>
      </c>
      <c r="D16" s="38">
        <v>6137658.9299999997</v>
      </c>
      <c r="E16" s="38">
        <v>969</v>
      </c>
      <c r="F16" s="38">
        <v>27130908.887799993</v>
      </c>
      <c r="G16" s="38">
        <v>1239</v>
      </c>
      <c r="H16" s="38">
        <v>7543488.4053411428</v>
      </c>
      <c r="I16" s="38">
        <v>695</v>
      </c>
      <c r="J16" s="38">
        <v>2503916.6291258163</v>
      </c>
      <c r="K16" s="38">
        <v>561</v>
      </c>
      <c r="L16" s="38">
        <v>36052490.747671083</v>
      </c>
      <c r="M16" s="38">
        <v>132</v>
      </c>
      <c r="N16" s="38">
        <v>5813781.6300686384</v>
      </c>
      <c r="O16" s="38">
        <v>3</v>
      </c>
      <c r="P16" s="38">
        <v>187027.06700000001</v>
      </c>
      <c r="Q16" s="38">
        <v>4</v>
      </c>
      <c r="R16" s="38">
        <v>2852366.1375226891</v>
      </c>
      <c r="S16" s="38">
        <v>9</v>
      </c>
      <c r="T16" s="38">
        <v>88221638.434529364</v>
      </c>
      <c r="U16" s="38">
        <v>88221638.434529349</v>
      </c>
      <c r="V16" s="38">
        <v>9996756.2999999989</v>
      </c>
      <c r="W16" s="38">
        <v>1032</v>
      </c>
      <c r="X16" s="38">
        <v>26477039.311551705</v>
      </c>
      <c r="Y16" s="38">
        <v>1244</v>
      </c>
      <c r="Z16" s="38">
        <v>8669803.1668516342</v>
      </c>
      <c r="AA16" s="38">
        <v>668</v>
      </c>
      <c r="AB16" s="38">
        <v>3354235.6889238968</v>
      </c>
      <c r="AC16" s="38">
        <v>584</v>
      </c>
      <c r="AD16" s="38">
        <v>39723803.967202127</v>
      </c>
      <c r="AE16" s="38">
        <v>84</v>
      </c>
      <c r="AF16" s="38">
        <v>13693652.191795181</v>
      </c>
      <c r="AG16" s="38">
        <v>3567203.0343307122</v>
      </c>
      <c r="AH16" s="38">
        <v>5657394.5225512171</v>
      </c>
      <c r="AI16" s="38">
        <v>3467561.0892296187</v>
      </c>
      <c r="AJ16" s="38">
        <v>340138.3902950965</v>
      </c>
      <c r="AK16" s="38">
        <v>233511.92123947202</v>
      </c>
      <c r="AL16" s="38">
        <v>292128.07809983863</v>
      </c>
      <c r="AM16" s="38">
        <v>135715.15604922612</v>
      </c>
      <c r="AN16" s="38">
        <v>1768096.4583600315</v>
      </c>
      <c r="AO16" s="38">
        <v>78820530.090334982</v>
      </c>
    </row>
    <row r="17" spans="1:41" s="83" customFormat="1">
      <c r="A17" s="187" t="s">
        <v>412</v>
      </c>
      <c r="B17" s="45" t="s">
        <v>430</v>
      </c>
      <c r="C17" s="38">
        <v>53853624.23326768</v>
      </c>
      <c r="D17" s="38">
        <v>3969923.5988547001</v>
      </c>
      <c r="E17" s="38">
        <v>3251.6073000000001</v>
      </c>
      <c r="F17" s="38">
        <v>2439023.3903662097</v>
      </c>
      <c r="G17" s="38">
        <v>1850</v>
      </c>
      <c r="H17" s="38">
        <v>1810116.2884677199</v>
      </c>
      <c r="I17" s="38">
        <v>915</v>
      </c>
      <c r="J17" s="38">
        <v>1396209.0351404375</v>
      </c>
      <c r="K17" s="38">
        <v>860</v>
      </c>
      <c r="L17" s="38">
        <v>36259979.738600008</v>
      </c>
      <c r="M17" s="38">
        <v>103</v>
      </c>
      <c r="N17" s="38">
        <v>484176.14699993195</v>
      </c>
      <c r="O17" s="38">
        <v>9</v>
      </c>
      <c r="P17" s="38">
        <v>660985.9929999999</v>
      </c>
      <c r="Q17" s="38">
        <v>13</v>
      </c>
      <c r="R17" s="38">
        <v>290112.01420000009</v>
      </c>
      <c r="S17" s="38">
        <v>30</v>
      </c>
      <c r="T17" s="38">
        <v>47310526.205629006</v>
      </c>
      <c r="U17" s="38">
        <v>47310526.205629013</v>
      </c>
      <c r="V17" s="38">
        <v>4166422.9824209092</v>
      </c>
      <c r="W17" s="38">
        <v>3334.6073000000001</v>
      </c>
      <c r="X17" s="38">
        <v>2908901.4502357673</v>
      </c>
      <c r="Y17" s="38">
        <v>1799</v>
      </c>
      <c r="Z17" s="38">
        <v>1828194.3925365324</v>
      </c>
      <c r="AA17" s="38">
        <v>916</v>
      </c>
      <c r="AB17" s="38">
        <v>1023530.09763579</v>
      </c>
      <c r="AC17" s="38">
        <v>838</v>
      </c>
      <c r="AD17" s="38">
        <v>37383477.282800011</v>
      </c>
      <c r="AE17" s="38">
        <v>144</v>
      </c>
      <c r="AF17" s="38">
        <v>4871829.4716701079</v>
      </c>
      <c r="AG17" s="38">
        <v>1552623.5318490788</v>
      </c>
      <c r="AH17" s="38">
        <v>1931016.8758458456</v>
      </c>
      <c r="AI17" s="38">
        <v>1020534.2297642848</v>
      </c>
      <c r="AJ17" s="38">
        <v>178590.65949019536</v>
      </c>
      <c r="AK17" s="38">
        <v>64350.242870990056</v>
      </c>
      <c r="AL17" s="38">
        <v>107650.72555025906</v>
      </c>
      <c r="AM17" s="38">
        <v>17063.206299453526</v>
      </c>
      <c r="AN17" s="38">
        <v>1772395.1622820173</v>
      </c>
      <c r="AO17" s="38">
        <v>37261551.181468725</v>
      </c>
    </row>
    <row r="18" spans="1:41" s="83" customFormat="1">
      <c r="A18" s="187" t="s">
        <v>413</v>
      </c>
      <c r="B18" s="45" t="s">
        <v>431</v>
      </c>
      <c r="C18" s="38">
        <v>6714963.8968895981</v>
      </c>
      <c r="D18" s="38">
        <v>625412.07000000007</v>
      </c>
      <c r="E18" s="38">
        <v>65</v>
      </c>
      <c r="F18" s="38">
        <v>2764710.08</v>
      </c>
      <c r="G18" s="38">
        <v>120</v>
      </c>
      <c r="H18" s="38">
        <v>947492.67119999998</v>
      </c>
      <c r="I18" s="38">
        <v>77</v>
      </c>
      <c r="J18" s="38">
        <v>204589.03999999998</v>
      </c>
      <c r="K18" s="38">
        <v>71</v>
      </c>
      <c r="L18" s="38">
        <v>2392.2092910353313</v>
      </c>
      <c r="M18" s="38">
        <v>3</v>
      </c>
      <c r="N18" s="38">
        <v>-24460.4728</v>
      </c>
      <c r="O18" s="38">
        <v>0</v>
      </c>
      <c r="P18" s="38">
        <v>1796.8435808785489</v>
      </c>
      <c r="Q18" s="38">
        <v>1</v>
      </c>
      <c r="R18" s="38">
        <v>3100</v>
      </c>
      <c r="S18" s="38">
        <v>2</v>
      </c>
      <c r="T18" s="38">
        <v>4525032.4412719132</v>
      </c>
      <c r="U18" s="38">
        <v>4525032.4412719132</v>
      </c>
      <c r="V18" s="38">
        <v>2074357.49</v>
      </c>
      <c r="W18" s="38">
        <v>73</v>
      </c>
      <c r="X18" s="38">
        <v>1337186.3</v>
      </c>
      <c r="Y18" s="38">
        <v>123</v>
      </c>
      <c r="Z18" s="38">
        <v>931441.71120000002</v>
      </c>
      <c r="AA18" s="38">
        <v>80</v>
      </c>
      <c r="AB18" s="38">
        <v>235060.10939103531</v>
      </c>
      <c r="AC18" s="38">
        <v>58</v>
      </c>
      <c r="AD18" s="38">
        <v>-53013.169319121451</v>
      </c>
      <c r="AE18" s="38">
        <v>5</v>
      </c>
      <c r="AF18" s="38">
        <v>2000954.6972799671</v>
      </c>
      <c r="AG18" s="38">
        <v>430998.26113030489</v>
      </c>
      <c r="AH18" s="38">
        <v>1182115.0983594172</v>
      </c>
      <c r="AI18" s="38">
        <v>339678.40666886047</v>
      </c>
      <c r="AJ18" s="38">
        <v>27628.603256753297</v>
      </c>
      <c r="AK18" s="38">
        <v>4766.3791262973436</v>
      </c>
      <c r="AL18" s="38">
        <v>9759.260225338141</v>
      </c>
      <c r="AM18" s="38">
        <v>6008.6885129955244</v>
      </c>
      <c r="AN18" s="38">
        <v>191126.88931406703</v>
      </c>
      <c r="AO18" s="38">
        <v>3641452.7152064624</v>
      </c>
    </row>
    <row r="19" spans="1:41" s="83" customFormat="1">
      <c r="A19" s="187" t="s">
        <v>414</v>
      </c>
      <c r="B19" s="45" t="s">
        <v>432</v>
      </c>
      <c r="C19" s="38">
        <v>2368080.550504155</v>
      </c>
      <c r="D19" s="38">
        <v>323988.26</v>
      </c>
      <c r="E19" s="38">
        <v>37.588200000000001</v>
      </c>
      <c r="F19" s="38">
        <v>163016.57</v>
      </c>
      <c r="G19" s="38">
        <v>11</v>
      </c>
      <c r="H19" s="38">
        <v>117419.98000000001</v>
      </c>
      <c r="I19" s="38">
        <v>22</v>
      </c>
      <c r="J19" s="38">
        <v>560062.37</v>
      </c>
      <c r="K19" s="38">
        <v>17</v>
      </c>
      <c r="L19" s="38">
        <v>154142.38333308327</v>
      </c>
      <c r="M19" s="38">
        <v>4</v>
      </c>
      <c r="N19" s="38">
        <v>0</v>
      </c>
      <c r="O19" s="38">
        <v>0</v>
      </c>
      <c r="P19" s="38">
        <v>125634.18</v>
      </c>
      <c r="Q19" s="38">
        <v>1</v>
      </c>
      <c r="R19" s="38">
        <v>11414.05</v>
      </c>
      <c r="S19" s="38">
        <v>3</v>
      </c>
      <c r="T19" s="38">
        <v>1455677.7933330832</v>
      </c>
      <c r="U19" s="38">
        <v>1455677.7933330832</v>
      </c>
      <c r="V19" s="38">
        <v>369106.95444425067</v>
      </c>
      <c r="W19" s="38">
        <v>38.588200000000001</v>
      </c>
      <c r="X19" s="38">
        <v>282515.09888883255</v>
      </c>
      <c r="Y19" s="38">
        <v>14</v>
      </c>
      <c r="Z19" s="38">
        <v>262958.15000000002</v>
      </c>
      <c r="AA19" s="38">
        <v>24</v>
      </c>
      <c r="AB19" s="38">
        <v>415463.41</v>
      </c>
      <c r="AC19" s="38">
        <v>15</v>
      </c>
      <c r="AD19" s="38">
        <v>125634.18</v>
      </c>
      <c r="AE19" s="38">
        <v>4</v>
      </c>
      <c r="AF19" s="38">
        <v>878721.78337991319</v>
      </c>
      <c r="AG19" s="38">
        <v>167157.99956968287</v>
      </c>
      <c r="AH19" s="38">
        <v>384734.23790179275</v>
      </c>
      <c r="AI19" s="38">
        <v>110161.09026210877</v>
      </c>
      <c r="AJ19" s="38">
        <v>159220.04077690083</v>
      </c>
      <c r="AK19" s="38">
        <v>27333.589320365241</v>
      </c>
      <c r="AL19" s="38">
        <v>23307.47521700562</v>
      </c>
      <c r="AM19" s="38">
        <v>6807.3503320571299</v>
      </c>
      <c r="AN19" s="38">
        <v>43425.487786701022</v>
      </c>
      <c r="AO19" s="38">
        <v>256604.77084581458</v>
      </c>
    </row>
    <row r="20" spans="1:41" s="83" customFormat="1">
      <c r="A20" s="187">
        <v>9</v>
      </c>
      <c r="B20" s="8" t="s">
        <v>433</v>
      </c>
      <c r="C20" s="38">
        <v>11236132.166635597</v>
      </c>
      <c r="D20" s="38">
        <v>493836.06000000006</v>
      </c>
      <c r="E20" s="38">
        <v>258</v>
      </c>
      <c r="F20" s="38">
        <v>2353094.71</v>
      </c>
      <c r="G20" s="38">
        <v>260</v>
      </c>
      <c r="H20" s="38">
        <v>2514217.64</v>
      </c>
      <c r="I20" s="38">
        <v>227</v>
      </c>
      <c r="J20" s="38">
        <v>582991.87</v>
      </c>
      <c r="K20" s="38">
        <v>196</v>
      </c>
      <c r="L20" s="38">
        <v>38040</v>
      </c>
      <c r="M20" s="38">
        <v>95</v>
      </c>
      <c r="N20" s="38">
        <v>0</v>
      </c>
      <c r="O20" s="38">
        <v>0</v>
      </c>
      <c r="P20" s="38">
        <v>0</v>
      </c>
      <c r="Q20" s="38">
        <v>0</v>
      </c>
      <c r="R20" s="38">
        <v>1283</v>
      </c>
      <c r="S20" s="38">
        <v>1</v>
      </c>
      <c r="T20" s="38">
        <v>5983463.2800000003</v>
      </c>
      <c r="U20" s="38">
        <v>5983463.2800000003</v>
      </c>
      <c r="V20" s="38">
        <v>495631.84000000008</v>
      </c>
      <c r="W20" s="38">
        <v>262</v>
      </c>
      <c r="X20" s="38">
        <v>2875902.45</v>
      </c>
      <c r="Y20" s="38">
        <v>261</v>
      </c>
      <c r="Z20" s="38">
        <v>1993546.27</v>
      </c>
      <c r="AA20" s="38">
        <v>225</v>
      </c>
      <c r="AB20" s="38">
        <v>595459.72</v>
      </c>
      <c r="AC20" s="38">
        <v>196</v>
      </c>
      <c r="AD20" s="38">
        <v>22923</v>
      </c>
      <c r="AE20" s="38">
        <v>93</v>
      </c>
      <c r="AF20" s="38">
        <v>5042156.807850698</v>
      </c>
      <c r="AG20" s="38">
        <v>793111.27336753008</v>
      </c>
      <c r="AH20" s="38">
        <v>2732066.0389326424</v>
      </c>
      <c r="AI20" s="38">
        <v>1309525.7424959959</v>
      </c>
      <c r="AJ20" s="38">
        <v>139293.65392084719</v>
      </c>
      <c r="AK20" s="38">
        <v>56435.468059655243</v>
      </c>
      <c r="AL20" s="38">
        <v>10017.736134027733</v>
      </c>
      <c r="AM20" s="38">
        <v>1706.8949400000183</v>
      </c>
      <c r="AN20" s="38">
        <v>210776.91189577151</v>
      </c>
      <c r="AO20" s="38">
        <v>4884913.0641548801</v>
      </c>
    </row>
    <row r="21" spans="1:41" s="83" customFormat="1">
      <c r="A21" s="187" t="s">
        <v>415</v>
      </c>
      <c r="B21" s="45" t="s">
        <v>434</v>
      </c>
      <c r="C21" s="38">
        <v>11185690.363329681</v>
      </c>
      <c r="D21" s="38">
        <v>488768.06000000006</v>
      </c>
      <c r="E21" s="38">
        <v>251</v>
      </c>
      <c r="F21" s="38">
        <v>2346157.71</v>
      </c>
      <c r="G21" s="38">
        <v>258</v>
      </c>
      <c r="H21" s="38">
        <v>2513665.64</v>
      </c>
      <c r="I21" s="38">
        <v>224</v>
      </c>
      <c r="J21" s="38">
        <v>575871.87</v>
      </c>
      <c r="K21" s="38">
        <v>193</v>
      </c>
      <c r="L21" s="38">
        <v>35640</v>
      </c>
      <c r="M21" s="38">
        <v>94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5961386.2800000003</v>
      </c>
      <c r="U21" s="38">
        <v>5961386.2800000003</v>
      </c>
      <c r="V21" s="38">
        <v>490563.84000000008</v>
      </c>
      <c r="W21" s="38">
        <v>255</v>
      </c>
      <c r="X21" s="38">
        <v>2868965.45</v>
      </c>
      <c r="Y21" s="38">
        <v>259</v>
      </c>
      <c r="Z21" s="38">
        <v>1992994.27</v>
      </c>
      <c r="AA21" s="38">
        <v>222</v>
      </c>
      <c r="AB21" s="38">
        <v>588339.72</v>
      </c>
      <c r="AC21" s="38">
        <v>193</v>
      </c>
      <c r="AD21" s="38">
        <v>20523</v>
      </c>
      <c r="AE21" s="38">
        <v>92</v>
      </c>
      <c r="AF21" s="38">
        <v>5015030.1527005043</v>
      </c>
      <c r="AG21" s="38">
        <v>781623.23835186369</v>
      </c>
      <c r="AH21" s="38">
        <v>2721792.5699743731</v>
      </c>
      <c r="AI21" s="38">
        <v>1308380.5216613878</v>
      </c>
      <c r="AJ21" s="38">
        <v>136626.04046118815</v>
      </c>
      <c r="AK21" s="38">
        <v>55110.314616526593</v>
      </c>
      <c r="AL21" s="38">
        <v>9796.9891701665729</v>
      </c>
      <c r="AM21" s="38">
        <v>1700.4784650000183</v>
      </c>
      <c r="AN21" s="38">
        <v>209397.76062917215</v>
      </c>
      <c r="AO21" s="38">
        <v>4884913.0641548801</v>
      </c>
    </row>
    <row r="22" spans="1:41" s="83" customFormat="1">
      <c r="A22" s="187" t="s">
        <v>416</v>
      </c>
      <c r="B22" s="45" t="s">
        <v>435</v>
      </c>
      <c r="C22" s="38">
        <v>50441.803305915666</v>
      </c>
      <c r="D22" s="38">
        <v>5068</v>
      </c>
      <c r="E22" s="38">
        <v>7</v>
      </c>
      <c r="F22" s="38">
        <v>6937</v>
      </c>
      <c r="G22" s="38">
        <v>2</v>
      </c>
      <c r="H22" s="38">
        <v>552</v>
      </c>
      <c r="I22" s="38">
        <v>3</v>
      </c>
      <c r="J22" s="38">
        <v>7120</v>
      </c>
      <c r="K22" s="38">
        <v>3</v>
      </c>
      <c r="L22" s="38">
        <v>2400</v>
      </c>
      <c r="M22" s="38">
        <v>1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22077</v>
      </c>
      <c r="U22" s="38">
        <v>22077</v>
      </c>
      <c r="V22" s="38">
        <v>5068</v>
      </c>
      <c r="W22" s="38">
        <v>7</v>
      </c>
      <c r="X22" s="38">
        <v>6937</v>
      </c>
      <c r="Y22" s="38">
        <v>2</v>
      </c>
      <c r="Z22" s="38">
        <v>552</v>
      </c>
      <c r="AA22" s="38">
        <v>3</v>
      </c>
      <c r="AB22" s="38">
        <v>7120</v>
      </c>
      <c r="AC22" s="38">
        <v>3</v>
      </c>
      <c r="AD22" s="38">
        <v>2400</v>
      </c>
      <c r="AE22" s="38">
        <v>1</v>
      </c>
      <c r="AF22" s="38">
        <v>27126.655150193466</v>
      </c>
      <c r="AG22" s="38">
        <v>11488.035015666454</v>
      </c>
      <c r="AH22" s="38">
        <v>10273.468958270021</v>
      </c>
      <c r="AI22" s="38">
        <v>1145.2208346081279</v>
      </c>
      <c r="AJ22" s="38">
        <v>2667.6134596590559</v>
      </c>
      <c r="AK22" s="38">
        <v>1325.1534431286502</v>
      </c>
      <c r="AL22" s="38">
        <v>220.74696386116057</v>
      </c>
      <c r="AM22" s="38">
        <v>6.4164750000000002</v>
      </c>
      <c r="AN22" s="38">
        <v>1379.1512665993428</v>
      </c>
      <c r="AO22" s="38">
        <v>0</v>
      </c>
    </row>
    <row r="23" spans="1:41" s="83" customFormat="1">
      <c r="A23" s="187">
        <v>10</v>
      </c>
      <c r="B23" s="175" t="s">
        <v>436</v>
      </c>
      <c r="C23" s="38">
        <v>1742908592.5636635</v>
      </c>
      <c r="D23" s="38">
        <v>34152669.783290409</v>
      </c>
      <c r="E23" s="38">
        <v>12970.982499999996</v>
      </c>
      <c r="F23" s="38">
        <v>124572633.01445034</v>
      </c>
      <c r="G23" s="38">
        <v>23514.949999999997</v>
      </c>
      <c r="H23" s="38">
        <v>117068103.26187265</v>
      </c>
      <c r="I23" s="38">
        <v>15098.817899999996</v>
      </c>
      <c r="J23" s="38">
        <v>111345758.06956056</v>
      </c>
      <c r="K23" s="38">
        <v>11694.672500000001</v>
      </c>
      <c r="L23" s="38">
        <v>102895001.4873773</v>
      </c>
      <c r="M23" s="38">
        <v>8338.0964000000004</v>
      </c>
      <c r="N23" s="38">
        <v>66245070.147522554</v>
      </c>
      <c r="O23" s="38">
        <v>6458.3418000000001</v>
      </c>
      <c r="P23" s="38">
        <v>75485459.852134764</v>
      </c>
      <c r="Q23" s="38">
        <v>2648.9659000000001</v>
      </c>
      <c r="R23" s="38">
        <v>142111040.05796367</v>
      </c>
      <c r="S23" s="38">
        <v>3171.6102000000001</v>
      </c>
      <c r="T23" s="38">
        <v>773875735.67417228</v>
      </c>
      <c r="U23" s="38">
        <v>773875735.67417228</v>
      </c>
      <c r="V23" s="38">
        <v>120819360.9626793</v>
      </c>
      <c r="W23" s="38">
        <v>21482.214400000001</v>
      </c>
      <c r="X23" s="38">
        <v>248918141.73708382</v>
      </c>
      <c r="Y23" s="38">
        <v>24109.215</v>
      </c>
      <c r="Z23" s="38">
        <v>146993317.95085484</v>
      </c>
      <c r="AA23" s="38">
        <v>14531.0432</v>
      </c>
      <c r="AB23" s="38">
        <v>99392726.755472079</v>
      </c>
      <c r="AC23" s="38">
        <v>10367.977500000001</v>
      </c>
      <c r="AD23" s="38">
        <v>157752188.26808211</v>
      </c>
      <c r="AE23" s="38">
        <v>13405.9871</v>
      </c>
      <c r="AF23" s="38">
        <v>942980428.84505475</v>
      </c>
      <c r="AG23" s="38">
        <v>292825759.51990706</v>
      </c>
      <c r="AH23" s="38">
        <v>311728466.06807661</v>
      </c>
      <c r="AI23" s="38">
        <v>159473839.21771944</v>
      </c>
      <c r="AJ23" s="38">
        <v>79522448.380820259</v>
      </c>
      <c r="AK23" s="38">
        <v>44946039.200752206</v>
      </c>
      <c r="AL23" s="38">
        <v>27854903.187141046</v>
      </c>
      <c r="AM23" s="38">
        <v>26628973.270638235</v>
      </c>
      <c r="AN23" s="38">
        <v>35023233.881766185</v>
      </c>
      <c r="AO23" s="38">
        <v>934900164.44271672</v>
      </c>
    </row>
    <row r="24" spans="1:41" s="83" customFormat="1">
      <c r="A24" s="187" t="s">
        <v>407</v>
      </c>
      <c r="B24" s="8" t="s">
        <v>437</v>
      </c>
      <c r="C24" s="38">
        <v>1711275452.9027457</v>
      </c>
      <c r="D24" s="38">
        <v>33207527.7045683</v>
      </c>
      <c r="E24" s="38">
        <v>12729.982499999996</v>
      </c>
      <c r="F24" s="38">
        <v>122067561.62372886</v>
      </c>
      <c r="G24" s="38">
        <v>22839.949999999997</v>
      </c>
      <c r="H24" s="38">
        <v>114002269.04369234</v>
      </c>
      <c r="I24" s="38">
        <v>14649.817899999996</v>
      </c>
      <c r="J24" s="38">
        <v>109290114.60542616</v>
      </c>
      <c r="K24" s="38">
        <v>11387.672500000001</v>
      </c>
      <c r="L24" s="38">
        <v>100323155.97945471</v>
      </c>
      <c r="M24" s="38">
        <v>8084.0964000000004</v>
      </c>
      <c r="N24" s="38">
        <v>64717193.774151653</v>
      </c>
      <c r="O24" s="38">
        <v>6270.3418000000001</v>
      </c>
      <c r="P24" s="38">
        <v>75110270.217201859</v>
      </c>
      <c r="Q24" s="38">
        <v>2632.9659000000001</v>
      </c>
      <c r="R24" s="38">
        <v>131570419.62289602</v>
      </c>
      <c r="S24" s="38">
        <v>3092.6102000000001</v>
      </c>
      <c r="T24" s="38">
        <v>750288512.5711199</v>
      </c>
      <c r="U24" s="38">
        <v>750288512.57111979</v>
      </c>
      <c r="V24" s="38">
        <v>117154460.20955133</v>
      </c>
      <c r="W24" s="38">
        <v>21028.214400000001</v>
      </c>
      <c r="X24" s="38">
        <v>243497259.54830763</v>
      </c>
      <c r="Y24" s="38">
        <v>23531.215</v>
      </c>
      <c r="Z24" s="38">
        <v>143258914.99992034</v>
      </c>
      <c r="AA24" s="38">
        <v>14106.0432</v>
      </c>
      <c r="AB24" s="38">
        <v>96840481.91413489</v>
      </c>
      <c r="AC24" s="38">
        <v>10057.977500000001</v>
      </c>
      <c r="AD24" s="38">
        <v>149537395.89920563</v>
      </c>
      <c r="AE24" s="38">
        <v>12963.9871</v>
      </c>
      <c r="AF24" s="38">
        <v>935563392.02227294</v>
      </c>
      <c r="AG24" s="38">
        <v>290292363.27731723</v>
      </c>
      <c r="AH24" s="38">
        <v>308410288.66877216</v>
      </c>
      <c r="AI24" s="38">
        <v>158601004.19730335</v>
      </c>
      <c r="AJ24" s="38">
        <v>79082495.433361232</v>
      </c>
      <c r="AK24" s="38">
        <v>44724400.774204046</v>
      </c>
      <c r="AL24" s="38">
        <v>27765722.104689904</v>
      </c>
      <c r="AM24" s="38">
        <v>26687117.566625044</v>
      </c>
      <c r="AN24" s="38">
        <v>34349663.478768319</v>
      </c>
      <c r="AO24" s="38">
        <v>924935318.97847879</v>
      </c>
    </row>
    <row r="25" spans="1:41" s="83" customFormat="1">
      <c r="A25" s="187" t="s">
        <v>408</v>
      </c>
      <c r="B25" s="176" t="s">
        <v>438</v>
      </c>
      <c r="C25" s="38">
        <v>9034663.265066091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11070</v>
      </c>
      <c r="K25" s="38">
        <v>4</v>
      </c>
      <c r="L25" s="38">
        <v>138721.30489999999</v>
      </c>
      <c r="M25" s="38">
        <v>5</v>
      </c>
      <c r="N25" s="38">
        <v>5867.5</v>
      </c>
      <c r="O25" s="38">
        <v>2</v>
      </c>
      <c r="P25" s="38">
        <v>782.34</v>
      </c>
      <c r="Q25" s="38">
        <v>2</v>
      </c>
      <c r="R25" s="38">
        <v>8622210.3012866639</v>
      </c>
      <c r="S25" s="38">
        <v>58</v>
      </c>
      <c r="T25" s="38">
        <v>8778651.4461866617</v>
      </c>
      <c r="U25" s="38">
        <v>8778651.4461866599</v>
      </c>
      <c r="V25" s="38">
        <v>2084367.86617016</v>
      </c>
      <c r="W25" s="38">
        <v>9</v>
      </c>
      <c r="X25" s="38">
        <v>1503047.2310611999</v>
      </c>
      <c r="Y25" s="38">
        <v>12</v>
      </c>
      <c r="Z25" s="38">
        <v>564724.22105529997</v>
      </c>
      <c r="AA25" s="38">
        <v>6</v>
      </c>
      <c r="AB25" s="38">
        <v>297207.93300000002</v>
      </c>
      <c r="AC25" s="38">
        <v>9</v>
      </c>
      <c r="AD25" s="38">
        <v>4329304.1948999995</v>
      </c>
      <c r="AE25" s="38">
        <v>35</v>
      </c>
      <c r="AF25" s="38">
        <v>113318.51611425234</v>
      </c>
      <c r="AG25" s="38">
        <v>0</v>
      </c>
      <c r="AH25" s="38">
        <v>0</v>
      </c>
      <c r="AI25" s="38">
        <v>0</v>
      </c>
      <c r="AJ25" s="38">
        <v>38159.562128448437</v>
      </c>
      <c r="AK25" s="38">
        <v>45796.212048788773</v>
      </c>
      <c r="AL25" s="38">
        <v>18471.904851624575</v>
      </c>
      <c r="AM25" s="38">
        <v>10890.837085390565</v>
      </c>
      <c r="AN25" s="38">
        <v>142693.30276517756</v>
      </c>
      <c r="AO25" s="38">
        <v>601018.8089046285</v>
      </c>
    </row>
    <row r="26" spans="1:41" s="83" customFormat="1">
      <c r="A26" s="187" t="s">
        <v>409</v>
      </c>
      <c r="B26" s="177" t="s">
        <v>439</v>
      </c>
      <c r="C26" s="38">
        <v>4175332.6154146963</v>
      </c>
      <c r="D26" s="38">
        <v>6122.51</v>
      </c>
      <c r="E26" s="38">
        <v>3</v>
      </c>
      <c r="F26" s="38">
        <v>99300.549999999988</v>
      </c>
      <c r="G26" s="38">
        <v>17</v>
      </c>
      <c r="H26" s="38">
        <v>60303.439999999995</v>
      </c>
      <c r="I26" s="38">
        <v>10</v>
      </c>
      <c r="J26" s="38">
        <v>31836.3</v>
      </c>
      <c r="K26" s="38">
        <v>6</v>
      </c>
      <c r="L26" s="38">
        <v>25020.435999999998</v>
      </c>
      <c r="M26" s="38">
        <v>4</v>
      </c>
      <c r="N26" s="38">
        <v>254714.89999999997</v>
      </c>
      <c r="O26" s="38">
        <v>3</v>
      </c>
      <c r="P26" s="38">
        <v>5000</v>
      </c>
      <c r="Q26" s="38">
        <v>1</v>
      </c>
      <c r="R26" s="38">
        <v>446120.6</v>
      </c>
      <c r="S26" s="38">
        <v>4</v>
      </c>
      <c r="T26" s="38">
        <v>928418.73599999992</v>
      </c>
      <c r="U26" s="38">
        <v>928418.7359999998</v>
      </c>
      <c r="V26" s="38">
        <v>82686.94</v>
      </c>
      <c r="W26" s="38">
        <v>10</v>
      </c>
      <c r="X26" s="38">
        <v>371363.75999999983</v>
      </c>
      <c r="Y26" s="38">
        <v>18</v>
      </c>
      <c r="Z26" s="38">
        <v>102167.29000000001</v>
      </c>
      <c r="AA26" s="38">
        <v>8</v>
      </c>
      <c r="AB26" s="38">
        <v>6336.2999999999993</v>
      </c>
      <c r="AC26" s="38">
        <v>5</v>
      </c>
      <c r="AD26" s="38">
        <v>365864.446</v>
      </c>
      <c r="AE26" s="38">
        <v>7</v>
      </c>
      <c r="AF26" s="38">
        <v>3239063.300494696</v>
      </c>
      <c r="AG26" s="38">
        <v>1126555.714391144</v>
      </c>
      <c r="AH26" s="38">
        <v>848106.8250622839</v>
      </c>
      <c r="AI26" s="38">
        <v>536865.6907051797</v>
      </c>
      <c r="AJ26" s="38">
        <v>314748.83881656249</v>
      </c>
      <c r="AK26" s="38">
        <v>194933.55920644838</v>
      </c>
      <c r="AL26" s="38">
        <v>109330.57779668731</v>
      </c>
      <c r="AM26" s="38">
        <v>108522.09451639073</v>
      </c>
      <c r="AN26" s="38">
        <v>38504.154466862899</v>
      </c>
      <c r="AO26" s="38">
        <v>2804002.2030272898</v>
      </c>
    </row>
    <row r="27" spans="1:41" s="83" customFormat="1">
      <c r="A27" s="187" t="s">
        <v>410</v>
      </c>
      <c r="B27" s="8" t="s">
        <v>440</v>
      </c>
      <c r="C27" s="38">
        <v>18423143.780436985</v>
      </c>
      <c r="D27" s="38">
        <v>939019.56872210011</v>
      </c>
      <c r="E27" s="38">
        <v>238</v>
      </c>
      <c r="F27" s="38">
        <v>2405770.8407214996</v>
      </c>
      <c r="G27" s="38">
        <v>658</v>
      </c>
      <c r="H27" s="38">
        <v>3005530.7781802998</v>
      </c>
      <c r="I27" s="38">
        <v>439</v>
      </c>
      <c r="J27" s="38">
        <v>2012737.1641344</v>
      </c>
      <c r="K27" s="38">
        <v>297</v>
      </c>
      <c r="L27" s="38">
        <v>2408103.7670226004</v>
      </c>
      <c r="M27" s="38">
        <v>245</v>
      </c>
      <c r="N27" s="38">
        <v>1267293.9733708999</v>
      </c>
      <c r="O27" s="38">
        <v>183</v>
      </c>
      <c r="P27" s="38">
        <v>369407.2949329</v>
      </c>
      <c r="Q27" s="38">
        <v>13</v>
      </c>
      <c r="R27" s="38">
        <v>1472289.5337809999</v>
      </c>
      <c r="S27" s="38">
        <v>17</v>
      </c>
      <c r="T27" s="38">
        <v>13880152.920865698</v>
      </c>
      <c r="U27" s="38">
        <v>13880152.9208657</v>
      </c>
      <c r="V27" s="38">
        <v>1497845.9469578003</v>
      </c>
      <c r="W27" s="38">
        <v>435</v>
      </c>
      <c r="X27" s="38">
        <v>3546471.1977149993</v>
      </c>
      <c r="Y27" s="38">
        <v>548</v>
      </c>
      <c r="Z27" s="38">
        <v>3067511.4398792</v>
      </c>
      <c r="AA27" s="38">
        <v>411</v>
      </c>
      <c r="AB27" s="38">
        <v>2248700.6083371998</v>
      </c>
      <c r="AC27" s="38">
        <v>296</v>
      </c>
      <c r="AD27" s="38">
        <v>3519623.7279765001</v>
      </c>
      <c r="AE27" s="38">
        <v>400</v>
      </c>
      <c r="AF27" s="38">
        <v>4064655.0061729327</v>
      </c>
      <c r="AG27" s="38">
        <v>1406840.5281987051</v>
      </c>
      <c r="AH27" s="38">
        <v>2470070.5742421774</v>
      </c>
      <c r="AI27" s="38">
        <v>335969.32971089106</v>
      </c>
      <c r="AJ27" s="38">
        <v>87044.546513998081</v>
      </c>
      <c r="AK27" s="38">
        <v>-19091.344707078868</v>
      </c>
      <c r="AL27" s="38">
        <v>-38621.400197169365</v>
      </c>
      <c r="AM27" s="38">
        <v>-177557.2275885909</v>
      </c>
      <c r="AN27" s="38">
        <v>492372.9457658343</v>
      </c>
      <c r="AO27" s="38">
        <v>6559824.4523060778</v>
      </c>
    </row>
    <row r="28" spans="1:41" s="83" customFormat="1">
      <c r="A28" s="187">
        <v>11</v>
      </c>
      <c r="B28" s="175" t="s">
        <v>441</v>
      </c>
      <c r="C28" s="38">
        <v>601756.50724642095</v>
      </c>
      <c r="D28" s="38">
        <v>74599.56</v>
      </c>
      <c r="E28" s="38">
        <v>3</v>
      </c>
      <c r="F28" s="38">
        <v>0</v>
      </c>
      <c r="G28" s="38">
        <v>0</v>
      </c>
      <c r="H28" s="38">
        <v>0</v>
      </c>
      <c r="I28" s="38">
        <v>0</v>
      </c>
      <c r="J28" s="38">
        <v>380576.8</v>
      </c>
      <c r="K28" s="38">
        <v>1</v>
      </c>
      <c r="L28" s="38">
        <v>15161.24</v>
      </c>
      <c r="M28" s="38">
        <v>5</v>
      </c>
      <c r="N28" s="38">
        <v>5667.6207844999999</v>
      </c>
      <c r="O28" s="38">
        <v>3</v>
      </c>
      <c r="P28" s="38">
        <v>0</v>
      </c>
      <c r="Q28" s="38">
        <v>0</v>
      </c>
      <c r="R28" s="38">
        <v>33178.800000000003</v>
      </c>
      <c r="S28" s="38">
        <v>2</v>
      </c>
      <c r="T28" s="38">
        <v>509184.02078449994</v>
      </c>
      <c r="U28" s="38">
        <v>509184.0207845</v>
      </c>
      <c r="V28" s="38">
        <v>74599.56</v>
      </c>
      <c r="W28" s="38">
        <v>3</v>
      </c>
      <c r="X28" s="38">
        <v>0</v>
      </c>
      <c r="Y28" s="38">
        <v>0</v>
      </c>
      <c r="Z28" s="38">
        <v>380576.8</v>
      </c>
      <c r="AA28" s="38">
        <v>1</v>
      </c>
      <c r="AB28" s="38">
        <v>9779.15</v>
      </c>
      <c r="AC28" s="38">
        <v>1</v>
      </c>
      <c r="AD28" s="38">
        <v>44228.510784500002</v>
      </c>
      <c r="AE28" s="38">
        <v>9</v>
      </c>
      <c r="AF28" s="38">
        <v>89329.968542117087</v>
      </c>
      <c r="AG28" s="38">
        <v>26572.995739654747</v>
      </c>
      <c r="AH28" s="38">
        <v>28738.820400000081</v>
      </c>
      <c r="AI28" s="38">
        <v>5282.66</v>
      </c>
      <c r="AJ28" s="38">
        <v>21608.918470462264</v>
      </c>
      <c r="AK28" s="38">
        <v>3169.21</v>
      </c>
      <c r="AL28" s="38">
        <v>1856.39</v>
      </c>
      <c r="AM28" s="38">
        <v>2100.9739319999935</v>
      </c>
      <c r="AN28" s="38">
        <v>3242.5179198039282</v>
      </c>
      <c r="AO28" s="38">
        <v>134051.47135561937</v>
      </c>
    </row>
    <row r="29" spans="1:41" s="83" customFormat="1">
      <c r="A29" s="187">
        <v>12</v>
      </c>
      <c r="B29" s="175" t="s">
        <v>442</v>
      </c>
      <c r="C29" s="38">
        <v>251889.34222741198</v>
      </c>
      <c r="D29" s="38">
        <v>81955.83</v>
      </c>
      <c r="E29" s="38">
        <v>2</v>
      </c>
      <c r="F29" s="38">
        <v>10801.24</v>
      </c>
      <c r="G29" s="38">
        <v>3</v>
      </c>
      <c r="H29" s="38">
        <v>6867.49</v>
      </c>
      <c r="I29" s="38">
        <v>2</v>
      </c>
      <c r="J29" s="38">
        <v>13955.83</v>
      </c>
      <c r="K29" s="38">
        <v>2</v>
      </c>
      <c r="L29" s="38">
        <v>9500</v>
      </c>
      <c r="M29" s="38">
        <v>3</v>
      </c>
      <c r="N29" s="38">
        <v>2581.6999999999998</v>
      </c>
      <c r="O29" s="38">
        <v>1</v>
      </c>
      <c r="P29" s="38">
        <v>0</v>
      </c>
      <c r="Q29" s="38">
        <v>0</v>
      </c>
      <c r="R29" s="38">
        <v>9779.15</v>
      </c>
      <c r="S29" s="38">
        <v>1</v>
      </c>
      <c r="T29" s="38">
        <v>135441.24</v>
      </c>
      <c r="U29" s="38">
        <v>135441.24</v>
      </c>
      <c r="V29" s="38">
        <v>81955.83</v>
      </c>
      <c r="W29" s="38">
        <v>2</v>
      </c>
      <c r="X29" s="38">
        <v>22801.239999999998</v>
      </c>
      <c r="Y29" s="38">
        <v>4</v>
      </c>
      <c r="Z29" s="38">
        <v>6867.49</v>
      </c>
      <c r="AA29" s="38">
        <v>2</v>
      </c>
      <c r="AB29" s="38">
        <v>1955.83</v>
      </c>
      <c r="AC29" s="38">
        <v>1</v>
      </c>
      <c r="AD29" s="38">
        <v>21860.850000000002</v>
      </c>
      <c r="AE29" s="38">
        <v>5</v>
      </c>
      <c r="AF29" s="38">
        <v>114879.3275323671</v>
      </c>
      <c r="AG29" s="38">
        <v>104670.69491186723</v>
      </c>
      <c r="AH29" s="38">
        <v>10576.521649412161</v>
      </c>
      <c r="AI29" s="38">
        <v>-81.600325830929151</v>
      </c>
      <c r="AJ29" s="38">
        <v>-94.652707120332593</v>
      </c>
      <c r="AK29" s="38">
        <v>-38.512940277280293</v>
      </c>
      <c r="AL29" s="38">
        <v>-64.999343556189672</v>
      </c>
      <c r="AM29" s="38">
        <v>-88.123712127555621</v>
      </c>
      <c r="AN29" s="38">
        <v>1568.7746950448616</v>
      </c>
      <c r="AO29" s="38">
        <v>22660.623880344232</v>
      </c>
    </row>
    <row r="30" spans="1:41" s="83" customFormat="1">
      <c r="A30" s="187">
        <v>13</v>
      </c>
      <c r="B30" s="175" t="s">
        <v>443</v>
      </c>
      <c r="C30" s="38">
        <v>71304442.5846432</v>
      </c>
      <c r="D30" s="38">
        <v>1006614.36</v>
      </c>
      <c r="E30" s="38">
        <v>237.7122</v>
      </c>
      <c r="F30" s="38">
        <v>4704056.040000001</v>
      </c>
      <c r="G30" s="38">
        <v>510.73610000000002</v>
      </c>
      <c r="H30" s="38">
        <v>4163338.4154320993</v>
      </c>
      <c r="I30" s="38">
        <v>446</v>
      </c>
      <c r="J30" s="38">
        <v>8203447.6836694852</v>
      </c>
      <c r="K30" s="38">
        <v>434</v>
      </c>
      <c r="L30" s="38">
        <v>4428539.7528385976</v>
      </c>
      <c r="M30" s="38">
        <v>322</v>
      </c>
      <c r="N30" s="38">
        <v>4607546.2719265129</v>
      </c>
      <c r="O30" s="38">
        <v>210</v>
      </c>
      <c r="P30" s="38">
        <v>3783450.5667038825</v>
      </c>
      <c r="Q30" s="38">
        <v>87</v>
      </c>
      <c r="R30" s="38">
        <v>17000256.395727858</v>
      </c>
      <c r="S30" s="38">
        <v>228</v>
      </c>
      <c r="T30" s="38">
        <v>47897249.486298449</v>
      </c>
      <c r="U30" s="38">
        <v>47897249.486298442</v>
      </c>
      <c r="V30" s="38">
        <v>3087698.9417132605</v>
      </c>
      <c r="W30" s="38">
        <v>341.18950000000001</v>
      </c>
      <c r="X30" s="38">
        <v>11390551.605876947</v>
      </c>
      <c r="Y30" s="38">
        <v>666.25879999999995</v>
      </c>
      <c r="Z30" s="38">
        <v>9222773.2917366605</v>
      </c>
      <c r="AA30" s="38">
        <v>551</v>
      </c>
      <c r="AB30" s="38">
        <v>11211645.963491067</v>
      </c>
      <c r="AC30" s="38">
        <v>443</v>
      </c>
      <c r="AD30" s="38">
        <v>12984579.683480501</v>
      </c>
      <c r="AE30" s="38">
        <v>474</v>
      </c>
      <c r="AF30" s="38">
        <v>20793370.79175834</v>
      </c>
      <c r="AG30" s="38">
        <v>3610136.7451096936</v>
      </c>
      <c r="AH30" s="38">
        <v>7455658.0604567518</v>
      </c>
      <c r="AI30" s="38">
        <v>3082336.9614991369</v>
      </c>
      <c r="AJ30" s="38">
        <v>2159452.6353316582</v>
      </c>
      <c r="AK30" s="38">
        <v>774602.34009269415</v>
      </c>
      <c r="AL30" s="38">
        <v>1689751.0600438118</v>
      </c>
      <c r="AM30" s="38">
        <v>2021432.9892245966</v>
      </c>
      <c r="AN30" s="38">
        <v>2754444.8281162987</v>
      </c>
      <c r="AO30" s="38">
        <v>19583513.169540916</v>
      </c>
    </row>
    <row r="31" spans="1:41" s="83" customFormat="1">
      <c r="A31" s="187">
        <v>14</v>
      </c>
      <c r="B31" s="175" t="s">
        <v>444</v>
      </c>
      <c r="C31" s="38">
        <v>2205270.9894637484</v>
      </c>
      <c r="D31" s="38">
        <v>873068.23000000021</v>
      </c>
      <c r="E31" s="38">
        <v>16</v>
      </c>
      <c r="F31" s="38">
        <v>589535.44000000006</v>
      </c>
      <c r="G31" s="38">
        <v>9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64398.96</v>
      </c>
      <c r="Q31" s="38">
        <v>1</v>
      </c>
      <c r="R31" s="38">
        <v>0</v>
      </c>
      <c r="S31" s="38">
        <v>0</v>
      </c>
      <c r="T31" s="38">
        <v>1527002.6300000004</v>
      </c>
      <c r="U31" s="38">
        <v>1527002.6300000004</v>
      </c>
      <c r="V31" s="38">
        <v>875580.78000000026</v>
      </c>
      <c r="W31" s="38">
        <v>17</v>
      </c>
      <c r="X31" s="38">
        <v>587022.89</v>
      </c>
      <c r="Y31" s="38">
        <v>8</v>
      </c>
      <c r="Z31" s="38">
        <v>0</v>
      </c>
      <c r="AA31" s="38">
        <v>0</v>
      </c>
      <c r="AB31" s="38">
        <v>0</v>
      </c>
      <c r="AC31" s="38">
        <v>0</v>
      </c>
      <c r="AD31" s="38">
        <v>64398.96</v>
      </c>
      <c r="AE31" s="38">
        <v>1</v>
      </c>
      <c r="AF31" s="38">
        <v>678013.53213200613</v>
      </c>
      <c r="AG31" s="38">
        <v>6955.4607031779997</v>
      </c>
      <c r="AH31" s="38">
        <v>507429</v>
      </c>
      <c r="AI31" s="38">
        <v>75904</v>
      </c>
      <c r="AJ31" s="38">
        <v>59101.352363788697</v>
      </c>
      <c r="AK31" s="38">
        <v>23394.222584784431</v>
      </c>
      <c r="AL31" s="38">
        <v>5229.4964802550385</v>
      </c>
      <c r="AM31" s="38">
        <v>0</v>
      </c>
      <c r="AN31" s="38">
        <v>111280.82733174213</v>
      </c>
      <c r="AO31" s="38">
        <v>1083087.1200374998</v>
      </c>
    </row>
    <row r="32" spans="1:41" s="83" customFormat="1">
      <c r="A32" s="187">
        <v>15</v>
      </c>
      <c r="B32" s="175" t="s">
        <v>445</v>
      </c>
      <c r="C32" s="38">
        <v>38926143.717825457</v>
      </c>
      <c r="D32" s="38">
        <v>24951</v>
      </c>
      <c r="E32" s="38">
        <v>4</v>
      </c>
      <c r="F32" s="38">
        <v>4378598.3699999992</v>
      </c>
      <c r="G32" s="38">
        <v>11.991400000000001</v>
      </c>
      <c r="H32" s="38">
        <v>10098395.550000001</v>
      </c>
      <c r="I32" s="38">
        <v>28</v>
      </c>
      <c r="J32" s="38">
        <v>840483.9</v>
      </c>
      <c r="K32" s="38">
        <v>9</v>
      </c>
      <c r="L32" s="38">
        <v>13924314.58</v>
      </c>
      <c r="M32" s="38">
        <v>4.0126999999999997</v>
      </c>
      <c r="N32" s="38">
        <v>0</v>
      </c>
      <c r="O32" s="38">
        <v>0</v>
      </c>
      <c r="P32" s="38">
        <v>0</v>
      </c>
      <c r="Q32" s="38">
        <v>0</v>
      </c>
      <c r="R32" s="38">
        <v>516375.38</v>
      </c>
      <c r="S32" s="38">
        <v>26</v>
      </c>
      <c r="T32" s="38">
        <v>29783118.780000001</v>
      </c>
      <c r="U32" s="38">
        <v>29783118.780000001</v>
      </c>
      <c r="V32" s="38">
        <v>117911</v>
      </c>
      <c r="W32" s="38">
        <v>20</v>
      </c>
      <c r="X32" s="38">
        <v>7801687.3199999994</v>
      </c>
      <c r="Y32" s="38">
        <v>15.991399999999999</v>
      </c>
      <c r="Z32" s="38">
        <v>6972673.1000000006</v>
      </c>
      <c r="AA32" s="38">
        <v>18.013999999999999</v>
      </c>
      <c r="AB32" s="38">
        <v>4595321.9800000004</v>
      </c>
      <c r="AC32" s="38">
        <v>1.9986999999999999</v>
      </c>
      <c r="AD32" s="38">
        <v>10295525.380000001</v>
      </c>
      <c r="AE32" s="38">
        <v>27</v>
      </c>
      <c r="AF32" s="38">
        <v>9075961.6853457075</v>
      </c>
      <c r="AG32" s="38">
        <v>3485996.5327279642</v>
      </c>
      <c r="AH32" s="38">
        <v>5511771.0342534799</v>
      </c>
      <c r="AI32" s="38">
        <v>68880.912931374798</v>
      </c>
      <c r="AJ32" s="38">
        <v>3776.8242021722594</v>
      </c>
      <c r="AK32" s="38">
        <v>1757.71</v>
      </c>
      <c r="AL32" s="38">
        <v>1029.5899999999999</v>
      </c>
      <c r="AM32" s="38">
        <v>2749.0812307155011</v>
      </c>
      <c r="AN32" s="38">
        <v>554082.67247974838</v>
      </c>
      <c r="AO32" s="38">
        <v>37542027.160000004</v>
      </c>
    </row>
    <row r="33" spans="1:42" s="83" customFormat="1">
      <c r="A33" s="187">
        <v>16</v>
      </c>
      <c r="B33" s="175" t="s">
        <v>446</v>
      </c>
      <c r="C33" s="38">
        <v>5488094.7383361822</v>
      </c>
      <c r="D33" s="38">
        <v>816310.09999999986</v>
      </c>
      <c r="E33" s="38">
        <v>79</v>
      </c>
      <c r="F33" s="38">
        <v>193525.81960000002</v>
      </c>
      <c r="G33" s="38">
        <v>253</v>
      </c>
      <c r="H33" s="38">
        <v>-15572.142500000031</v>
      </c>
      <c r="I33" s="38">
        <v>118</v>
      </c>
      <c r="J33" s="38">
        <v>-29743.073299999989</v>
      </c>
      <c r="K33" s="38">
        <v>81</v>
      </c>
      <c r="L33" s="38">
        <v>-2765.0305000000026</v>
      </c>
      <c r="M33" s="38">
        <v>6</v>
      </c>
      <c r="N33" s="38">
        <v>-4844.8011000000024</v>
      </c>
      <c r="O33" s="38">
        <v>5</v>
      </c>
      <c r="P33" s="38">
        <v>-996.53490000000011</v>
      </c>
      <c r="Q33" s="38">
        <v>0</v>
      </c>
      <c r="R33" s="38">
        <v>-1042.1523999999836</v>
      </c>
      <c r="S33" s="38">
        <v>2</v>
      </c>
      <c r="T33" s="38">
        <v>954872.18489999999</v>
      </c>
      <c r="U33" s="38">
        <v>954872.18489999999</v>
      </c>
      <c r="V33" s="38">
        <v>848140.19699999993</v>
      </c>
      <c r="W33" s="38">
        <v>167</v>
      </c>
      <c r="X33" s="38">
        <v>188358.62259999994</v>
      </c>
      <c r="Y33" s="38">
        <v>199</v>
      </c>
      <c r="Z33" s="38">
        <v>-13039.537200000057</v>
      </c>
      <c r="AA33" s="38">
        <v>118</v>
      </c>
      <c r="AB33" s="38">
        <v>-47588.578599999986</v>
      </c>
      <c r="AC33" s="38">
        <v>49</v>
      </c>
      <c r="AD33" s="38">
        <v>-20998.518899999955</v>
      </c>
      <c r="AE33" s="38">
        <v>11</v>
      </c>
      <c r="AF33" s="38">
        <v>4337184.0820902754</v>
      </c>
      <c r="AG33" s="38">
        <v>2296258.3131009042</v>
      </c>
      <c r="AH33" s="38">
        <v>1772712.5720066617</v>
      </c>
      <c r="AI33" s="38">
        <v>265358.81715534907</v>
      </c>
      <c r="AJ33" s="38">
        <v>2536.2630469557239</v>
      </c>
      <c r="AK33" s="38">
        <v>147.08986190885625</v>
      </c>
      <c r="AL33" s="38">
        <v>75.517566696894789</v>
      </c>
      <c r="AM33" s="38">
        <v>95.509351798309922</v>
      </c>
      <c r="AN33" s="38">
        <v>198987.96134590768</v>
      </c>
      <c r="AO33" s="38">
        <v>6.4453882616595992</v>
      </c>
    </row>
    <row r="34" spans="1:42" s="83" customFormat="1">
      <c r="A34" s="187">
        <v>17</v>
      </c>
      <c r="B34" s="175" t="s">
        <v>447</v>
      </c>
      <c r="C34" s="38">
        <v>143742.49028781799</v>
      </c>
      <c r="D34" s="38">
        <v>0</v>
      </c>
      <c r="E34" s="38">
        <v>0</v>
      </c>
      <c r="F34" s="38">
        <v>2660</v>
      </c>
      <c r="G34" s="38">
        <v>1</v>
      </c>
      <c r="H34" s="38">
        <v>5867.49</v>
      </c>
      <c r="I34" s="38">
        <v>1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8527.49</v>
      </c>
      <c r="U34" s="38">
        <v>8527.49</v>
      </c>
      <c r="V34" s="38">
        <v>0</v>
      </c>
      <c r="W34" s="38">
        <v>0</v>
      </c>
      <c r="X34" s="38">
        <v>2660</v>
      </c>
      <c r="Y34" s="38">
        <v>1</v>
      </c>
      <c r="Z34" s="38">
        <v>5867.49</v>
      </c>
      <c r="AA34" s="38">
        <v>1</v>
      </c>
      <c r="AB34" s="38">
        <v>0</v>
      </c>
      <c r="AC34" s="38">
        <v>0</v>
      </c>
      <c r="AD34" s="38">
        <v>0</v>
      </c>
      <c r="AE34" s="38">
        <v>0</v>
      </c>
      <c r="AF34" s="38">
        <v>135198.38872253802</v>
      </c>
      <c r="AG34" s="38">
        <v>23609.045033747359</v>
      </c>
      <c r="AH34" s="38">
        <v>80856.323721493784</v>
      </c>
      <c r="AI34" s="38">
        <v>30152.082412390562</v>
      </c>
      <c r="AJ34" s="38">
        <v>580.93755490630815</v>
      </c>
      <c r="AK34" s="38">
        <v>0</v>
      </c>
      <c r="AL34" s="38">
        <v>0</v>
      </c>
      <c r="AM34" s="38">
        <v>0</v>
      </c>
      <c r="AN34" s="38">
        <v>9010.0615652800007</v>
      </c>
      <c r="AO34" s="38">
        <v>0</v>
      </c>
    </row>
    <row r="35" spans="1:42" s="83" customFormat="1">
      <c r="A35" s="187">
        <v>18</v>
      </c>
      <c r="B35" s="175" t="s">
        <v>448</v>
      </c>
      <c r="C35" s="38">
        <v>13260100.099981803</v>
      </c>
      <c r="D35" s="38">
        <v>824507.36124449992</v>
      </c>
      <c r="E35" s="38">
        <v>1022.5103</v>
      </c>
      <c r="F35" s="38">
        <v>1686751.2831663776</v>
      </c>
      <c r="G35" s="38">
        <v>2093.0262000000002</v>
      </c>
      <c r="H35" s="38">
        <v>1031183.2137103004</v>
      </c>
      <c r="I35" s="38">
        <v>2163</v>
      </c>
      <c r="J35" s="38">
        <v>827727.49671330058</v>
      </c>
      <c r="K35" s="38">
        <v>1550</v>
      </c>
      <c r="L35" s="38">
        <v>164966.88017979998</v>
      </c>
      <c r="M35" s="38">
        <v>117</v>
      </c>
      <c r="N35" s="38">
        <v>10572.67</v>
      </c>
      <c r="O35" s="38">
        <v>84</v>
      </c>
      <c r="P35" s="38">
        <v>230</v>
      </c>
      <c r="Q35" s="38">
        <v>5</v>
      </c>
      <c r="R35" s="38">
        <v>242.1513123000376</v>
      </c>
      <c r="S35" s="38">
        <v>3</v>
      </c>
      <c r="T35" s="38">
        <v>4546181.0563265784</v>
      </c>
      <c r="U35" s="38">
        <v>4546181.0563265793</v>
      </c>
      <c r="V35" s="38">
        <v>1054767.9125769997</v>
      </c>
      <c r="W35" s="38">
        <v>1159.1058</v>
      </c>
      <c r="X35" s="38">
        <v>1598707.4180816778</v>
      </c>
      <c r="Y35" s="38">
        <v>2053.4306999999999</v>
      </c>
      <c r="Z35" s="38">
        <v>1009091.8081677005</v>
      </c>
      <c r="AA35" s="38">
        <v>2129</v>
      </c>
      <c r="AB35" s="38">
        <v>757004.09800810076</v>
      </c>
      <c r="AC35" s="38">
        <v>1512</v>
      </c>
      <c r="AD35" s="38">
        <v>126609.81949210007</v>
      </c>
      <c r="AE35" s="38">
        <v>184</v>
      </c>
      <c r="AF35" s="38">
        <v>8487880.2734234221</v>
      </c>
      <c r="AG35" s="38">
        <v>2239783.7536512432</v>
      </c>
      <c r="AH35" s="38">
        <v>5784125.9721407061</v>
      </c>
      <c r="AI35" s="38">
        <v>477827.89171421848</v>
      </c>
      <c r="AJ35" s="38">
        <v>963.8318537114925</v>
      </c>
      <c r="AK35" s="38">
        <v>-15353.872025995021</v>
      </c>
      <c r="AL35" s="38">
        <v>-1363.2358529735047</v>
      </c>
      <c r="AM35" s="38">
        <v>1895.931942514643</v>
      </c>
      <c r="AN35" s="38">
        <v>1606455.9664164591</v>
      </c>
      <c r="AO35" s="38">
        <v>7156414.2987269908</v>
      </c>
    </row>
    <row r="36" spans="1:42" s="83" customFormat="1" ht="15.6" customHeight="1">
      <c r="A36" s="293" t="s">
        <v>450</v>
      </c>
      <c r="B36" s="293"/>
      <c r="C36" s="107">
        <v>2244920555.989306</v>
      </c>
      <c r="D36" s="107">
        <v>103792362.94515771</v>
      </c>
      <c r="E36" s="107">
        <v>87356.15</v>
      </c>
      <c r="F36" s="107">
        <v>224019065.17322055</v>
      </c>
      <c r="G36" s="107">
        <v>90887.118699999992</v>
      </c>
      <c r="H36" s="107">
        <v>170604359.45093474</v>
      </c>
      <c r="I36" s="107">
        <v>51612.207199999997</v>
      </c>
      <c r="J36" s="107">
        <v>142896877.38812152</v>
      </c>
      <c r="K36" s="107">
        <v>36199.598400000003</v>
      </c>
      <c r="L36" s="107">
        <v>198480399.50852117</v>
      </c>
      <c r="M36" s="107">
        <v>11040.1091</v>
      </c>
      <c r="N36" s="107">
        <v>79690680.925643176</v>
      </c>
      <c r="O36" s="107">
        <v>7180.3418000000001</v>
      </c>
      <c r="P36" s="107">
        <v>81752269.292189375</v>
      </c>
      <c r="Q36" s="107">
        <v>2831.9659000000001</v>
      </c>
      <c r="R36" s="107">
        <v>169249116.97478792</v>
      </c>
      <c r="S36" s="107">
        <v>3665.6102000000001</v>
      </c>
      <c r="T36" s="107">
        <v>1170485131.6585767</v>
      </c>
      <c r="U36" s="107">
        <v>1170484931.8685765</v>
      </c>
      <c r="V36" s="107">
        <v>202143408.78768837</v>
      </c>
      <c r="W36" s="107">
        <v>99952.617599999998</v>
      </c>
      <c r="X36" s="107">
        <v>359401816.22587872</v>
      </c>
      <c r="Y36" s="107">
        <v>89243.537299999996</v>
      </c>
      <c r="Z36" s="107">
        <v>205143616.85942098</v>
      </c>
      <c r="AA36" s="107">
        <v>50459.057200000003</v>
      </c>
      <c r="AB36" s="107">
        <v>136480995.48120299</v>
      </c>
      <c r="AC36" s="107">
        <v>34310.902099999999</v>
      </c>
      <c r="AD36" s="107">
        <v>267315094.51438478</v>
      </c>
      <c r="AE36" s="107">
        <v>16770.987099999998</v>
      </c>
      <c r="AF36" s="107">
        <v>1034171563.962501</v>
      </c>
      <c r="AG36" s="107">
        <v>322064482.94217032</v>
      </c>
      <c r="AH36" s="107">
        <v>357607024.66030616</v>
      </c>
      <c r="AI36" s="107">
        <v>170103629.96884498</v>
      </c>
      <c r="AJ36" s="107">
        <v>81521449.330139086</v>
      </c>
      <c r="AK36" s="107">
        <v>45334895.147101723</v>
      </c>
      <c r="AL36" s="107">
        <v>29494917.650096498</v>
      </c>
      <c r="AM36" s="107">
        <v>28045164.263842251</v>
      </c>
      <c r="AN36" s="107">
        <v>52037175.824970119</v>
      </c>
      <c r="AO36" s="107">
        <v>1149747836.3347225</v>
      </c>
    </row>
    <row r="37" spans="1:42">
      <c r="A37" s="178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C3:C6"/>
    <mergeCell ref="A3:A6"/>
    <mergeCell ref="A36:B36"/>
    <mergeCell ref="D3:T3"/>
    <mergeCell ref="D4:T4"/>
    <mergeCell ref="F5:G5"/>
    <mergeCell ref="B3:B6"/>
    <mergeCell ref="L5:M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11" t="s">
        <v>869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2" t="s">
        <v>61</v>
      </c>
    </row>
    <row r="3" spans="1:31" ht="110.25">
      <c r="A3" s="40" t="s">
        <v>417</v>
      </c>
      <c r="B3" s="188" t="s">
        <v>504</v>
      </c>
      <c r="C3" s="188" t="s">
        <v>449</v>
      </c>
      <c r="D3" s="188" t="s">
        <v>505</v>
      </c>
      <c r="E3" s="188" t="s">
        <v>506</v>
      </c>
      <c r="F3" s="188" t="s">
        <v>507</v>
      </c>
      <c r="G3" s="188" t="s">
        <v>508</v>
      </c>
      <c r="H3" s="188" t="s">
        <v>509</v>
      </c>
      <c r="I3" s="188" t="s">
        <v>510</v>
      </c>
      <c r="J3" s="188" t="s">
        <v>511</v>
      </c>
      <c r="K3" s="188" t="s">
        <v>429</v>
      </c>
      <c r="L3" s="188" t="s">
        <v>430</v>
      </c>
      <c r="M3" s="188" t="s">
        <v>431</v>
      </c>
      <c r="N3" s="188" t="s">
        <v>432</v>
      </c>
      <c r="O3" s="188" t="s">
        <v>512</v>
      </c>
      <c r="P3" s="188" t="s">
        <v>434</v>
      </c>
      <c r="Q3" s="188" t="s">
        <v>435</v>
      </c>
      <c r="R3" s="188" t="s">
        <v>513</v>
      </c>
      <c r="S3" s="188" t="s">
        <v>437</v>
      </c>
      <c r="T3" s="188" t="s">
        <v>438</v>
      </c>
      <c r="U3" s="188" t="s">
        <v>439</v>
      </c>
      <c r="V3" s="188" t="s">
        <v>440</v>
      </c>
      <c r="W3" s="188" t="s">
        <v>514</v>
      </c>
      <c r="X3" s="188" t="s">
        <v>515</v>
      </c>
      <c r="Y3" s="188" t="s">
        <v>516</v>
      </c>
      <c r="Z3" s="188" t="s">
        <v>517</v>
      </c>
      <c r="AA3" s="188" t="s">
        <v>518</v>
      </c>
      <c r="AB3" s="188" t="s">
        <v>519</v>
      </c>
      <c r="AC3" s="188" t="s">
        <v>520</v>
      </c>
      <c r="AD3" s="188" t="s">
        <v>521</v>
      </c>
      <c r="AE3" s="189" t="s">
        <v>450</v>
      </c>
    </row>
    <row r="4" spans="1:31">
      <c r="A4" s="190" t="s">
        <v>522</v>
      </c>
      <c r="B4" s="113">
        <v>13852486.579740807</v>
      </c>
      <c r="C4" s="113">
        <v>835519.12</v>
      </c>
      <c r="D4" s="113">
        <v>24986610.049611423</v>
      </c>
      <c r="E4" s="113">
        <v>167521418.95000002</v>
      </c>
      <c r="F4" s="113">
        <v>2209041.7100000004</v>
      </c>
      <c r="G4" s="113">
        <v>727220.84000000008</v>
      </c>
      <c r="H4" s="113">
        <v>1515797.3361873</v>
      </c>
      <c r="I4" s="113">
        <v>5068279.8080757</v>
      </c>
      <c r="J4" s="113">
        <v>88148065.212984696</v>
      </c>
      <c r="K4" s="113">
        <v>56799677.369999997</v>
      </c>
      <c r="L4" s="113">
        <v>24742211.972984698</v>
      </c>
      <c r="M4" s="113">
        <v>5183508.9499999993</v>
      </c>
      <c r="N4" s="113">
        <v>1422666.92</v>
      </c>
      <c r="O4" s="113">
        <v>5177970.4999999991</v>
      </c>
      <c r="P4" s="113">
        <v>4946606.1499999994</v>
      </c>
      <c r="Q4" s="113">
        <v>231364.35</v>
      </c>
      <c r="R4" s="113">
        <v>286737091.71822536</v>
      </c>
      <c r="S4" s="113">
        <v>281753719.26822537</v>
      </c>
      <c r="T4" s="113">
        <v>0</v>
      </c>
      <c r="U4" s="113">
        <v>814910.5399999998</v>
      </c>
      <c r="V4" s="113">
        <v>4168461.91</v>
      </c>
      <c r="W4" s="113">
        <v>1861773.5099999998</v>
      </c>
      <c r="X4" s="113">
        <v>210147.13</v>
      </c>
      <c r="Y4" s="113">
        <v>20451431.052399989</v>
      </c>
      <c r="Z4" s="113">
        <v>1617096.22</v>
      </c>
      <c r="AA4" s="113">
        <v>20638388.348944902</v>
      </c>
      <c r="AB4" s="113">
        <v>3418468.53</v>
      </c>
      <c r="AC4" s="113">
        <v>573242.34</v>
      </c>
      <c r="AD4" s="113">
        <v>12264869.741400002</v>
      </c>
      <c r="AE4" s="113">
        <v>656979399.5775702</v>
      </c>
    </row>
    <row r="5" spans="1:31">
      <c r="A5" s="257" t="s">
        <v>523</v>
      </c>
      <c r="B5" s="113">
        <v>1379242.1709400001</v>
      </c>
      <c r="C5" s="113">
        <v>16514.8</v>
      </c>
      <c r="D5" s="113">
        <v>8753175.7483163998</v>
      </c>
      <c r="E5" s="113">
        <v>20948377.58455725</v>
      </c>
      <c r="F5" s="113">
        <v>166714.07999999999</v>
      </c>
      <c r="G5" s="113">
        <v>1830149.2005800002</v>
      </c>
      <c r="H5" s="113">
        <v>382472.28222109994</v>
      </c>
      <c r="I5" s="113">
        <v>2340967.605844182</v>
      </c>
      <c r="J5" s="113">
        <v>55059187.720808133</v>
      </c>
      <c r="K5" s="113">
        <v>42883362.662672244</v>
      </c>
      <c r="L5" s="113">
        <v>10315194.363052113</v>
      </c>
      <c r="M5" s="113">
        <v>1733242.3942837759</v>
      </c>
      <c r="N5" s="113">
        <v>127388.3008</v>
      </c>
      <c r="O5" s="113">
        <v>808213.51736301428</v>
      </c>
      <c r="P5" s="113">
        <v>806239.11736301426</v>
      </c>
      <c r="Q5" s="113">
        <v>1974.4</v>
      </c>
      <c r="R5" s="113">
        <v>117001732.16478905</v>
      </c>
      <c r="S5" s="113">
        <v>116133564.70437981</v>
      </c>
      <c r="T5" s="113">
        <v>0</v>
      </c>
      <c r="U5" s="113">
        <v>2579.4945366567677</v>
      </c>
      <c r="V5" s="113">
        <v>865587.9658725952</v>
      </c>
      <c r="W5" s="113">
        <v>289598.31</v>
      </c>
      <c r="X5" s="113">
        <v>21419.09</v>
      </c>
      <c r="Y5" s="113">
        <v>9881723.334517004</v>
      </c>
      <c r="Z5" s="113">
        <v>498688.24964559841</v>
      </c>
      <c r="AA5" s="113">
        <v>3432174.59</v>
      </c>
      <c r="AB5" s="113">
        <v>148109.34</v>
      </c>
      <c r="AC5" s="113">
        <v>19147</v>
      </c>
      <c r="AD5" s="113">
        <v>1251769</v>
      </c>
      <c r="AE5" s="113">
        <v>224212860.98958173</v>
      </c>
    </row>
    <row r="6" spans="1:31">
      <c r="A6" s="258" t="s">
        <v>800</v>
      </c>
      <c r="B6" s="113">
        <v>16910062.596034195</v>
      </c>
      <c r="C6" s="113">
        <v>1116718.8043978631</v>
      </c>
      <c r="D6" s="113">
        <v>26181977.143149581</v>
      </c>
      <c r="E6" s="113">
        <v>288008847.91296899</v>
      </c>
      <c r="F6" s="113">
        <v>2120203.5854404126</v>
      </c>
      <c r="G6" s="113">
        <v>2205497.0897294576</v>
      </c>
      <c r="H6" s="113">
        <v>2255399.4854723555</v>
      </c>
      <c r="I6" s="113">
        <v>3258408.7648609579</v>
      </c>
      <c r="J6" s="113">
        <v>110056551.88948503</v>
      </c>
      <c r="K6" s="113">
        <v>48493180.111819364</v>
      </c>
      <c r="L6" s="113">
        <v>38852771.259728789</v>
      </c>
      <c r="M6" s="113">
        <v>19626996.514845606</v>
      </c>
      <c r="N6" s="113">
        <v>3070604.0030913018</v>
      </c>
      <c r="O6" s="113">
        <v>8913491.4875519108</v>
      </c>
      <c r="P6" s="113">
        <v>8457850.4802371804</v>
      </c>
      <c r="Q6" s="113">
        <v>455641.0073147302</v>
      </c>
      <c r="R6" s="113">
        <v>434359529.44037461</v>
      </c>
      <c r="S6" s="113">
        <v>429582369.22361565</v>
      </c>
      <c r="T6" s="113">
        <v>0</v>
      </c>
      <c r="U6" s="113">
        <v>285816.28873672266</v>
      </c>
      <c r="V6" s="113">
        <v>4491343.9280222589</v>
      </c>
      <c r="W6" s="113">
        <v>2096273.6394325476</v>
      </c>
      <c r="X6" s="113">
        <v>197138.08172929558</v>
      </c>
      <c r="Y6" s="113">
        <v>24670646.990935858</v>
      </c>
      <c r="Z6" s="113">
        <v>2740030.9298917502</v>
      </c>
      <c r="AA6" s="113">
        <v>108843967.81655179</v>
      </c>
      <c r="AB6" s="113">
        <v>16637620.238804128</v>
      </c>
      <c r="AC6" s="113">
        <v>492184.76999999955</v>
      </c>
      <c r="AD6" s="113">
        <v>8967202.9315989967</v>
      </c>
      <c r="AE6" s="113">
        <v>1058915034.7940117</v>
      </c>
    </row>
    <row r="7" spans="1:31">
      <c r="A7" s="257" t="s">
        <v>523</v>
      </c>
      <c r="B7" s="113">
        <v>1021394.6113926735</v>
      </c>
      <c r="C7" s="113">
        <v>0</v>
      </c>
      <c r="D7" s="113">
        <v>1052463.6580000001</v>
      </c>
      <c r="E7" s="113">
        <v>31259924.875104755</v>
      </c>
      <c r="F7" s="113">
        <v>516349.55659942928</v>
      </c>
      <c r="G7" s="113">
        <v>2232970.6238562777</v>
      </c>
      <c r="H7" s="113">
        <v>325360.16313670442</v>
      </c>
      <c r="I7" s="113">
        <v>1460663.2384038349</v>
      </c>
      <c r="J7" s="113">
        <v>50708040.059438035</v>
      </c>
      <c r="K7" s="113">
        <v>31403632.175268095</v>
      </c>
      <c r="L7" s="113">
        <v>7634621.4200738361</v>
      </c>
      <c r="M7" s="113">
        <v>11520386.826556057</v>
      </c>
      <c r="N7" s="113">
        <v>149399.63754003198</v>
      </c>
      <c r="O7" s="113">
        <v>1215686.9712598363</v>
      </c>
      <c r="P7" s="113">
        <v>1215686.9712598363</v>
      </c>
      <c r="Q7" s="113">
        <v>0</v>
      </c>
      <c r="R7" s="113">
        <v>189205678.53384793</v>
      </c>
      <c r="S7" s="113">
        <v>188428574.30496874</v>
      </c>
      <c r="T7" s="113">
        <v>0</v>
      </c>
      <c r="U7" s="113">
        <v>175920.48477338668</v>
      </c>
      <c r="V7" s="113">
        <v>601183.74410582066</v>
      </c>
      <c r="W7" s="113">
        <v>2193349.1780869486</v>
      </c>
      <c r="X7" s="113">
        <v>7052.8611623950628</v>
      </c>
      <c r="Y7" s="113">
        <v>5102172.8698311867</v>
      </c>
      <c r="Z7" s="113">
        <v>412980.22000000009</v>
      </c>
      <c r="AA7" s="113">
        <v>22094587.949999999</v>
      </c>
      <c r="AB7" s="113">
        <v>8051.95</v>
      </c>
      <c r="AC7" s="113">
        <v>0</v>
      </c>
      <c r="AD7" s="113">
        <v>4045194.9430921427</v>
      </c>
      <c r="AE7" s="113">
        <v>312861922.26321214</v>
      </c>
    </row>
    <row r="8" spans="1:31">
      <c r="A8" s="191" t="s">
        <v>801</v>
      </c>
      <c r="B8" s="113">
        <v>18420691.967796251</v>
      </c>
      <c r="C8" s="113">
        <v>1152762.8844484738</v>
      </c>
      <c r="D8" s="113">
        <v>32078729.044372715</v>
      </c>
      <c r="E8" s="113">
        <v>291222910.1771065</v>
      </c>
      <c r="F8" s="113">
        <v>2704312.070829127</v>
      </c>
      <c r="G8" s="113">
        <v>2035851.6037416984</v>
      </c>
      <c r="H8" s="113">
        <v>2543682.8594246348</v>
      </c>
      <c r="I8" s="113">
        <v>3029880.6782897688</v>
      </c>
      <c r="J8" s="113">
        <v>130046911.1428898</v>
      </c>
      <c r="K8" s="113">
        <v>67550865.854483217</v>
      </c>
      <c r="L8" s="113">
        <v>39378185.778980881</v>
      </c>
      <c r="M8" s="113">
        <v>20179319.27564954</v>
      </c>
      <c r="N8" s="113">
        <v>2938540.2337761465</v>
      </c>
      <c r="O8" s="113">
        <v>8726713.8203623965</v>
      </c>
      <c r="P8" s="113">
        <v>8304140.1073553581</v>
      </c>
      <c r="Q8" s="113">
        <v>422573.71300703828</v>
      </c>
      <c r="R8" s="113">
        <v>441425806.96002704</v>
      </c>
      <c r="S8" s="113">
        <v>436114689.18025577</v>
      </c>
      <c r="T8" s="113">
        <v>0</v>
      </c>
      <c r="U8" s="113">
        <v>305792.75418848667</v>
      </c>
      <c r="V8" s="113">
        <v>5005325.0255827541</v>
      </c>
      <c r="W8" s="113">
        <v>2890955.8131348677</v>
      </c>
      <c r="X8" s="113">
        <v>239922.65499005662</v>
      </c>
      <c r="Y8" s="113">
        <v>31709932.406750973</v>
      </c>
      <c r="Z8" s="113">
        <v>2988402.6312907413</v>
      </c>
      <c r="AA8" s="113">
        <v>106362148.21450804</v>
      </c>
      <c r="AB8" s="113">
        <v>16674692.790724102</v>
      </c>
      <c r="AC8" s="113">
        <v>510232.74999999988</v>
      </c>
      <c r="AD8" s="113">
        <v>11340770.098473128</v>
      </c>
      <c r="AE8" s="113">
        <v>1104952547.6847117</v>
      </c>
    </row>
    <row r="9" spans="1:31">
      <c r="A9" s="257" t="s">
        <v>523</v>
      </c>
      <c r="B9" s="113">
        <v>1334125.2794635273</v>
      </c>
      <c r="C9" s="113">
        <v>388.34000000000003</v>
      </c>
      <c r="D9" s="113">
        <v>2721928.2244428606</v>
      </c>
      <c r="E9" s="113">
        <v>30442607.934603941</v>
      </c>
      <c r="F9" s="113">
        <v>308887.67716215854</v>
      </c>
      <c r="G9" s="113">
        <v>2050018.0614675009</v>
      </c>
      <c r="H9" s="113">
        <v>416533.15793428849</v>
      </c>
      <c r="I9" s="113">
        <v>2160155.5200076266</v>
      </c>
      <c r="J9" s="113">
        <v>59118083.493714862</v>
      </c>
      <c r="K9" s="113">
        <v>35469745.980984338</v>
      </c>
      <c r="L9" s="113">
        <v>11971569.487899652</v>
      </c>
      <c r="M9" s="113">
        <v>11610522.905845564</v>
      </c>
      <c r="N9" s="113">
        <v>66245.11898530602</v>
      </c>
      <c r="O9" s="113">
        <v>1306665.2220227318</v>
      </c>
      <c r="P9" s="113">
        <v>1306665.2220227318</v>
      </c>
      <c r="Q9" s="113">
        <v>0</v>
      </c>
      <c r="R9" s="113">
        <v>190779042.96681756</v>
      </c>
      <c r="S9" s="113">
        <v>189732291.27799928</v>
      </c>
      <c r="T9" s="113">
        <v>0</v>
      </c>
      <c r="U9" s="113">
        <v>395629.68868851819</v>
      </c>
      <c r="V9" s="113">
        <v>651122.00012976781</v>
      </c>
      <c r="W9" s="113">
        <v>2958570.3767603338</v>
      </c>
      <c r="X9" s="113">
        <v>20119.585236312942</v>
      </c>
      <c r="Y9" s="113">
        <v>10023577.863867298</v>
      </c>
      <c r="Z9" s="113">
        <v>396433.63000000012</v>
      </c>
      <c r="AA9" s="113">
        <v>22739823.428607866</v>
      </c>
      <c r="AB9" s="113">
        <v>111196.58</v>
      </c>
      <c r="AC9" s="113">
        <v>0</v>
      </c>
      <c r="AD9" s="113">
        <v>6303193.5273342002</v>
      </c>
      <c r="AE9" s="113">
        <v>333190962.52944309</v>
      </c>
    </row>
    <row r="10" spans="1:31">
      <c r="A10" s="191" t="s">
        <v>526</v>
      </c>
      <c r="B10" s="113">
        <v>3110540.3654217352</v>
      </c>
      <c r="C10" s="113">
        <v>49038.381382405874</v>
      </c>
      <c r="D10" s="113">
        <v>9791378.3741403427</v>
      </c>
      <c r="E10" s="113">
        <v>71594547.047273427</v>
      </c>
      <c r="F10" s="113">
        <v>110506.67</v>
      </c>
      <c r="G10" s="113">
        <v>65525.357356115223</v>
      </c>
      <c r="H10" s="113">
        <v>301820.75497020001</v>
      </c>
      <c r="I10" s="113">
        <v>1924716.881613743</v>
      </c>
      <c r="J10" s="113">
        <v>13587810.525366733</v>
      </c>
      <c r="K10" s="113">
        <v>4969979.1518868115</v>
      </c>
      <c r="L10" s="113">
        <v>6135705.3370945537</v>
      </c>
      <c r="M10" s="113">
        <v>2294066.8478011587</v>
      </c>
      <c r="N10" s="113">
        <v>188059.1885842084</v>
      </c>
      <c r="O10" s="113">
        <v>599651.38481616031</v>
      </c>
      <c r="P10" s="113">
        <v>315036.81235419994</v>
      </c>
      <c r="Q10" s="113">
        <v>284614.57246196037</v>
      </c>
      <c r="R10" s="113">
        <v>151809906.32247835</v>
      </c>
      <c r="S10" s="113">
        <v>148415899.73137715</v>
      </c>
      <c r="T10" s="113">
        <v>1178359.7183675806</v>
      </c>
      <c r="U10" s="113">
        <v>310113.88411085348</v>
      </c>
      <c r="V10" s="113">
        <v>1905532.988622783</v>
      </c>
      <c r="W10" s="113">
        <v>0</v>
      </c>
      <c r="X10" s="113">
        <v>9400.9</v>
      </c>
      <c r="Y10" s="113">
        <v>1484022.2370798558</v>
      </c>
      <c r="Z10" s="113">
        <v>65495.567376611929</v>
      </c>
      <c r="AA10" s="113">
        <v>318902.48985034559</v>
      </c>
      <c r="AB10" s="113">
        <v>191495.74503315374</v>
      </c>
      <c r="AC10" s="113">
        <v>7824.14</v>
      </c>
      <c r="AD10" s="113">
        <v>1372443.4485738731</v>
      </c>
      <c r="AE10" s="113">
        <v>256345988.21135062</v>
      </c>
    </row>
    <row r="11" spans="1:31">
      <c r="A11" s="257" t="s">
        <v>523</v>
      </c>
      <c r="B11" s="113">
        <v>577529.15</v>
      </c>
      <c r="C11" s="113">
        <v>0</v>
      </c>
      <c r="D11" s="113">
        <v>572827.36</v>
      </c>
      <c r="E11" s="113">
        <v>9129186.4997270741</v>
      </c>
      <c r="F11" s="113">
        <v>65387.81</v>
      </c>
      <c r="G11" s="113">
        <v>49348.82</v>
      </c>
      <c r="H11" s="113">
        <v>33988.1190384</v>
      </c>
      <c r="I11" s="113">
        <v>1338309.6750000003</v>
      </c>
      <c r="J11" s="113">
        <v>4014420.6631986564</v>
      </c>
      <c r="K11" s="113">
        <v>1914955.4969106573</v>
      </c>
      <c r="L11" s="113">
        <v>503713.58089389902</v>
      </c>
      <c r="M11" s="113">
        <v>1595751.5853941001</v>
      </c>
      <c r="N11" s="113">
        <v>0</v>
      </c>
      <c r="O11" s="113">
        <v>119343.754</v>
      </c>
      <c r="P11" s="113">
        <v>119343.754</v>
      </c>
      <c r="Q11" s="113">
        <v>0</v>
      </c>
      <c r="R11" s="113">
        <v>73747812.516634032</v>
      </c>
      <c r="S11" s="113">
        <v>73413290.086101025</v>
      </c>
      <c r="T11" s="113">
        <v>1840.5350000000001</v>
      </c>
      <c r="U11" s="113">
        <v>1401.48</v>
      </c>
      <c r="V11" s="113">
        <v>331280.41553300002</v>
      </c>
      <c r="W11" s="113">
        <v>0</v>
      </c>
      <c r="X11" s="113">
        <v>0</v>
      </c>
      <c r="Y11" s="113">
        <v>123551.255</v>
      </c>
      <c r="Z11" s="113">
        <v>-13337.25999999998</v>
      </c>
      <c r="AA11" s="113">
        <v>291360</v>
      </c>
      <c r="AB11" s="113">
        <v>2910.5699999999997</v>
      </c>
      <c r="AC11" s="113">
        <v>0</v>
      </c>
      <c r="AD11" s="113">
        <v>37227.33</v>
      </c>
      <c r="AE11" s="113">
        <v>90089866.262598142</v>
      </c>
    </row>
    <row r="12" spans="1:31">
      <c r="A12" s="258" t="s">
        <v>802</v>
      </c>
      <c r="B12" s="113">
        <v>17418952.906293433</v>
      </c>
      <c r="C12" s="113">
        <v>515604.15232429339</v>
      </c>
      <c r="D12" s="113">
        <v>8029419.4729907066</v>
      </c>
      <c r="E12" s="113">
        <v>151856644.24211875</v>
      </c>
      <c r="F12" s="113">
        <v>852197.06536026101</v>
      </c>
      <c r="G12" s="113">
        <v>1779041.513204793</v>
      </c>
      <c r="H12" s="113">
        <v>4527729.7007201379</v>
      </c>
      <c r="I12" s="113">
        <v>11489537.234767772</v>
      </c>
      <c r="J12" s="113">
        <v>165196313.99807999</v>
      </c>
      <c r="K12" s="113">
        <v>99308946.46589613</v>
      </c>
      <c r="L12" s="113">
        <v>51471693.949291244</v>
      </c>
      <c r="M12" s="113">
        <v>12239237.236116834</v>
      </c>
      <c r="N12" s="113">
        <v>2176385.3467758414</v>
      </c>
      <c r="O12" s="113">
        <v>10512407.255004033</v>
      </c>
      <c r="P12" s="113">
        <v>9973757.476569755</v>
      </c>
      <c r="Q12" s="113">
        <v>538649.77843427495</v>
      </c>
      <c r="R12" s="113">
        <v>1733326678.5206037</v>
      </c>
      <c r="S12" s="113">
        <v>1700378628.0100465</v>
      </c>
      <c r="T12" s="113">
        <v>9535367.1149965189</v>
      </c>
      <c r="U12" s="113">
        <v>4843986.2564886054</v>
      </c>
      <c r="V12" s="113">
        <v>18568697.139072329</v>
      </c>
      <c r="W12" s="113">
        <v>419964.23988046881</v>
      </c>
      <c r="X12" s="113">
        <v>82496.685090785104</v>
      </c>
      <c r="Y12" s="113">
        <v>72693958.743663773</v>
      </c>
      <c r="Z12" s="113">
        <v>1881261.8837867389</v>
      </c>
      <c r="AA12" s="113">
        <v>37083310.008582279</v>
      </c>
      <c r="AB12" s="113">
        <v>5074712.5696659405</v>
      </c>
      <c r="AC12" s="113">
        <v>126658.20796678</v>
      </c>
      <c r="AD12" s="113">
        <v>12403487.30156189</v>
      </c>
      <c r="AE12" s="113">
        <v>2234754771.5493422</v>
      </c>
    </row>
    <row r="13" spans="1:31">
      <c r="A13" s="257" t="s">
        <v>523</v>
      </c>
      <c r="B13" s="113">
        <v>1760153.7209857779</v>
      </c>
      <c r="C13" s="113">
        <v>61317.869999999995</v>
      </c>
      <c r="D13" s="113">
        <v>205052.93</v>
      </c>
      <c r="E13" s="113">
        <v>16946621.122201491</v>
      </c>
      <c r="F13" s="113">
        <v>267692.28000000003</v>
      </c>
      <c r="G13" s="113">
        <v>592976.18854477396</v>
      </c>
      <c r="H13" s="113">
        <v>1715096.0791127346</v>
      </c>
      <c r="I13" s="113">
        <v>4446564.2304099388</v>
      </c>
      <c r="J13" s="113">
        <v>118523738.5027996</v>
      </c>
      <c r="K13" s="113">
        <v>74065809.037371725</v>
      </c>
      <c r="L13" s="113">
        <v>36246973.251251034</v>
      </c>
      <c r="M13" s="113">
        <v>7981376.4855298409</v>
      </c>
      <c r="N13" s="113">
        <v>229579.72864699981</v>
      </c>
      <c r="O13" s="113">
        <v>4274087.6808573399</v>
      </c>
      <c r="P13" s="113">
        <v>4274087.6808573399</v>
      </c>
      <c r="Q13" s="113">
        <v>0</v>
      </c>
      <c r="R13" s="113">
        <v>920975796.65096772</v>
      </c>
      <c r="S13" s="113">
        <v>909700511.6906718</v>
      </c>
      <c r="T13" s="113">
        <v>1731685.7279499609</v>
      </c>
      <c r="U13" s="113">
        <v>3095613.129113703</v>
      </c>
      <c r="V13" s="113">
        <v>6447986.103232176</v>
      </c>
      <c r="W13" s="113">
        <v>55873.778644999999</v>
      </c>
      <c r="X13" s="113">
        <v>14323.73</v>
      </c>
      <c r="Y13" s="113">
        <v>19413067.875547737</v>
      </c>
      <c r="Z13" s="113">
        <v>820237.90503749996</v>
      </c>
      <c r="AA13" s="113">
        <v>35292683.870000005</v>
      </c>
      <c r="AB13" s="113">
        <v>769.53918786301574</v>
      </c>
      <c r="AC13" s="113">
        <v>0</v>
      </c>
      <c r="AD13" s="113">
        <v>5038363.2055850588</v>
      </c>
      <c r="AE13" s="113">
        <v>1130343099.2898827</v>
      </c>
    </row>
    <row r="14" spans="1:31">
      <c r="A14" s="191" t="s">
        <v>803</v>
      </c>
      <c r="B14" s="113">
        <v>17942000.567954376</v>
      </c>
      <c r="C14" s="113">
        <v>452345.72433613223</v>
      </c>
      <c r="D14" s="113">
        <v>6906654.2067936184</v>
      </c>
      <c r="E14" s="113">
        <v>148735328.47024885</v>
      </c>
      <c r="F14" s="113">
        <v>1177455.5488129687</v>
      </c>
      <c r="G14" s="113">
        <v>1824914.6471372514</v>
      </c>
      <c r="H14" s="113">
        <v>4696202.9740013527</v>
      </c>
      <c r="I14" s="113">
        <v>11244310.631774977</v>
      </c>
      <c r="J14" s="113">
        <v>166733075.00929895</v>
      </c>
      <c r="K14" s="113">
        <v>104011669.75923519</v>
      </c>
      <c r="L14" s="113">
        <v>53626469.163084581</v>
      </c>
      <c r="M14" s="113">
        <v>6717111.026283198</v>
      </c>
      <c r="N14" s="113">
        <v>2377825.060696038</v>
      </c>
      <c r="O14" s="113">
        <v>11236398.325056102</v>
      </c>
      <c r="P14" s="113">
        <v>11185815.197592074</v>
      </c>
      <c r="Q14" s="113">
        <v>50583.127464026802</v>
      </c>
      <c r="R14" s="113">
        <v>1751879397.4222002</v>
      </c>
      <c r="S14" s="113">
        <v>1720201567.1079521</v>
      </c>
      <c r="T14" s="113">
        <v>9034663.265066091</v>
      </c>
      <c r="U14" s="113">
        <v>4205986.17802516</v>
      </c>
      <c r="V14" s="113">
        <v>18437180.871157072</v>
      </c>
      <c r="W14" s="113">
        <v>601756.50724642095</v>
      </c>
      <c r="X14" s="113">
        <v>251889.34039441199</v>
      </c>
      <c r="Y14" s="113">
        <v>71445066.108371973</v>
      </c>
      <c r="Z14" s="113">
        <v>2314790.282459998</v>
      </c>
      <c r="AA14" s="113">
        <v>39414668.983499184</v>
      </c>
      <c r="AB14" s="113">
        <v>5491044.2298550718</v>
      </c>
      <c r="AC14" s="113">
        <v>152735.94266527999</v>
      </c>
      <c r="AD14" s="113">
        <v>14640516.28586901</v>
      </c>
      <c r="AE14" s="113">
        <v>2256688205.4836402</v>
      </c>
    </row>
    <row r="15" spans="1:31">
      <c r="A15" s="257" t="s">
        <v>523</v>
      </c>
      <c r="B15" s="113">
        <v>1897558.4900662911</v>
      </c>
      <c r="C15" s="113">
        <v>62617.869999999995</v>
      </c>
      <c r="D15" s="113">
        <v>203959.22</v>
      </c>
      <c r="E15" s="113">
        <v>14706981.798142485</v>
      </c>
      <c r="F15" s="113">
        <v>436621.21000000008</v>
      </c>
      <c r="G15" s="113">
        <v>1411500.5024449113</v>
      </c>
      <c r="H15" s="113">
        <v>1812446.8793746212</v>
      </c>
      <c r="I15" s="113">
        <v>4037998.6810370991</v>
      </c>
      <c r="J15" s="113">
        <v>119980138.75785598</v>
      </c>
      <c r="K15" s="113">
        <v>78820530.090334982</v>
      </c>
      <c r="L15" s="113">
        <v>37261551.181468725</v>
      </c>
      <c r="M15" s="113">
        <v>3641452.7152064624</v>
      </c>
      <c r="N15" s="113">
        <v>256604.77084581458</v>
      </c>
      <c r="O15" s="113">
        <v>4884913.0641548801</v>
      </c>
      <c r="P15" s="113">
        <v>4884913.0641548801</v>
      </c>
      <c r="Q15" s="113">
        <v>0</v>
      </c>
      <c r="R15" s="113">
        <v>934900164.44271672</v>
      </c>
      <c r="S15" s="113">
        <v>924935318.97847879</v>
      </c>
      <c r="T15" s="113">
        <v>601018.8089046285</v>
      </c>
      <c r="U15" s="113">
        <v>2804002.2030272898</v>
      </c>
      <c r="V15" s="113">
        <v>6559824.4523060778</v>
      </c>
      <c r="W15" s="113">
        <v>134051.47135561937</v>
      </c>
      <c r="X15" s="113">
        <v>22660.623880344232</v>
      </c>
      <c r="Y15" s="113">
        <v>19583513.169540916</v>
      </c>
      <c r="Z15" s="113">
        <v>1083087.1200374998</v>
      </c>
      <c r="AA15" s="113">
        <v>37542027.160000004</v>
      </c>
      <c r="AB15" s="113">
        <v>6.4453882616595992</v>
      </c>
      <c r="AC15" s="113">
        <v>0</v>
      </c>
      <c r="AD15" s="113">
        <v>7156414.2987269908</v>
      </c>
      <c r="AE15" s="113">
        <v>1149794043.3347225</v>
      </c>
    </row>
    <row r="16" spans="1:31" ht="31.5">
      <c r="A16" s="191" t="s">
        <v>804</v>
      </c>
      <c r="B16" s="113">
        <v>4835983.8059969414</v>
      </c>
      <c r="C16" s="113">
        <v>300267.28554721532</v>
      </c>
      <c r="D16" s="113">
        <v>5414720.2914875606</v>
      </c>
      <c r="E16" s="113">
        <v>63244127.062157966</v>
      </c>
      <c r="F16" s="113">
        <v>607338.38676890847</v>
      </c>
      <c r="G16" s="113">
        <v>201275.84323778396</v>
      </c>
      <c r="H16" s="113">
        <v>583227.50965326745</v>
      </c>
      <c r="I16" s="113">
        <v>2295418.6743503842</v>
      </c>
      <c r="J16" s="113">
        <v>24031814.779189739</v>
      </c>
      <c r="K16" s="113">
        <v>9895494.6328644995</v>
      </c>
      <c r="L16" s="113">
        <v>11288695.024225457</v>
      </c>
      <c r="M16" s="113">
        <v>2286002.0191348856</v>
      </c>
      <c r="N16" s="113">
        <v>561340.38296489266</v>
      </c>
      <c r="O16" s="113">
        <v>2359963.3444022764</v>
      </c>
      <c r="P16" s="113">
        <v>2293780.6836544131</v>
      </c>
      <c r="Q16" s="113">
        <v>66182.66074786277</v>
      </c>
      <c r="R16" s="113">
        <v>68478646.532978103</v>
      </c>
      <c r="S16" s="113">
        <v>66478334.541308269</v>
      </c>
      <c r="T16" s="113">
        <v>570528.03573234694</v>
      </c>
      <c r="U16" s="113">
        <v>246516.87692321392</v>
      </c>
      <c r="V16" s="113">
        <v>1183267.0790142731</v>
      </c>
      <c r="W16" s="113">
        <v>161755.03595641578</v>
      </c>
      <c r="X16" s="113">
        <v>81012.121805194329</v>
      </c>
      <c r="Y16" s="113">
        <v>5434243.8195663672</v>
      </c>
      <c r="Z16" s="113">
        <v>559795.66488726356</v>
      </c>
      <c r="AA16" s="113">
        <v>6549466.3021950843</v>
      </c>
      <c r="AB16" s="113">
        <v>2079273.2328870306</v>
      </c>
      <c r="AC16" s="113">
        <v>240310.58172946484</v>
      </c>
      <c r="AD16" s="113">
        <v>7709852.2938099056</v>
      </c>
      <c r="AE16" s="113">
        <v>194868225.28305963</v>
      </c>
    </row>
    <row r="17" spans="1:247">
      <c r="A17" s="258" t="s">
        <v>805</v>
      </c>
      <c r="B17" s="113">
        <v>0</v>
      </c>
      <c r="C17" s="113">
        <v>0</v>
      </c>
      <c r="D17" s="113">
        <v>202487.11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9241373.6879819054</v>
      </c>
      <c r="S17" s="113">
        <v>9119323.1470093988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1160691.550468442</v>
      </c>
      <c r="Z17" s="113">
        <v>0</v>
      </c>
      <c r="AA17" s="113">
        <v>0</v>
      </c>
      <c r="AB17" s="113">
        <v>90706.22</v>
      </c>
      <c r="AC17" s="113">
        <v>0</v>
      </c>
      <c r="AD17" s="113">
        <v>22920.146678908797</v>
      </c>
      <c r="AE17" s="113">
        <v>11151220.195478758</v>
      </c>
    </row>
    <row r="18" spans="1:247">
      <c r="A18" s="258" t="s">
        <v>806</v>
      </c>
      <c r="B18" s="113">
        <v>0</v>
      </c>
      <c r="C18" s="113">
        <v>0</v>
      </c>
      <c r="D18" s="113">
        <v>202487.11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433041.48034950322</v>
      </c>
      <c r="P18" s="113">
        <v>433041.48034950322</v>
      </c>
      <c r="Q18" s="113">
        <v>0</v>
      </c>
      <c r="R18" s="113">
        <v>5584185.3569702916</v>
      </c>
      <c r="S18" s="113">
        <v>5462134.8159977859</v>
      </c>
      <c r="T18" s="113">
        <v>0</v>
      </c>
      <c r="U18" s="113">
        <v>0</v>
      </c>
      <c r="V18" s="113">
        <v>122050.54097250591</v>
      </c>
      <c r="W18" s="113">
        <v>0</v>
      </c>
      <c r="X18" s="113">
        <v>0</v>
      </c>
      <c r="Y18" s="113">
        <v>471520.12268727802</v>
      </c>
      <c r="Z18" s="113">
        <v>0</v>
      </c>
      <c r="AA18" s="113">
        <v>0</v>
      </c>
      <c r="AB18" s="113">
        <v>90706.22</v>
      </c>
      <c r="AC18" s="113">
        <v>0</v>
      </c>
      <c r="AD18" s="113">
        <v>22261.740556748297</v>
      </c>
      <c r="AE18" s="113">
        <v>6804202.030563822</v>
      </c>
    </row>
    <row r="19" spans="1:247">
      <c r="A19" s="258" t="s">
        <v>807</v>
      </c>
      <c r="B19" s="113">
        <v>178750.6443137615</v>
      </c>
      <c r="C19" s="113">
        <v>4176.2901894217994</v>
      </c>
      <c r="D19" s="113">
        <v>147746.63587371391</v>
      </c>
      <c r="E19" s="113">
        <v>281147.76636101003</v>
      </c>
      <c r="F19" s="113">
        <v>99973.715144399073</v>
      </c>
      <c r="G19" s="113">
        <v>665898.37062109949</v>
      </c>
      <c r="H19" s="113">
        <v>85.43182336980064</v>
      </c>
      <c r="I19" s="113">
        <v>69751.083343909937</v>
      </c>
      <c r="J19" s="113">
        <v>2594739.4714821707</v>
      </c>
      <c r="K19" s="113">
        <v>1600745.5767306432</v>
      </c>
      <c r="L19" s="113">
        <v>293704.50793347857</v>
      </c>
      <c r="M19" s="113">
        <v>89244.842200520841</v>
      </c>
      <c r="N19" s="113">
        <v>611044.54461752845</v>
      </c>
      <c r="O19" s="113">
        <v>89241.203174675611</v>
      </c>
      <c r="P19" s="113">
        <v>78348.435888468041</v>
      </c>
      <c r="Q19" s="113">
        <v>10892.767286207587</v>
      </c>
      <c r="R19" s="113">
        <v>228647.25557406593</v>
      </c>
      <c r="S19" s="113">
        <v>227633.22557406593</v>
      </c>
      <c r="T19" s="113">
        <v>0</v>
      </c>
      <c r="U19" s="113">
        <v>0</v>
      </c>
      <c r="V19" s="113">
        <v>1014.0299999999999</v>
      </c>
      <c r="W19" s="113">
        <v>78915.479365399995</v>
      </c>
      <c r="X19" s="113">
        <v>132.85990157504824</v>
      </c>
      <c r="Y19" s="113">
        <v>12146.944069839319</v>
      </c>
      <c r="Z19" s="113">
        <v>583541.92000000004</v>
      </c>
      <c r="AA19" s="113">
        <v>0</v>
      </c>
      <c r="AB19" s="113">
        <v>26345.730734405992</v>
      </c>
      <c r="AC19" s="113">
        <v>0</v>
      </c>
      <c r="AD19" s="113">
        <v>148040.04227771366</v>
      </c>
      <c r="AE19" s="113">
        <v>5205104.5540611111</v>
      </c>
    </row>
    <row r="20" spans="1:247">
      <c r="A20" s="258" t="s">
        <v>808</v>
      </c>
      <c r="B20" s="113">
        <v>247254.81758415184</v>
      </c>
      <c r="C20" s="113">
        <v>466.677973941147</v>
      </c>
      <c r="D20" s="113">
        <v>155723.0864557371</v>
      </c>
      <c r="E20" s="113">
        <v>283273.08984318003</v>
      </c>
      <c r="F20" s="113">
        <v>65224.963064133313</v>
      </c>
      <c r="G20" s="113">
        <v>755966.23356753634</v>
      </c>
      <c r="H20" s="113">
        <v>64.887129368624457</v>
      </c>
      <c r="I20" s="113">
        <v>67101.058080519098</v>
      </c>
      <c r="J20" s="113">
        <v>2297441.2036328041</v>
      </c>
      <c r="K20" s="113">
        <v>1504664.088188943</v>
      </c>
      <c r="L20" s="113">
        <v>293394.61912422464</v>
      </c>
      <c r="M20" s="113">
        <v>82062.764602212381</v>
      </c>
      <c r="N20" s="113">
        <v>417319.73171742418</v>
      </c>
      <c r="O20" s="113">
        <v>85598.319432312186</v>
      </c>
      <c r="P20" s="113">
        <v>70993.932978829602</v>
      </c>
      <c r="Q20" s="113">
        <v>14604.386453482577</v>
      </c>
      <c r="R20" s="113">
        <v>229335.51062985629</v>
      </c>
      <c r="S20" s="113">
        <v>228321.48062985629</v>
      </c>
      <c r="T20" s="113">
        <v>0</v>
      </c>
      <c r="U20" s="113">
        <v>0</v>
      </c>
      <c r="V20" s="113">
        <v>1014.0299999999999</v>
      </c>
      <c r="W20" s="113">
        <v>82190.238995099993</v>
      </c>
      <c r="X20" s="113">
        <v>132.18117995103879</v>
      </c>
      <c r="Y20" s="113">
        <v>18497.262195590585</v>
      </c>
      <c r="Z20" s="113">
        <v>525413.89000000025</v>
      </c>
      <c r="AA20" s="113">
        <v>0</v>
      </c>
      <c r="AB20" s="113">
        <v>16008.525458066124</v>
      </c>
      <c r="AC20" s="113">
        <v>0</v>
      </c>
      <c r="AD20" s="113">
        <v>143581.99276155909</v>
      </c>
      <c r="AE20" s="113">
        <v>4972807.2600098671</v>
      </c>
    </row>
    <row r="21" spans="1:247">
      <c r="A21" s="258" t="s">
        <v>809</v>
      </c>
      <c r="B21" s="113">
        <v>6453.1508612140342</v>
      </c>
      <c r="C21" s="113">
        <v>0</v>
      </c>
      <c r="D21" s="113">
        <v>0</v>
      </c>
      <c r="E21" s="113">
        <v>13536.811395945697</v>
      </c>
      <c r="F21" s="113">
        <v>0</v>
      </c>
      <c r="G21" s="113">
        <v>0</v>
      </c>
      <c r="H21" s="113">
        <v>0</v>
      </c>
      <c r="I21" s="113">
        <v>0</v>
      </c>
      <c r="J21" s="113">
        <v>64994.486231296039</v>
      </c>
      <c r="K21" s="113">
        <v>53125.351817456241</v>
      </c>
      <c r="L21" s="113">
        <v>11869.1344138398</v>
      </c>
      <c r="M21" s="113">
        <v>0</v>
      </c>
      <c r="N21" s="113">
        <v>0</v>
      </c>
      <c r="O21" s="113">
        <v>2.1695897107713247</v>
      </c>
      <c r="P21" s="113">
        <v>0</v>
      </c>
      <c r="Q21" s="113">
        <v>2.1695897107713247</v>
      </c>
      <c r="R21" s="113">
        <v>600713.88074860908</v>
      </c>
      <c r="S21" s="113">
        <v>600713.88074860908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2049.8961253020434</v>
      </c>
      <c r="Z21" s="113">
        <v>0</v>
      </c>
      <c r="AA21" s="113">
        <v>0</v>
      </c>
      <c r="AB21" s="113">
        <v>2888.7487133457525</v>
      </c>
      <c r="AC21" s="113">
        <v>0</v>
      </c>
      <c r="AD21" s="113">
        <v>109781.0399348307</v>
      </c>
      <c r="AE21" s="113">
        <v>800420.18360025412</v>
      </c>
    </row>
    <row r="22" spans="1:247">
      <c r="A22" s="257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571164.6095900787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64594.629057995393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635759.2386480741</v>
      </c>
    </row>
    <row r="23" spans="1:247">
      <c r="A23" s="258" t="s">
        <v>810</v>
      </c>
      <c r="B23" s="113">
        <v>0</v>
      </c>
      <c r="C23" s="113">
        <v>0</v>
      </c>
      <c r="D23" s="113">
        <v>0</v>
      </c>
      <c r="E23" s="113">
        <v>51959.010256869158</v>
      </c>
      <c r="F23" s="113">
        <v>0</v>
      </c>
      <c r="G23" s="113">
        <v>0</v>
      </c>
      <c r="H23" s="113">
        <v>0</v>
      </c>
      <c r="I23" s="113">
        <v>0</v>
      </c>
      <c r="J23" s="113">
        <v>94461.902850975559</v>
      </c>
      <c r="K23" s="113">
        <v>79941.579682835159</v>
      </c>
      <c r="L23" s="113">
        <v>14520.323168140396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120206.80213512674</v>
      </c>
      <c r="S23" s="113">
        <v>120206.80213512674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18027.499251088575</v>
      </c>
      <c r="AE23" s="113">
        <v>284655.21449406008</v>
      </c>
    </row>
    <row r="24" spans="1:247">
      <c r="A24" s="257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548704.54442078073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42772.84534193953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591477.38976272021</v>
      </c>
    </row>
    <row r="25" spans="1:247">
      <c r="A25" s="191" t="s">
        <v>813</v>
      </c>
      <c r="B25" s="113">
        <v>224648.96515999988</v>
      </c>
      <c r="C25" s="113">
        <v>0</v>
      </c>
      <c r="D25" s="113">
        <v>545999.46</v>
      </c>
      <c r="E25" s="113">
        <v>9238311.7533641737</v>
      </c>
      <c r="F25" s="113">
        <v>57565.89</v>
      </c>
      <c r="G25" s="113">
        <v>43969.819999999992</v>
      </c>
      <c r="H25" s="113">
        <v>35876.8353771275</v>
      </c>
      <c r="I25" s="113">
        <v>585120.40935084154</v>
      </c>
      <c r="J25" s="113">
        <v>5562011.7294438677</v>
      </c>
      <c r="K25" s="113">
        <v>3723314.3494444792</v>
      </c>
      <c r="L25" s="113">
        <v>1458980.0202788799</v>
      </c>
      <c r="M25" s="113">
        <v>378453.52972050715</v>
      </c>
      <c r="N25" s="113">
        <v>1263.83</v>
      </c>
      <c r="O25" s="113">
        <v>187878.90196444874</v>
      </c>
      <c r="P25" s="113">
        <v>187878.90196444874</v>
      </c>
      <c r="Q25" s="113">
        <v>0</v>
      </c>
      <c r="R25" s="113">
        <v>39515016.846657544</v>
      </c>
      <c r="S25" s="113">
        <v>39252831.155709483</v>
      </c>
      <c r="T25" s="113">
        <v>0</v>
      </c>
      <c r="U25" s="113">
        <v>257.36694439881211</v>
      </c>
      <c r="V25" s="113">
        <v>261928.3240036685</v>
      </c>
      <c r="W25" s="113">
        <v>32296.230000000003</v>
      </c>
      <c r="X25" s="113">
        <v>19</v>
      </c>
      <c r="Y25" s="113">
        <v>905728.8890571032</v>
      </c>
      <c r="Z25" s="113">
        <v>146172.90525481553</v>
      </c>
      <c r="AA25" s="113">
        <v>485638.32</v>
      </c>
      <c r="AB25" s="113">
        <v>1559.4</v>
      </c>
      <c r="AC25" s="113">
        <v>0</v>
      </c>
      <c r="AD25" s="113">
        <v>2953.87</v>
      </c>
      <c r="AE25" s="113">
        <v>57570769.225629933</v>
      </c>
    </row>
    <row r="26" spans="1:247" ht="31.5">
      <c r="A26" s="191" t="s">
        <v>814</v>
      </c>
      <c r="B26" s="113">
        <v>0</v>
      </c>
      <c r="C26" s="113">
        <v>0</v>
      </c>
      <c r="D26" s="113">
        <v>0</v>
      </c>
      <c r="E26" s="113">
        <v>0</v>
      </c>
      <c r="F26" s="113">
        <v>12003.83</v>
      </c>
      <c r="G26" s="113">
        <v>0</v>
      </c>
      <c r="H26" s="113">
        <v>702.65</v>
      </c>
      <c r="I26" s="113">
        <v>8018.18</v>
      </c>
      <c r="J26" s="113">
        <v>111839.23999999999</v>
      </c>
      <c r="K26" s="113">
        <v>67142.98000000001</v>
      </c>
      <c r="L26" s="113">
        <v>25871.31</v>
      </c>
      <c r="M26" s="113">
        <v>18824.949999999997</v>
      </c>
      <c r="N26" s="113">
        <v>0</v>
      </c>
      <c r="O26" s="113">
        <v>1347.93</v>
      </c>
      <c r="P26" s="113">
        <v>1347.93</v>
      </c>
      <c r="Q26" s="113">
        <v>0</v>
      </c>
      <c r="R26" s="113">
        <v>-527164.04650745285</v>
      </c>
      <c r="S26" s="113">
        <v>-546930.53650745284</v>
      </c>
      <c r="T26" s="113">
        <v>0</v>
      </c>
      <c r="U26" s="113">
        <v>0</v>
      </c>
      <c r="V26" s="113">
        <v>19766.490000000002</v>
      </c>
      <c r="W26" s="113">
        <v>0</v>
      </c>
      <c r="X26" s="113">
        <v>0</v>
      </c>
      <c r="Y26" s="113">
        <v>27762.86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-365489.35650745285</v>
      </c>
    </row>
    <row r="27" spans="1:247" s="253" customFormat="1">
      <c r="A27" s="192" t="s">
        <v>811</v>
      </c>
      <c r="B27" s="251">
        <v>3810234.352489945</v>
      </c>
      <c r="C27" s="251">
        <v>517137.4132234102</v>
      </c>
      <c r="D27" s="251">
        <v>4998548.2983754547</v>
      </c>
      <c r="E27" s="251">
        <v>32549450.825957816</v>
      </c>
      <c r="F27" s="251">
        <v>616578.43646993511</v>
      </c>
      <c r="G27" s="251">
        <v>494124.12851496524</v>
      </c>
      <c r="H27" s="251">
        <v>174012.96902433978</v>
      </c>
      <c r="I27" s="251">
        <v>1324548.9669389497</v>
      </c>
      <c r="J27" s="251">
        <v>29269150.495034233</v>
      </c>
      <c r="K27" s="251">
        <v>18243059.80992211</v>
      </c>
      <c r="L27" s="251">
        <v>4635280.5786741851</v>
      </c>
      <c r="M27" s="251">
        <v>5580425.6096919654</v>
      </c>
      <c r="N27" s="251">
        <v>797616.21674596216</v>
      </c>
      <c r="O27" s="251">
        <v>1684787.4212510826</v>
      </c>
      <c r="P27" s="251">
        <v>1286795.8087605305</v>
      </c>
      <c r="Q27" s="251">
        <v>397991.61249055277</v>
      </c>
      <c r="R27" s="251">
        <v>44966549.596089326</v>
      </c>
      <c r="S27" s="251">
        <v>44641233.095563538</v>
      </c>
      <c r="T27" s="251">
        <v>-1248183.9041694989</v>
      </c>
      <c r="U27" s="251">
        <v>876303.39197761379</v>
      </c>
      <c r="V27" s="251">
        <v>697197.01271771058</v>
      </c>
      <c r="W27" s="251">
        <v>720269.27334561199</v>
      </c>
      <c r="X27" s="251">
        <v>-92442.441647958287</v>
      </c>
      <c r="Y27" s="251">
        <v>8427643.221011186</v>
      </c>
      <c r="Z27" s="251">
        <v>368032.9176638737</v>
      </c>
      <c r="AA27" s="251">
        <v>13920480.184026329</v>
      </c>
      <c r="AB27" s="251">
        <v>707521.29396039562</v>
      </c>
      <c r="AC27" s="251">
        <v>280981.90357203496</v>
      </c>
      <c r="AD27" s="251">
        <v>-1331152.155842975</v>
      </c>
      <c r="AE27" s="251">
        <v>142889319.68623456</v>
      </c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</row>
    <row r="28" spans="1:247" s="253" customFormat="1">
      <c r="A28" s="192" t="s">
        <v>812</v>
      </c>
      <c r="B28" s="251">
        <v>3683305.7338613109</v>
      </c>
      <c r="C28" s="251">
        <v>502310.95322341018</v>
      </c>
      <c r="D28" s="251">
        <v>-967429.77349808626</v>
      </c>
      <c r="E28" s="251">
        <v>26911615.22993201</v>
      </c>
      <c r="F28" s="251">
        <v>546288.93703266443</v>
      </c>
      <c r="G28" s="251">
        <v>-629594.74572297174</v>
      </c>
      <c r="H28" s="251">
        <v>50632.086278237344</v>
      </c>
      <c r="I28" s="251">
        <v>1205956.3576765617</v>
      </c>
      <c r="J28" s="251">
        <v>-6235321.9037981341</v>
      </c>
      <c r="K28" s="251">
        <v>-10114055.16771549</v>
      </c>
      <c r="L28" s="251">
        <v>1660177.1248383617</v>
      </c>
      <c r="M28" s="251">
        <v>1590425.5894889254</v>
      </c>
      <c r="N28" s="251">
        <v>615362.26959005126</v>
      </c>
      <c r="O28" s="251">
        <v>1886948.1239129531</v>
      </c>
      <c r="P28" s="251">
        <v>1490930.9114223991</v>
      </c>
      <c r="Q28" s="251">
        <v>396017.2124905528</v>
      </c>
      <c r="R28" s="251">
        <v>56198214.972803034</v>
      </c>
      <c r="S28" s="251">
        <v>57165383.357324183</v>
      </c>
      <c r="T28" s="251">
        <v>-2377010.2882148311</v>
      </c>
      <c r="U28" s="251">
        <v>803481.0222140738</v>
      </c>
      <c r="V28" s="251">
        <v>606360.88147963118</v>
      </c>
      <c r="W28" s="251">
        <v>1284544.3010135607</v>
      </c>
      <c r="X28" s="251">
        <v>-92438.913693696144</v>
      </c>
      <c r="Y28" s="251">
        <v>4694813.1785805803</v>
      </c>
      <c r="Z28" s="251">
        <v>248482.93827309084</v>
      </c>
      <c r="AA28" s="251">
        <v>14159882.682634197</v>
      </c>
      <c r="AB28" s="251">
        <v>666263.46016079432</v>
      </c>
      <c r="AC28" s="251">
        <v>261834.90357203488</v>
      </c>
      <c r="AD28" s="251">
        <v>1833309.7215410168</v>
      </c>
      <c r="AE28" s="251">
        <v>105707307.29055892</v>
      </c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</row>
    <row r="29" spans="1:247" ht="19.5" customHeight="1">
      <c r="A29" s="178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activeCell="C5" sqref="C5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5" t="s">
        <v>870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2" t="s">
        <v>61</v>
      </c>
    </row>
    <row r="3" spans="1:11" s="119" customFormat="1" ht="33.75" customHeight="1">
      <c r="A3" s="316" t="s">
        <v>30</v>
      </c>
      <c r="B3" s="322" t="s">
        <v>417</v>
      </c>
      <c r="C3" s="324" t="s">
        <v>815</v>
      </c>
      <c r="D3" s="320" t="s">
        <v>528</v>
      </c>
      <c r="E3" s="326"/>
      <c r="F3" s="319" t="s">
        <v>529</v>
      </c>
      <c r="G3" s="319"/>
      <c r="H3" s="320" t="s">
        <v>530</v>
      </c>
      <c r="I3" s="321"/>
      <c r="J3" s="319" t="s">
        <v>816</v>
      </c>
      <c r="K3" s="317" t="s">
        <v>531</v>
      </c>
    </row>
    <row r="4" spans="1:11" s="120" customFormat="1" ht="47.25">
      <c r="A4" s="316"/>
      <c r="B4" s="323"/>
      <c r="C4" s="325"/>
      <c r="D4" s="259" t="s">
        <v>532</v>
      </c>
      <c r="E4" s="259" t="s">
        <v>536</v>
      </c>
      <c r="F4" s="260" t="s">
        <v>533</v>
      </c>
      <c r="G4" s="260" t="s">
        <v>534</v>
      </c>
      <c r="H4" s="260" t="s">
        <v>836</v>
      </c>
      <c r="I4" s="260" t="s">
        <v>535</v>
      </c>
      <c r="J4" s="319"/>
      <c r="K4" s="318"/>
    </row>
    <row r="5" spans="1:11">
      <c r="A5" s="187">
        <v>1</v>
      </c>
      <c r="B5" s="8" t="s">
        <v>421</v>
      </c>
      <c r="C5" s="46">
        <v>108509.26542173498</v>
      </c>
      <c r="D5" s="46">
        <v>3006590.7889083009</v>
      </c>
      <c r="E5" s="46">
        <v>203169.15508283282</v>
      </c>
      <c r="F5" s="46">
        <v>63477.534087767184</v>
      </c>
      <c r="G5" s="46">
        <v>242145.98909499359</v>
      </c>
      <c r="H5" s="46">
        <v>0</v>
      </c>
      <c r="I5" s="46">
        <v>1431198.2535632367</v>
      </c>
      <c r="J5" s="46">
        <v>56302.113424919415</v>
      </c>
      <c r="K5" s="46">
        <v>5111393.099583785</v>
      </c>
    </row>
    <row r="6" spans="1:11" ht="31.5">
      <c r="A6" s="187" t="s">
        <v>406</v>
      </c>
      <c r="B6" s="45" t="s">
        <v>449</v>
      </c>
      <c r="C6" s="46">
        <v>2038.3813824058725</v>
      </c>
      <c r="D6" s="46">
        <v>190603.06072015059</v>
      </c>
      <c r="E6" s="46">
        <v>9234.8999458736926</v>
      </c>
      <c r="F6" s="46">
        <v>4930.4463012591359</v>
      </c>
      <c r="G6" s="46">
        <v>14585.17734038958</v>
      </c>
      <c r="H6" s="46">
        <v>0</v>
      </c>
      <c r="I6" s="46">
        <v>70921.202737166837</v>
      </c>
      <c r="J6" s="46">
        <v>1904.4432693671852</v>
      </c>
      <c r="K6" s="46">
        <v>294217.61169661285</v>
      </c>
    </row>
    <row r="7" spans="1:11">
      <c r="A7" s="187">
        <v>2</v>
      </c>
      <c r="B7" s="8" t="s">
        <v>422</v>
      </c>
      <c r="C7" s="46">
        <v>245425.67414034632</v>
      </c>
      <c r="D7" s="46">
        <v>2546925.2128199129</v>
      </c>
      <c r="E7" s="46">
        <v>184477.69</v>
      </c>
      <c r="F7" s="46">
        <v>44532.687930155313</v>
      </c>
      <c r="G7" s="46">
        <v>404070.03161436028</v>
      </c>
      <c r="H7" s="46">
        <v>0</v>
      </c>
      <c r="I7" s="46">
        <v>2240178.2239459725</v>
      </c>
      <c r="J7" s="46">
        <v>8573.6451771593329</v>
      </c>
      <c r="K7" s="46">
        <v>5674183.165627907</v>
      </c>
    </row>
    <row r="8" spans="1:11">
      <c r="A8" s="187">
        <v>3</v>
      </c>
      <c r="B8" s="8" t="s">
        <v>423</v>
      </c>
      <c r="C8" s="46">
        <v>3207885.4539426994</v>
      </c>
      <c r="D8" s="46">
        <v>39890350.729167193</v>
      </c>
      <c r="E8" s="46">
        <v>3761407.5116938069</v>
      </c>
      <c r="F8" s="46">
        <v>770945.21811221761</v>
      </c>
      <c r="G8" s="46">
        <v>1734352.6247208149</v>
      </c>
      <c r="H8" s="46">
        <v>0</v>
      </c>
      <c r="I8" s="46">
        <v>17044971.776900817</v>
      </c>
      <c r="J8" s="46">
        <v>1383434.4439868126</v>
      </c>
      <c r="K8" s="46">
        <v>67793347.758524388</v>
      </c>
    </row>
    <row r="9" spans="1:11">
      <c r="A9" s="187">
        <v>4</v>
      </c>
      <c r="B9" s="8" t="s">
        <v>424</v>
      </c>
      <c r="C9" s="46">
        <v>22807.68</v>
      </c>
      <c r="D9" s="46">
        <v>336653.07891253947</v>
      </c>
      <c r="E9" s="46">
        <v>3039.4133130431615</v>
      </c>
      <c r="F9" s="46">
        <v>40272.883741570724</v>
      </c>
      <c r="G9" s="46">
        <v>89439.428699999989</v>
      </c>
      <c r="H9" s="46">
        <v>0</v>
      </c>
      <c r="I9" s="46">
        <v>107443.69210496833</v>
      </c>
      <c r="J9" s="46">
        <v>148.38012109350871</v>
      </c>
      <c r="K9" s="46">
        <v>599804.55689321517</v>
      </c>
    </row>
    <row r="10" spans="1:11">
      <c r="A10" s="187">
        <v>5</v>
      </c>
      <c r="B10" s="8" t="s">
        <v>425</v>
      </c>
      <c r="C10" s="46">
        <v>13695.857356115219</v>
      </c>
      <c r="D10" s="46">
        <v>2287.21</v>
      </c>
      <c r="E10" s="46">
        <v>268.6096295449118</v>
      </c>
      <c r="F10" s="46">
        <v>2299.95233402954</v>
      </c>
      <c r="G10" s="46">
        <v>367.79309808105802</v>
      </c>
      <c r="H10" s="46">
        <v>0</v>
      </c>
      <c r="I10" s="46">
        <v>180651.13787405248</v>
      </c>
      <c r="J10" s="46">
        <v>15289.92300817415</v>
      </c>
      <c r="K10" s="46">
        <v>214860.4832999974</v>
      </c>
    </row>
    <row r="11" spans="1:11">
      <c r="A11" s="187">
        <v>6</v>
      </c>
      <c r="B11" s="8" t="s">
        <v>426</v>
      </c>
      <c r="C11" s="46">
        <v>82049</v>
      </c>
      <c r="D11" s="46">
        <v>186576.91574901182</v>
      </c>
      <c r="E11" s="46">
        <v>5509.3740911366576</v>
      </c>
      <c r="F11" s="46">
        <v>1914.7120301134944</v>
      </c>
      <c r="G11" s="46">
        <v>6425.7818368701865</v>
      </c>
      <c r="H11" s="46">
        <v>0</v>
      </c>
      <c r="I11" s="46">
        <v>427463.18695227278</v>
      </c>
      <c r="J11" s="46">
        <v>8676.6866392342672</v>
      </c>
      <c r="K11" s="46">
        <v>718615.6572986393</v>
      </c>
    </row>
    <row r="12" spans="1:11">
      <c r="A12" s="187">
        <v>7</v>
      </c>
      <c r="B12" s="8" t="s">
        <v>427</v>
      </c>
      <c r="C12" s="46">
        <v>62060.143589943524</v>
      </c>
      <c r="D12" s="46">
        <v>1189191.6093472263</v>
      </c>
      <c r="E12" s="46">
        <v>65156.291958295107</v>
      </c>
      <c r="F12" s="46">
        <v>7416.006535107198</v>
      </c>
      <c r="G12" s="46">
        <v>48564.090623949771</v>
      </c>
      <c r="H12" s="46">
        <v>0</v>
      </c>
      <c r="I12" s="46">
        <v>972041.2152008285</v>
      </c>
      <c r="J12" s="46">
        <v>11866.332443371964</v>
      </c>
      <c r="K12" s="46">
        <v>2356295.6896987222</v>
      </c>
    </row>
    <row r="13" spans="1:11">
      <c r="A13" s="187">
        <v>8</v>
      </c>
      <c r="B13" s="8" t="s">
        <v>428</v>
      </c>
      <c r="C13" s="46">
        <v>1041979.4319839306</v>
      </c>
      <c r="D13" s="46">
        <v>13543174.652873855</v>
      </c>
      <c r="E13" s="46">
        <v>1465752.3718518186</v>
      </c>
      <c r="F13" s="46">
        <v>232099.30112335141</v>
      </c>
      <c r="G13" s="46">
        <v>716917.04682112171</v>
      </c>
      <c r="H13" s="46">
        <v>0</v>
      </c>
      <c r="I13" s="46">
        <v>7979720.187825121</v>
      </c>
      <c r="J13" s="46">
        <v>316970.01261785539</v>
      </c>
      <c r="K13" s="46">
        <v>25296613.005097054</v>
      </c>
    </row>
    <row r="14" spans="1:11">
      <c r="A14" s="187" t="s">
        <v>411</v>
      </c>
      <c r="B14" s="45" t="s">
        <v>429</v>
      </c>
      <c r="C14" s="46">
        <v>456219.13943921059</v>
      </c>
      <c r="D14" s="46">
        <v>4962336.7633991567</v>
      </c>
      <c r="E14" s="46">
        <v>861057.84179108636</v>
      </c>
      <c r="F14" s="46">
        <v>132170.94370271298</v>
      </c>
      <c r="G14" s="46">
        <v>312478.59320712369</v>
      </c>
      <c r="H14" s="46">
        <v>0</v>
      </c>
      <c r="I14" s="46">
        <v>3445521.1369007914</v>
      </c>
      <c r="J14" s="46">
        <v>74468.432586942072</v>
      </c>
      <c r="K14" s="46">
        <v>10244252.851027021</v>
      </c>
    </row>
    <row r="15" spans="1:11">
      <c r="A15" s="187" t="s">
        <v>412</v>
      </c>
      <c r="B15" s="45" t="s">
        <v>430</v>
      </c>
      <c r="C15" s="46">
        <v>511638.14615935337</v>
      </c>
      <c r="D15" s="46">
        <v>7215985.3676884221</v>
      </c>
      <c r="E15" s="46">
        <v>401341.16915432276</v>
      </c>
      <c r="F15" s="46">
        <v>64867.161946251916</v>
      </c>
      <c r="G15" s="46">
        <v>294252.60378447699</v>
      </c>
      <c r="H15" s="46">
        <v>0</v>
      </c>
      <c r="I15" s="46">
        <v>3441385.0843870891</v>
      </c>
      <c r="J15" s="46">
        <v>149923.95397113863</v>
      </c>
      <c r="K15" s="46">
        <v>12079393.487091057</v>
      </c>
    </row>
    <row r="16" spans="1:11">
      <c r="A16" s="187" t="s">
        <v>413</v>
      </c>
      <c r="B16" s="45" t="s">
        <v>431</v>
      </c>
      <c r="C16" s="46">
        <v>54660.047801158231</v>
      </c>
      <c r="D16" s="46">
        <v>1084727.1003455715</v>
      </c>
      <c r="E16" s="46">
        <v>168005.3980582587</v>
      </c>
      <c r="F16" s="46">
        <v>28245.727560199648</v>
      </c>
      <c r="G16" s="46">
        <v>78387.303508135097</v>
      </c>
      <c r="H16" s="46">
        <v>0</v>
      </c>
      <c r="I16" s="46">
        <v>907549.48496423964</v>
      </c>
      <c r="J16" s="46">
        <v>7391.5137327820657</v>
      </c>
      <c r="K16" s="46">
        <v>2328966.5759703447</v>
      </c>
    </row>
    <row r="17" spans="1:48">
      <c r="A17" s="187" t="s">
        <v>414</v>
      </c>
      <c r="B17" s="45" t="s">
        <v>432</v>
      </c>
      <c r="C17" s="46">
        <v>19462.09858420839</v>
      </c>
      <c r="D17" s="46">
        <v>280125.42144070455</v>
      </c>
      <c r="E17" s="46">
        <v>35347.962848150994</v>
      </c>
      <c r="F17" s="46">
        <v>6815.4679141868664</v>
      </c>
      <c r="G17" s="46">
        <v>31798.546321386049</v>
      </c>
      <c r="H17" s="46">
        <v>0</v>
      </c>
      <c r="I17" s="46">
        <v>185264.48157300078</v>
      </c>
      <c r="J17" s="46">
        <v>85186.112326992545</v>
      </c>
      <c r="K17" s="46">
        <v>644000.09100863035</v>
      </c>
    </row>
    <row r="18" spans="1:48">
      <c r="A18" s="187">
        <v>9</v>
      </c>
      <c r="B18" s="8" t="s">
        <v>433</v>
      </c>
      <c r="C18" s="46">
        <v>27939.544816160313</v>
      </c>
      <c r="D18" s="46">
        <v>1303797.9571200868</v>
      </c>
      <c r="E18" s="46">
        <v>226150.40009398301</v>
      </c>
      <c r="F18" s="46">
        <v>11908.902549233275</v>
      </c>
      <c r="G18" s="46">
        <v>126559.9915543004</v>
      </c>
      <c r="H18" s="46">
        <v>0</v>
      </c>
      <c r="I18" s="46">
        <v>696303.43064167514</v>
      </c>
      <c r="J18" s="46">
        <v>7587.1899993035122</v>
      </c>
      <c r="K18" s="46">
        <v>2400247.4167747418</v>
      </c>
    </row>
    <row r="19" spans="1:48">
      <c r="A19" s="187" t="s">
        <v>415</v>
      </c>
      <c r="B19" s="45" t="s">
        <v>434</v>
      </c>
      <c r="C19" s="46">
        <v>21697.61235419994</v>
      </c>
      <c r="D19" s="46">
        <v>1271803.9721661462</v>
      </c>
      <c r="E19" s="46">
        <v>222152.66247575832</v>
      </c>
      <c r="F19" s="46">
        <v>11419.540876053641</v>
      </c>
      <c r="G19" s="46">
        <v>124437.71307167175</v>
      </c>
      <c r="H19" s="46">
        <v>0</v>
      </c>
      <c r="I19" s="46">
        <v>667074.7257581728</v>
      </c>
      <c r="J19" s="46">
        <v>3571.6897889864131</v>
      </c>
      <c r="K19" s="46">
        <v>2322157.9164909893</v>
      </c>
    </row>
    <row r="20" spans="1:48">
      <c r="A20" s="187" t="s">
        <v>416</v>
      </c>
      <c r="B20" s="45" t="s">
        <v>435</v>
      </c>
      <c r="C20" s="46">
        <v>6241.9324619603813</v>
      </c>
      <c r="D20" s="46">
        <v>31993.984953940322</v>
      </c>
      <c r="E20" s="46">
        <v>3997.7376182247335</v>
      </c>
      <c r="F20" s="46">
        <v>489.36167317963395</v>
      </c>
      <c r="G20" s="46">
        <v>2122.2784826286488</v>
      </c>
      <c r="H20" s="46">
        <v>0</v>
      </c>
      <c r="I20" s="46">
        <v>29228.70488350228</v>
      </c>
      <c r="J20" s="46">
        <v>4015.5002103170996</v>
      </c>
      <c r="K20" s="46">
        <v>78089.500283753092</v>
      </c>
    </row>
    <row r="21" spans="1:48">
      <c r="A21" s="187">
        <v>10</v>
      </c>
      <c r="B21" s="175" t="s">
        <v>436</v>
      </c>
      <c r="C21" s="46">
        <v>7833934.051129669</v>
      </c>
      <c r="D21" s="46">
        <v>44626438.950882107</v>
      </c>
      <c r="E21" s="46">
        <v>1697753.4616443438</v>
      </c>
      <c r="F21" s="46">
        <v>869579.75219786784</v>
      </c>
      <c r="G21" s="46">
        <v>4886620.6410425808</v>
      </c>
      <c r="H21" s="46">
        <v>0</v>
      </c>
      <c r="I21" s="46">
        <v>16403148.696652455</v>
      </c>
      <c r="J21" s="46">
        <v>728011.32236011745</v>
      </c>
      <c r="K21" s="46">
        <v>77045486.87590915</v>
      </c>
    </row>
    <row r="22" spans="1:48">
      <c r="A22" s="187" t="s">
        <v>407</v>
      </c>
      <c r="B22" s="8" t="s">
        <v>437</v>
      </c>
      <c r="C22" s="46">
        <v>7634362.4400284514</v>
      </c>
      <c r="D22" s="46">
        <v>43677515.442691438</v>
      </c>
      <c r="E22" s="46">
        <v>1648754.6433364914</v>
      </c>
      <c r="F22" s="46">
        <v>844928.09081517183</v>
      </c>
      <c r="G22" s="46">
        <v>4837626.0059563471</v>
      </c>
      <c r="H22" s="46">
        <v>0</v>
      </c>
      <c r="I22" s="46">
        <v>15396793.570219796</v>
      </c>
      <c r="J22" s="46">
        <v>705233.33313854376</v>
      </c>
      <c r="K22" s="46">
        <v>74745213.526186228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7" t="s">
        <v>408</v>
      </c>
      <c r="B23" s="176" t="s">
        <v>438</v>
      </c>
      <c r="C23" s="46">
        <v>66945.648367580579</v>
      </c>
      <c r="D23" s="46">
        <v>0</v>
      </c>
      <c r="E23" s="46">
        <v>-114.95</v>
      </c>
      <c r="F23" s="46">
        <v>0</v>
      </c>
      <c r="G23" s="46">
        <v>0</v>
      </c>
      <c r="H23" s="46">
        <v>0</v>
      </c>
      <c r="I23" s="46">
        <v>570642.98573234689</v>
      </c>
      <c r="J23" s="46">
        <v>0</v>
      </c>
      <c r="K23" s="46">
        <v>637473.68409992743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7" t="s">
        <v>409</v>
      </c>
      <c r="B24" s="177" t="s">
        <v>439</v>
      </c>
      <c r="C24" s="46">
        <v>18814.464110853409</v>
      </c>
      <c r="D24" s="46">
        <v>144428.27000000002</v>
      </c>
      <c r="E24" s="46">
        <v>4042.0489293354917</v>
      </c>
      <c r="F24" s="46">
        <v>8714.5213000000003</v>
      </c>
      <c r="G24" s="46">
        <v>23399.169075776186</v>
      </c>
      <c r="H24" s="46">
        <v>0</v>
      </c>
      <c r="I24" s="46">
        <v>65594.846561134589</v>
      </c>
      <c r="J24" s="46">
        <v>338.02105696763783</v>
      </c>
      <c r="K24" s="46">
        <v>265331.34103406733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7" t="s">
        <v>410</v>
      </c>
      <c r="B25" s="8" t="s">
        <v>440</v>
      </c>
      <c r="C25" s="46">
        <v>113811.49862278289</v>
      </c>
      <c r="D25" s="46">
        <v>804495.23819067609</v>
      </c>
      <c r="E25" s="46">
        <v>45071.719378516864</v>
      </c>
      <c r="F25" s="46">
        <v>15937.140082696007</v>
      </c>
      <c r="G25" s="46">
        <v>25595.466010458731</v>
      </c>
      <c r="H25" s="46">
        <v>0</v>
      </c>
      <c r="I25" s="46">
        <v>370117.29413917678</v>
      </c>
      <c r="J25" s="46">
        <v>22439.968164606169</v>
      </c>
      <c r="K25" s="46">
        <v>1397468.3245889135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7">
        <v>11</v>
      </c>
      <c r="B26" s="175" t="s">
        <v>441</v>
      </c>
      <c r="C26" s="46">
        <v>0</v>
      </c>
      <c r="D26" s="46">
        <v>59621.919999999998</v>
      </c>
      <c r="E26" s="46">
        <v>0</v>
      </c>
      <c r="F26" s="46">
        <v>2614.3578662010746</v>
      </c>
      <c r="G26" s="46">
        <v>0</v>
      </c>
      <c r="H26" s="46">
        <v>0</v>
      </c>
      <c r="I26" s="46">
        <v>222299.5848063755</v>
      </c>
      <c r="J26" s="46">
        <v>2347.9779715455838</v>
      </c>
      <c r="K26" s="46">
        <v>286883.84064412216</v>
      </c>
    </row>
    <row r="27" spans="1:48">
      <c r="A27" s="187">
        <v>12</v>
      </c>
      <c r="B27" s="175" t="s">
        <v>442</v>
      </c>
      <c r="C27" s="46">
        <v>9</v>
      </c>
      <c r="D27" s="46">
        <v>29432.203021452155</v>
      </c>
      <c r="E27" s="46">
        <v>212.4476812833953</v>
      </c>
      <c r="F27" s="46">
        <v>144.43448723253698</v>
      </c>
      <c r="G27" s="46">
        <v>724.31364128162795</v>
      </c>
      <c r="H27" s="46">
        <v>0</v>
      </c>
      <c r="I27" s="46">
        <v>60607.656757729594</v>
      </c>
      <c r="J27" s="46">
        <v>2020.6885679581096</v>
      </c>
      <c r="K27" s="46">
        <v>93150.744156937435</v>
      </c>
    </row>
    <row r="28" spans="1:48">
      <c r="A28" s="187">
        <v>13</v>
      </c>
      <c r="B28" s="175" t="s">
        <v>443</v>
      </c>
      <c r="C28" s="46">
        <v>112652.91707985562</v>
      </c>
      <c r="D28" s="46">
        <v>3471993.8793103993</v>
      </c>
      <c r="E28" s="46">
        <v>207667.89401033911</v>
      </c>
      <c r="F28" s="46">
        <v>64985.162530022688</v>
      </c>
      <c r="G28" s="46">
        <v>444120.22110002738</v>
      </c>
      <c r="H28" s="46">
        <v>0</v>
      </c>
      <c r="I28" s="46">
        <v>1361673.6863188234</v>
      </c>
      <c r="J28" s="46">
        <v>16787.129348091479</v>
      </c>
      <c r="K28" s="46">
        <v>5679880.8896975582</v>
      </c>
    </row>
    <row r="29" spans="1:48">
      <c r="A29" s="187">
        <v>14</v>
      </c>
      <c r="B29" s="175" t="s">
        <v>444</v>
      </c>
      <c r="C29" s="46">
        <v>19.357376611876468</v>
      </c>
      <c r="D29" s="46">
        <v>74287.42</v>
      </c>
      <c r="E29" s="46">
        <v>88.462260032330818</v>
      </c>
      <c r="F29" s="46">
        <v>26947.184148124616</v>
      </c>
      <c r="G29" s="46">
        <v>92805.591961308543</v>
      </c>
      <c r="H29" s="46">
        <v>0</v>
      </c>
      <c r="I29" s="46">
        <v>320800.99275781354</v>
      </c>
      <c r="J29" s="46">
        <v>44866.013759984598</v>
      </c>
      <c r="K29" s="46">
        <v>559815.02226387546</v>
      </c>
    </row>
    <row r="30" spans="1:48">
      <c r="A30" s="187">
        <v>15</v>
      </c>
      <c r="B30" s="175" t="s">
        <v>445</v>
      </c>
      <c r="C30" s="46">
        <v>82448.599850345592</v>
      </c>
      <c r="D30" s="46">
        <v>2906623.5799999996</v>
      </c>
      <c r="E30" s="46">
        <v>857822.16046882432</v>
      </c>
      <c r="F30" s="46">
        <v>302640.86668946099</v>
      </c>
      <c r="G30" s="46">
        <v>1081617.9104252057</v>
      </c>
      <c r="H30" s="46">
        <v>0</v>
      </c>
      <c r="I30" s="46">
        <v>1336057.583253948</v>
      </c>
      <c r="J30" s="46">
        <v>3384.4413578356321</v>
      </c>
      <c r="K30" s="46">
        <v>6570595.1420456208</v>
      </c>
    </row>
    <row r="31" spans="1:48">
      <c r="A31" s="187">
        <v>16</v>
      </c>
      <c r="B31" s="175" t="s">
        <v>446</v>
      </c>
      <c r="C31" s="46">
        <v>43703.395033153785</v>
      </c>
      <c r="D31" s="46">
        <v>618884.82032641186</v>
      </c>
      <c r="E31" s="46">
        <v>14560.31249202077</v>
      </c>
      <c r="F31" s="46">
        <v>19767.293976999605</v>
      </c>
      <c r="G31" s="46">
        <v>131971.90639098687</v>
      </c>
      <c r="H31" s="46">
        <v>0</v>
      </c>
      <c r="I31" s="46">
        <v>807859.97336011159</v>
      </c>
      <c r="J31" s="46">
        <v>534444.56312969362</v>
      </c>
      <c r="K31" s="46">
        <v>2171192.2647093781</v>
      </c>
    </row>
    <row r="32" spans="1:48">
      <c r="A32" s="187">
        <v>17</v>
      </c>
      <c r="B32" s="175" t="s">
        <v>447</v>
      </c>
      <c r="C32" s="46">
        <v>0</v>
      </c>
      <c r="D32" s="46">
        <v>143240.59</v>
      </c>
      <c r="E32" s="46">
        <v>0</v>
      </c>
      <c r="F32" s="46">
        <v>3035.0592772390819</v>
      </c>
      <c r="G32" s="46">
        <v>31024.12</v>
      </c>
      <c r="H32" s="46">
        <v>0</v>
      </c>
      <c r="I32" s="46">
        <v>62979.912452225784</v>
      </c>
      <c r="J32" s="46">
        <v>0</v>
      </c>
      <c r="K32" s="46">
        <v>240279.68172946485</v>
      </c>
    </row>
    <row r="33" spans="1:11">
      <c r="A33" s="187">
        <v>18</v>
      </c>
      <c r="B33" s="175" t="s">
        <v>448</v>
      </c>
      <c r="C33" s="46">
        <v>235576.09857387314</v>
      </c>
      <c r="D33" s="46">
        <v>5644760.839335476</v>
      </c>
      <c r="E33" s="46">
        <v>96518.539354914421</v>
      </c>
      <c r="F33" s="46">
        <v>63266.985462327131</v>
      </c>
      <c r="G33" s="46">
        <v>522767.94980697689</v>
      </c>
      <c r="H33" s="46">
        <v>0</v>
      </c>
      <c r="I33" s="46">
        <v>1350338.4990035293</v>
      </c>
      <c r="J33" s="46">
        <v>65736.869744889671</v>
      </c>
      <c r="K33" s="46">
        <v>7978965.7812819853</v>
      </c>
    </row>
    <row r="34" spans="1:11" s="119" customFormat="1" ht="21.75" customHeight="1">
      <c r="A34" s="293" t="s">
        <v>450</v>
      </c>
      <c r="B34" s="293"/>
      <c r="C34" s="50">
        <v>13120695.47029444</v>
      </c>
      <c r="D34" s="50">
        <v>119580832.357774</v>
      </c>
      <c r="E34" s="50">
        <v>8789554.0956262182</v>
      </c>
      <c r="F34" s="50">
        <v>2527848.2950790222</v>
      </c>
      <c r="G34" s="50">
        <v>10560495.43243286</v>
      </c>
      <c r="H34" s="50">
        <v>0</v>
      </c>
      <c r="I34" s="50">
        <v>53005737.69037196</v>
      </c>
      <c r="J34" s="50">
        <v>3206447.7336580399</v>
      </c>
      <c r="K34" s="50">
        <v>210791611.07523653</v>
      </c>
    </row>
    <row r="35" spans="1:11" ht="17.25" customHeight="1">
      <c r="A35" s="194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6" sqref="C6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11" t="s">
        <v>871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2" t="s">
        <v>61</v>
      </c>
    </row>
    <row r="3" spans="1:40" ht="32.25" customHeight="1">
      <c r="A3" s="333" t="s">
        <v>30</v>
      </c>
      <c r="B3" s="332" t="s">
        <v>417</v>
      </c>
      <c r="C3" s="328" t="s">
        <v>537</v>
      </c>
      <c r="D3" s="328"/>
      <c r="E3" s="328"/>
      <c r="F3" s="328" t="s">
        <v>822</v>
      </c>
      <c r="G3" s="328"/>
      <c r="H3" s="328"/>
      <c r="I3" s="328" t="s">
        <v>538</v>
      </c>
      <c r="J3" s="328"/>
      <c r="K3" s="328"/>
      <c r="L3" s="328" t="s">
        <v>540</v>
      </c>
      <c r="M3" s="328"/>
      <c r="N3" s="328" t="s">
        <v>543</v>
      </c>
      <c r="O3" s="328"/>
      <c r="P3" s="329" t="s">
        <v>545</v>
      </c>
      <c r="Q3" s="298" t="s">
        <v>546</v>
      </c>
      <c r="R3" s="298"/>
      <c r="S3" s="298"/>
      <c r="T3" s="298"/>
      <c r="U3" s="328" t="s">
        <v>824</v>
      </c>
      <c r="V3" s="328"/>
      <c r="W3" s="328"/>
      <c r="X3" s="328"/>
      <c r="Y3" s="328"/>
      <c r="Z3" s="328"/>
      <c r="AA3" s="328" t="s">
        <v>557</v>
      </c>
      <c r="AB3" s="328"/>
      <c r="AC3" s="298" t="s">
        <v>555</v>
      </c>
      <c r="AD3" s="298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3"/>
      <c r="B4" s="332"/>
      <c r="C4" s="328" t="s">
        <v>817</v>
      </c>
      <c r="D4" s="328"/>
      <c r="E4" s="328" t="s">
        <v>819</v>
      </c>
      <c r="F4" s="328" t="s">
        <v>820</v>
      </c>
      <c r="G4" s="328"/>
      <c r="H4" s="328" t="s">
        <v>819</v>
      </c>
      <c r="I4" s="328" t="s">
        <v>539</v>
      </c>
      <c r="J4" s="328" t="s">
        <v>820</v>
      </c>
      <c r="K4" s="328" t="s">
        <v>823</v>
      </c>
      <c r="L4" s="328"/>
      <c r="M4" s="328"/>
      <c r="N4" s="328" t="s">
        <v>481</v>
      </c>
      <c r="O4" s="328" t="s">
        <v>544</v>
      </c>
      <c r="P4" s="330"/>
      <c r="Q4" s="298" t="s">
        <v>547</v>
      </c>
      <c r="R4" s="298"/>
      <c r="S4" s="298" t="s">
        <v>548</v>
      </c>
      <c r="T4" s="298"/>
      <c r="U4" s="327" t="s">
        <v>547</v>
      </c>
      <c r="V4" s="327"/>
      <c r="W4" s="327"/>
      <c r="X4" s="327" t="s">
        <v>552</v>
      </c>
      <c r="Y4" s="327"/>
      <c r="Z4" s="327"/>
      <c r="AA4" s="327" t="s">
        <v>547</v>
      </c>
      <c r="AB4" s="327" t="s">
        <v>552</v>
      </c>
      <c r="AC4" s="298"/>
      <c r="AD4" s="298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3"/>
      <c r="B5" s="332"/>
      <c r="C5" s="256" t="s">
        <v>420</v>
      </c>
      <c r="D5" s="256" t="s">
        <v>818</v>
      </c>
      <c r="E5" s="328"/>
      <c r="F5" s="256" t="s">
        <v>420</v>
      </c>
      <c r="G5" s="256" t="s">
        <v>821</v>
      </c>
      <c r="H5" s="328"/>
      <c r="I5" s="328"/>
      <c r="J5" s="328"/>
      <c r="K5" s="328"/>
      <c r="L5" s="256" t="s">
        <v>541</v>
      </c>
      <c r="M5" s="256" t="s">
        <v>542</v>
      </c>
      <c r="N5" s="328"/>
      <c r="O5" s="328"/>
      <c r="P5" s="331"/>
      <c r="Q5" s="255" t="s">
        <v>549</v>
      </c>
      <c r="R5" s="255" t="s">
        <v>550</v>
      </c>
      <c r="S5" s="255" t="s">
        <v>481</v>
      </c>
      <c r="T5" s="255" t="s">
        <v>551</v>
      </c>
      <c r="U5" s="255" t="s">
        <v>549</v>
      </c>
      <c r="V5" s="255" t="s">
        <v>553</v>
      </c>
      <c r="W5" s="255" t="s">
        <v>554</v>
      </c>
      <c r="X5" s="256" t="s">
        <v>481</v>
      </c>
      <c r="Y5" s="255" t="s">
        <v>553</v>
      </c>
      <c r="Z5" s="255" t="s">
        <v>554</v>
      </c>
      <c r="AA5" s="327"/>
      <c r="AB5" s="327"/>
      <c r="AC5" s="298"/>
      <c r="AD5" s="298"/>
    </row>
    <row r="6" spans="1:40" ht="15.75">
      <c r="A6" s="187">
        <v>1</v>
      </c>
      <c r="B6" s="8" t="s">
        <v>421</v>
      </c>
      <c r="C6" s="46">
        <v>522779</v>
      </c>
      <c r="D6" s="46">
        <v>183294</v>
      </c>
      <c r="E6" s="46">
        <v>296747</v>
      </c>
      <c r="F6" s="46">
        <v>3269321</v>
      </c>
      <c r="G6" s="46">
        <v>1170027</v>
      </c>
      <c r="H6" s="46">
        <v>1128644</v>
      </c>
      <c r="I6" s="46">
        <v>13852486.579740807</v>
      </c>
      <c r="J6" s="46">
        <v>12077370.7687425</v>
      </c>
      <c r="K6" s="46">
        <v>126235.36</v>
      </c>
      <c r="L6" s="46">
        <v>853011.87</v>
      </c>
      <c r="M6" s="46">
        <v>649191.66999999993</v>
      </c>
      <c r="N6" s="46">
        <v>11668335.02212449</v>
      </c>
      <c r="O6" s="46">
        <v>6125246.1671332214</v>
      </c>
      <c r="P6" s="46">
        <v>199417.81492922496</v>
      </c>
      <c r="Q6" s="46">
        <v>3538</v>
      </c>
      <c r="R6" s="46">
        <v>2356</v>
      </c>
      <c r="S6" s="46">
        <v>4045174.9290689998</v>
      </c>
      <c r="T6" s="46">
        <v>2886505.5910689998</v>
      </c>
      <c r="U6" s="46">
        <v>2818.2258999999999</v>
      </c>
      <c r="V6" s="46">
        <v>2248.2258999999999</v>
      </c>
      <c r="W6" s="46">
        <v>686.41039999999998</v>
      </c>
      <c r="X6" s="46">
        <v>3002031.1</v>
      </c>
      <c r="Y6" s="46">
        <v>2776717.2801266536</v>
      </c>
      <c r="Z6" s="46">
        <v>1193783.2772280436</v>
      </c>
      <c r="AA6" s="46">
        <v>515</v>
      </c>
      <c r="AB6" s="46">
        <v>1099657.4009999998</v>
      </c>
      <c r="AC6" s="46">
        <v>64637.279999999999</v>
      </c>
      <c r="AD6" s="46">
        <v>0</v>
      </c>
    </row>
    <row r="7" spans="1:40" ht="31.5">
      <c r="A7" s="187" t="s">
        <v>406</v>
      </c>
      <c r="B7" s="45" t="s">
        <v>449</v>
      </c>
      <c r="C7" s="46">
        <v>26935</v>
      </c>
      <c r="D7" s="46">
        <v>7555</v>
      </c>
      <c r="E7" s="46">
        <v>8031</v>
      </c>
      <c r="F7" s="46">
        <v>271770</v>
      </c>
      <c r="G7" s="46">
        <v>108999</v>
      </c>
      <c r="H7" s="46">
        <v>111191</v>
      </c>
      <c r="I7" s="46">
        <v>835519.12</v>
      </c>
      <c r="J7" s="46">
        <v>718886.86999999895</v>
      </c>
      <c r="K7" s="46">
        <v>0</v>
      </c>
      <c r="L7" s="46">
        <v>119196.35</v>
      </c>
      <c r="M7" s="46">
        <v>42045.82</v>
      </c>
      <c r="N7" s="46">
        <v>760131.12</v>
      </c>
      <c r="O7" s="46">
        <v>424077.21</v>
      </c>
      <c r="P7" s="46">
        <v>13100.280399999934</v>
      </c>
      <c r="Q7" s="46">
        <v>8</v>
      </c>
      <c r="R7" s="46">
        <v>6</v>
      </c>
      <c r="S7" s="46">
        <v>74750</v>
      </c>
      <c r="T7" s="46">
        <v>74550</v>
      </c>
      <c r="U7" s="46">
        <v>5</v>
      </c>
      <c r="V7" s="46">
        <v>5</v>
      </c>
      <c r="W7" s="46">
        <v>4</v>
      </c>
      <c r="X7" s="46">
        <v>47000</v>
      </c>
      <c r="Y7" s="46">
        <v>47000</v>
      </c>
      <c r="Z7" s="46">
        <v>139963.62</v>
      </c>
      <c r="AA7" s="46">
        <v>8</v>
      </c>
      <c r="AB7" s="46">
        <v>19090</v>
      </c>
      <c r="AC7" s="46">
        <v>0</v>
      </c>
      <c r="AD7" s="46">
        <v>0</v>
      </c>
    </row>
    <row r="8" spans="1:40" ht="15.75">
      <c r="A8" s="187">
        <v>2</v>
      </c>
      <c r="B8" s="8" t="s">
        <v>422</v>
      </c>
      <c r="C8" s="46">
        <v>85273</v>
      </c>
      <c r="D8" s="46">
        <v>27044</v>
      </c>
      <c r="E8" s="46">
        <v>28584</v>
      </c>
      <c r="F8" s="46">
        <v>419266</v>
      </c>
      <c r="G8" s="46">
        <v>182447</v>
      </c>
      <c r="H8" s="46">
        <v>206887</v>
      </c>
      <c r="I8" s="46">
        <v>24986610.049611423</v>
      </c>
      <c r="J8" s="46">
        <v>21868038.079611536</v>
      </c>
      <c r="K8" s="46">
        <v>1581703.4</v>
      </c>
      <c r="L8" s="46">
        <v>775598.1999999996</v>
      </c>
      <c r="M8" s="46">
        <v>697787.9499999996</v>
      </c>
      <c r="N8" s="46">
        <v>18245886.930245508</v>
      </c>
      <c r="O8" s="46">
        <v>6528587.1322456328</v>
      </c>
      <c r="P8" s="46">
        <v>374134.7825143729</v>
      </c>
      <c r="Q8" s="46">
        <v>119094</v>
      </c>
      <c r="R8" s="46">
        <v>37051</v>
      </c>
      <c r="S8" s="46">
        <v>10156653.582200006</v>
      </c>
      <c r="T8" s="46">
        <v>2432768.8722000001</v>
      </c>
      <c r="U8" s="46">
        <v>115411.86569999999</v>
      </c>
      <c r="V8" s="46">
        <v>54647.865700000002</v>
      </c>
      <c r="W8" s="46">
        <v>18185</v>
      </c>
      <c r="X8" s="46">
        <v>9548939.8399999961</v>
      </c>
      <c r="Y8" s="46">
        <v>4419361.3621999901</v>
      </c>
      <c r="Z8" s="46">
        <v>2338574.8299999954</v>
      </c>
      <c r="AA8" s="46">
        <v>6517</v>
      </c>
      <c r="AB8" s="46">
        <v>1233776.01</v>
      </c>
      <c r="AC8" s="46">
        <v>2712.63</v>
      </c>
      <c r="AD8" s="46">
        <v>2987.14</v>
      </c>
    </row>
    <row r="9" spans="1:40" ht="15.75">
      <c r="A9" s="187">
        <v>3</v>
      </c>
      <c r="B9" s="8" t="s">
        <v>423</v>
      </c>
      <c r="C9" s="46">
        <v>542694</v>
      </c>
      <c r="D9" s="46">
        <v>159653</v>
      </c>
      <c r="E9" s="46">
        <v>280551</v>
      </c>
      <c r="F9" s="46">
        <v>886335</v>
      </c>
      <c r="G9" s="46">
        <v>264963</v>
      </c>
      <c r="H9" s="46">
        <v>288888</v>
      </c>
      <c r="I9" s="46">
        <v>167521418.95000002</v>
      </c>
      <c r="J9" s="46">
        <v>151363754.30407274</v>
      </c>
      <c r="K9" s="46">
        <v>57148.94</v>
      </c>
      <c r="L9" s="46">
        <v>7196861.46</v>
      </c>
      <c r="M9" s="46">
        <v>1753889.5400000003</v>
      </c>
      <c r="N9" s="46">
        <v>159001121.58294114</v>
      </c>
      <c r="O9" s="46">
        <v>65281609.372834474</v>
      </c>
      <c r="P9" s="46">
        <v>2717522.3156588231</v>
      </c>
      <c r="Q9" s="46">
        <v>82822.900099999999</v>
      </c>
      <c r="R9" s="46">
        <v>3407</v>
      </c>
      <c r="S9" s="46">
        <v>76265279.457174495</v>
      </c>
      <c r="T9" s="46">
        <v>4031715.071181695</v>
      </c>
      <c r="U9" s="46">
        <v>82051.3465</v>
      </c>
      <c r="V9" s="46">
        <v>46919.195899999999</v>
      </c>
      <c r="W9" s="46">
        <v>45030.002800000002</v>
      </c>
      <c r="X9" s="46">
        <v>82389070.079999998</v>
      </c>
      <c r="Y9" s="46">
        <v>57645557.556189418</v>
      </c>
      <c r="Z9" s="46">
        <v>55825530.957826205</v>
      </c>
      <c r="AA9" s="46">
        <v>9911</v>
      </c>
      <c r="AB9" s="46">
        <v>6840212.2349999994</v>
      </c>
      <c r="AC9" s="46">
        <v>12617.69</v>
      </c>
      <c r="AD9" s="46">
        <v>14002408.486669298</v>
      </c>
    </row>
    <row r="10" spans="1:40" ht="15.75" customHeight="1">
      <c r="A10" s="187">
        <v>4</v>
      </c>
      <c r="B10" s="8" t="s">
        <v>424</v>
      </c>
      <c r="C10" s="46">
        <v>41</v>
      </c>
      <c r="D10" s="46">
        <v>21</v>
      </c>
      <c r="E10" s="46">
        <v>25</v>
      </c>
      <c r="F10" s="46">
        <v>0</v>
      </c>
      <c r="G10" s="46">
        <v>0</v>
      </c>
      <c r="H10" s="46">
        <v>0</v>
      </c>
      <c r="I10" s="46">
        <v>2209041.7100000004</v>
      </c>
      <c r="J10" s="46">
        <v>2188519.1934350003</v>
      </c>
      <c r="K10" s="46">
        <v>0</v>
      </c>
      <c r="L10" s="46">
        <v>2400</v>
      </c>
      <c r="M10" s="46">
        <v>0</v>
      </c>
      <c r="N10" s="46">
        <v>1164263.44</v>
      </c>
      <c r="O10" s="46">
        <v>499559.01</v>
      </c>
      <c r="P10" s="46">
        <v>23340.230000000003</v>
      </c>
      <c r="Q10" s="46">
        <v>19</v>
      </c>
      <c r="R10" s="46">
        <v>2</v>
      </c>
      <c r="S10" s="46">
        <v>465335.66000000003</v>
      </c>
      <c r="T10" s="46">
        <v>34975.660000000003</v>
      </c>
      <c r="U10" s="46">
        <v>7</v>
      </c>
      <c r="V10" s="46">
        <v>6</v>
      </c>
      <c r="W10" s="46">
        <v>5</v>
      </c>
      <c r="X10" s="46">
        <v>116502.19</v>
      </c>
      <c r="Y10" s="46">
        <v>115642.19</v>
      </c>
      <c r="Z10" s="46">
        <v>107316.53</v>
      </c>
      <c r="AA10" s="46">
        <v>11</v>
      </c>
      <c r="AB10" s="46">
        <v>29881.34</v>
      </c>
      <c r="AC10" s="46">
        <v>587.22</v>
      </c>
      <c r="AD10" s="46">
        <v>28803.199999999997</v>
      </c>
    </row>
    <row r="11" spans="1:40" ht="15.75" customHeight="1">
      <c r="A11" s="187">
        <v>5</v>
      </c>
      <c r="B11" s="8" t="s">
        <v>425</v>
      </c>
      <c r="C11" s="46">
        <v>26</v>
      </c>
      <c r="D11" s="46">
        <v>9</v>
      </c>
      <c r="E11" s="46">
        <v>11</v>
      </c>
      <c r="F11" s="46">
        <v>79</v>
      </c>
      <c r="G11" s="46">
        <v>12</v>
      </c>
      <c r="H11" s="46">
        <v>12</v>
      </c>
      <c r="I11" s="46">
        <v>727220.84000000008</v>
      </c>
      <c r="J11" s="46">
        <v>449254.44999999995</v>
      </c>
      <c r="K11" s="46">
        <v>0</v>
      </c>
      <c r="L11" s="46">
        <v>1493.37</v>
      </c>
      <c r="M11" s="46">
        <v>0</v>
      </c>
      <c r="N11" s="46">
        <v>588960.41</v>
      </c>
      <c r="O11" s="46">
        <v>507260.47</v>
      </c>
      <c r="P11" s="46">
        <v>95.91</v>
      </c>
      <c r="Q11" s="46">
        <v>0</v>
      </c>
      <c r="R11" s="46">
        <v>0</v>
      </c>
      <c r="S11" s="46">
        <v>0</v>
      </c>
      <c r="T11" s="46">
        <v>0</v>
      </c>
      <c r="U11" s="46">
        <v>1</v>
      </c>
      <c r="V11" s="46">
        <v>1</v>
      </c>
      <c r="W11" s="46">
        <v>1</v>
      </c>
      <c r="X11" s="46">
        <v>51829.5</v>
      </c>
      <c r="Y11" s="46">
        <v>51829.5</v>
      </c>
      <c r="Z11" s="46">
        <v>51829.5</v>
      </c>
      <c r="AA11" s="46">
        <v>0</v>
      </c>
      <c r="AB11" s="46">
        <v>0</v>
      </c>
      <c r="AC11" s="46">
        <v>0</v>
      </c>
      <c r="AD11" s="46">
        <v>0</v>
      </c>
    </row>
    <row r="12" spans="1:40" ht="15.75">
      <c r="A12" s="187">
        <v>6</v>
      </c>
      <c r="B12" s="8" t="s">
        <v>426</v>
      </c>
      <c r="C12" s="46">
        <v>256</v>
      </c>
      <c r="D12" s="46">
        <v>105</v>
      </c>
      <c r="E12" s="46">
        <v>111</v>
      </c>
      <c r="F12" s="46">
        <v>287</v>
      </c>
      <c r="G12" s="46">
        <v>39</v>
      </c>
      <c r="H12" s="46">
        <v>50</v>
      </c>
      <c r="I12" s="46">
        <v>1515797.3361873</v>
      </c>
      <c r="J12" s="46">
        <v>1267983.5861872998</v>
      </c>
      <c r="K12" s="46">
        <v>0</v>
      </c>
      <c r="L12" s="46">
        <v>18861.14</v>
      </c>
      <c r="M12" s="46">
        <v>0</v>
      </c>
      <c r="N12" s="46">
        <v>1202482.21</v>
      </c>
      <c r="O12" s="46">
        <v>406324.71</v>
      </c>
      <c r="P12" s="46">
        <v>112</v>
      </c>
      <c r="Q12" s="46">
        <v>26028.244970200001</v>
      </c>
      <c r="R12" s="46">
        <v>5</v>
      </c>
      <c r="S12" s="46">
        <v>245745.79413370002</v>
      </c>
      <c r="T12" s="46">
        <v>35338.448000000004</v>
      </c>
      <c r="U12" s="46">
        <v>11.9628</v>
      </c>
      <c r="V12" s="46">
        <v>9.9627999999999997</v>
      </c>
      <c r="W12" s="46">
        <v>9</v>
      </c>
      <c r="X12" s="46">
        <v>219771.75497019998</v>
      </c>
      <c r="Y12" s="46">
        <v>179988.83</v>
      </c>
      <c r="Z12" s="46">
        <v>154137.57999999999</v>
      </c>
      <c r="AA12" s="46">
        <v>0</v>
      </c>
      <c r="AB12" s="46">
        <v>0</v>
      </c>
      <c r="AC12" s="46">
        <v>58081.72</v>
      </c>
      <c r="AD12" s="46">
        <v>0</v>
      </c>
    </row>
    <row r="13" spans="1:40" ht="15.75" customHeight="1">
      <c r="A13" s="187">
        <v>7</v>
      </c>
      <c r="B13" s="8" t="s">
        <v>427</v>
      </c>
      <c r="C13" s="46">
        <v>12937</v>
      </c>
      <c r="D13" s="46">
        <v>9637</v>
      </c>
      <c r="E13" s="46">
        <v>12431</v>
      </c>
      <c r="F13" s="46">
        <v>4416</v>
      </c>
      <c r="G13" s="46">
        <v>1789</v>
      </c>
      <c r="H13" s="46">
        <v>27641</v>
      </c>
      <c r="I13" s="46">
        <v>5068279.8080757</v>
      </c>
      <c r="J13" s="46">
        <v>3783595.6337358998</v>
      </c>
      <c r="K13" s="46">
        <v>62087.28</v>
      </c>
      <c r="L13" s="46">
        <v>222937.60000000003</v>
      </c>
      <c r="M13" s="46">
        <v>35516.74</v>
      </c>
      <c r="N13" s="46">
        <v>3907375.4399999995</v>
      </c>
      <c r="O13" s="46">
        <v>2362015.3712168001</v>
      </c>
      <c r="P13" s="46">
        <v>22750.4028</v>
      </c>
      <c r="Q13" s="46">
        <v>315362.56920190004</v>
      </c>
      <c r="R13" s="46">
        <v>258</v>
      </c>
      <c r="S13" s="46">
        <v>2077073.1620842011</v>
      </c>
      <c r="T13" s="46">
        <v>319933.08443619998</v>
      </c>
      <c r="U13" s="46">
        <v>434</v>
      </c>
      <c r="V13" s="46">
        <v>302</v>
      </c>
      <c r="W13" s="46">
        <v>105</v>
      </c>
      <c r="X13" s="46">
        <v>2095897.2480237996</v>
      </c>
      <c r="Y13" s="46">
        <v>549560.14485522662</v>
      </c>
      <c r="Z13" s="46">
        <v>291294.28601019515</v>
      </c>
      <c r="AA13" s="46">
        <v>34</v>
      </c>
      <c r="AB13" s="46">
        <v>309982.94380230003</v>
      </c>
      <c r="AC13" s="46">
        <v>270.05</v>
      </c>
      <c r="AD13" s="46">
        <v>233240.51000000004</v>
      </c>
    </row>
    <row r="14" spans="1:40" ht="15.75" customHeight="1">
      <c r="A14" s="187">
        <v>8</v>
      </c>
      <c r="B14" s="8" t="s">
        <v>428</v>
      </c>
      <c r="C14" s="46">
        <v>714440</v>
      </c>
      <c r="D14" s="46">
        <v>166662</v>
      </c>
      <c r="E14" s="46">
        <v>173753</v>
      </c>
      <c r="F14" s="46">
        <v>348476</v>
      </c>
      <c r="G14" s="46">
        <v>57475</v>
      </c>
      <c r="H14" s="46">
        <v>61623</v>
      </c>
      <c r="I14" s="46">
        <v>88148065.212984696</v>
      </c>
      <c r="J14" s="46">
        <v>78084227.999874488</v>
      </c>
      <c r="K14" s="46">
        <v>3766564.3310197</v>
      </c>
      <c r="L14" s="46">
        <v>2038192.3492999999</v>
      </c>
      <c r="M14" s="46">
        <v>1087956.5699999789</v>
      </c>
      <c r="N14" s="46">
        <v>72527218.837345079</v>
      </c>
      <c r="O14" s="46">
        <v>37342588.363469251</v>
      </c>
      <c r="P14" s="46">
        <v>2360281.4158671633</v>
      </c>
      <c r="Q14" s="46">
        <v>510808.49151730002</v>
      </c>
      <c r="R14" s="46">
        <v>1354</v>
      </c>
      <c r="S14" s="46">
        <v>20814730.511326499</v>
      </c>
      <c r="T14" s="46">
        <v>6195780.9159190999</v>
      </c>
      <c r="U14" s="46">
        <v>9214.8044000000009</v>
      </c>
      <c r="V14" s="46">
        <v>2830.9998999999998</v>
      </c>
      <c r="W14" s="46">
        <v>2309.9998999999998</v>
      </c>
      <c r="X14" s="46">
        <v>12632297.2109352</v>
      </c>
      <c r="Y14" s="46">
        <v>8360835.4034190206</v>
      </c>
      <c r="Z14" s="46">
        <v>7779591.8271990726</v>
      </c>
      <c r="AA14" s="46">
        <v>1724</v>
      </c>
      <c r="AB14" s="46">
        <v>5505777.1096000001</v>
      </c>
      <c r="AC14" s="46">
        <v>910938.86</v>
      </c>
      <c r="AD14" s="46">
        <v>86466.117552399985</v>
      </c>
    </row>
    <row r="15" spans="1:40" ht="15.75" customHeight="1">
      <c r="A15" s="187" t="s">
        <v>411</v>
      </c>
      <c r="B15" s="45" t="s">
        <v>429</v>
      </c>
      <c r="C15" s="46">
        <v>30241</v>
      </c>
      <c r="D15" s="46">
        <v>8643</v>
      </c>
      <c r="E15" s="46">
        <v>9547</v>
      </c>
      <c r="F15" s="46">
        <v>25028</v>
      </c>
      <c r="G15" s="46">
        <v>5547</v>
      </c>
      <c r="H15" s="46">
        <v>7382</v>
      </c>
      <c r="I15" s="46">
        <v>56799677.369999997</v>
      </c>
      <c r="J15" s="46">
        <v>49278270.997490004</v>
      </c>
      <c r="K15" s="46">
        <v>320439.14</v>
      </c>
      <c r="L15" s="46">
        <v>798532.46000000008</v>
      </c>
      <c r="M15" s="46">
        <v>407823.76999997889</v>
      </c>
      <c r="N15" s="46">
        <v>44169311.122745089</v>
      </c>
      <c r="O15" s="46">
        <v>26089341.287780937</v>
      </c>
      <c r="P15" s="46">
        <v>1761886.0960549021</v>
      </c>
      <c r="Q15" s="46">
        <v>1553</v>
      </c>
      <c r="R15" s="46">
        <v>199</v>
      </c>
      <c r="S15" s="46">
        <v>10994123.419999998</v>
      </c>
      <c r="T15" s="46">
        <v>3936208.4899999998</v>
      </c>
      <c r="U15" s="46">
        <v>1037</v>
      </c>
      <c r="V15" s="46">
        <v>588</v>
      </c>
      <c r="W15" s="46">
        <v>545</v>
      </c>
      <c r="X15" s="46">
        <v>4558477.080000001</v>
      </c>
      <c r="Y15" s="46">
        <v>3636796.3232737146</v>
      </c>
      <c r="Z15" s="46">
        <v>3584007.1106892517</v>
      </c>
      <c r="AA15" s="46">
        <v>344</v>
      </c>
      <c r="AB15" s="46">
        <v>1181423.3896000001</v>
      </c>
      <c r="AC15" s="46">
        <v>762651.79999999993</v>
      </c>
      <c r="AD15" s="46">
        <v>44717.067552400003</v>
      </c>
    </row>
    <row r="16" spans="1:40" ht="15.75">
      <c r="A16" s="187" t="s">
        <v>412</v>
      </c>
      <c r="B16" s="45" t="s">
        <v>430</v>
      </c>
      <c r="C16" s="46">
        <v>678103</v>
      </c>
      <c r="D16" s="46">
        <v>156610</v>
      </c>
      <c r="E16" s="46">
        <v>162593</v>
      </c>
      <c r="F16" s="46">
        <v>321166</v>
      </c>
      <c r="G16" s="46">
        <v>51467</v>
      </c>
      <c r="H16" s="46">
        <v>53760</v>
      </c>
      <c r="I16" s="46">
        <v>24742211.972984698</v>
      </c>
      <c r="J16" s="46">
        <v>22786524.923301209</v>
      </c>
      <c r="K16" s="46">
        <v>2162916.1599000003</v>
      </c>
      <c r="L16" s="46">
        <v>955400.26929999981</v>
      </c>
      <c r="M16" s="46">
        <v>524390.65999999992</v>
      </c>
      <c r="N16" s="46">
        <v>22290569.939800002</v>
      </c>
      <c r="O16" s="46">
        <v>8688286.1573883146</v>
      </c>
      <c r="P16" s="46">
        <v>529118.33011626219</v>
      </c>
      <c r="Q16" s="46">
        <v>509083.49151730002</v>
      </c>
      <c r="R16" s="46">
        <v>1126</v>
      </c>
      <c r="S16" s="46">
        <v>7182440.9558448978</v>
      </c>
      <c r="T16" s="46">
        <v>573039.23043750005</v>
      </c>
      <c r="U16" s="46">
        <v>8074.3927000000003</v>
      </c>
      <c r="V16" s="46">
        <v>2181</v>
      </c>
      <c r="W16" s="46">
        <v>1720</v>
      </c>
      <c r="X16" s="46">
        <v>5665455.2409351999</v>
      </c>
      <c r="Y16" s="46">
        <v>2375985.483526221</v>
      </c>
      <c r="Z16" s="46">
        <v>2039397.7838500477</v>
      </c>
      <c r="AA16" s="46">
        <v>1361</v>
      </c>
      <c r="AB16" s="46">
        <v>1070836.4600000002</v>
      </c>
      <c r="AC16" s="46">
        <v>123828.31</v>
      </c>
      <c r="AD16" s="46">
        <v>41388.049999999996</v>
      </c>
    </row>
    <row r="17" spans="1:40" ht="15.75">
      <c r="A17" s="187" t="s">
        <v>413</v>
      </c>
      <c r="B17" s="45" t="s">
        <v>431</v>
      </c>
      <c r="C17" s="46">
        <v>4915</v>
      </c>
      <c r="D17" s="46">
        <v>1145</v>
      </c>
      <c r="E17" s="46">
        <v>1285</v>
      </c>
      <c r="F17" s="46">
        <v>882</v>
      </c>
      <c r="G17" s="46">
        <v>141</v>
      </c>
      <c r="H17" s="46">
        <v>161</v>
      </c>
      <c r="I17" s="46">
        <v>5183508.9499999993</v>
      </c>
      <c r="J17" s="46">
        <v>4634628.5207832996</v>
      </c>
      <c r="K17" s="46">
        <v>1283209.0311197001</v>
      </c>
      <c r="L17" s="46">
        <v>114240.64</v>
      </c>
      <c r="M17" s="46">
        <v>12684.65</v>
      </c>
      <c r="N17" s="46">
        <v>4934788.8099999996</v>
      </c>
      <c r="O17" s="46">
        <v>1705510.2699999998</v>
      </c>
      <c r="P17" s="46">
        <v>49656.5838</v>
      </c>
      <c r="Q17" s="46">
        <v>129</v>
      </c>
      <c r="R17" s="46">
        <v>27</v>
      </c>
      <c r="S17" s="46">
        <v>2312141.9354816</v>
      </c>
      <c r="T17" s="46">
        <v>1652853.1954816</v>
      </c>
      <c r="U17" s="46">
        <v>96</v>
      </c>
      <c r="V17" s="46">
        <v>58</v>
      </c>
      <c r="W17" s="46">
        <v>41</v>
      </c>
      <c r="X17" s="46">
        <v>2239767.8000000003</v>
      </c>
      <c r="Y17" s="46">
        <v>2194482.4466190841</v>
      </c>
      <c r="Z17" s="46">
        <v>2002615.7826597721</v>
      </c>
      <c r="AA17" s="46">
        <v>17</v>
      </c>
      <c r="AB17" s="46">
        <v>3253163.26</v>
      </c>
      <c r="AC17" s="46">
        <v>4047.42</v>
      </c>
      <c r="AD17" s="46">
        <v>361</v>
      </c>
    </row>
    <row r="18" spans="1:40" ht="15.75">
      <c r="A18" s="187" t="s">
        <v>414</v>
      </c>
      <c r="B18" s="45" t="s">
        <v>432</v>
      </c>
      <c r="C18" s="46">
        <v>1181</v>
      </c>
      <c r="D18" s="46">
        <v>264</v>
      </c>
      <c r="E18" s="46">
        <v>328</v>
      </c>
      <c r="F18" s="46">
        <v>1400</v>
      </c>
      <c r="G18" s="46">
        <v>320</v>
      </c>
      <c r="H18" s="46">
        <v>320</v>
      </c>
      <c r="I18" s="46">
        <v>1422666.92</v>
      </c>
      <c r="J18" s="46">
        <v>1384803.5583000001</v>
      </c>
      <c r="K18" s="46">
        <v>0</v>
      </c>
      <c r="L18" s="46">
        <v>170018.98000000004</v>
      </c>
      <c r="M18" s="46">
        <v>143057.49000000002</v>
      </c>
      <c r="N18" s="46">
        <v>1132548.9648</v>
      </c>
      <c r="O18" s="46">
        <v>859450.6483</v>
      </c>
      <c r="P18" s="46">
        <v>19620.405896000004</v>
      </c>
      <c r="Q18" s="46">
        <v>43</v>
      </c>
      <c r="R18" s="46">
        <v>2</v>
      </c>
      <c r="S18" s="46">
        <v>326024.2</v>
      </c>
      <c r="T18" s="46">
        <v>33680</v>
      </c>
      <c r="U18" s="46">
        <v>7.4116999999999997</v>
      </c>
      <c r="V18" s="46">
        <v>3.9999000000000002</v>
      </c>
      <c r="W18" s="46">
        <v>3.9999000000000002</v>
      </c>
      <c r="X18" s="46">
        <v>168597.09000000003</v>
      </c>
      <c r="Y18" s="46">
        <v>153571.15</v>
      </c>
      <c r="Z18" s="46">
        <v>153571.15</v>
      </c>
      <c r="AA18" s="46">
        <v>2</v>
      </c>
      <c r="AB18" s="46">
        <v>354</v>
      </c>
      <c r="AC18" s="46">
        <v>20411.330000000002</v>
      </c>
      <c r="AD18" s="46">
        <v>0</v>
      </c>
    </row>
    <row r="19" spans="1:40" ht="15.75">
      <c r="A19" s="187">
        <v>9</v>
      </c>
      <c r="B19" s="8" t="s">
        <v>433</v>
      </c>
      <c r="C19" s="46">
        <v>226140</v>
      </c>
      <c r="D19" s="46">
        <v>65939</v>
      </c>
      <c r="E19" s="46">
        <v>67318</v>
      </c>
      <c r="F19" s="46">
        <v>66572</v>
      </c>
      <c r="G19" s="46">
        <v>14738</v>
      </c>
      <c r="H19" s="46">
        <v>17389</v>
      </c>
      <c r="I19" s="46">
        <v>5177970.4999999991</v>
      </c>
      <c r="J19" s="46">
        <v>4460214.1460951781</v>
      </c>
      <c r="K19" s="46">
        <v>272192.70999999926</v>
      </c>
      <c r="L19" s="46">
        <v>204882.98999999996</v>
      </c>
      <c r="M19" s="46">
        <v>104544.13999999998</v>
      </c>
      <c r="N19" s="46">
        <v>4805192.5311764702</v>
      </c>
      <c r="O19" s="46">
        <v>2188551.2829999928</v>
      </c>
      <c r="P19" s="46">
        <v>88791.314623529412</v>
      </c>
      <c r="Q19" s="46">
        <v>532</v>
      </c>
      <c r="R19" s="46">
        <v>51</v>
      </c>
      <c r="S19" s="46">
        <v>778518.90999999992</v>
      </c>
      <c r="T19" s="46">
        <v>57239.95</v>
      </c>
      <c r="U19" s="46">
        <v>474</v>
      </c>
      <c r="V19" s="46">
        <v>266</v>
      </c>
      <c r="W19" s="46">
        <v>224</v>
      </c>
      <c r="X19" s="46">
        <v>576064.14000000013</v>
      </c>
      <c r="Y19" s="46">
        <v>462502.3</v>
      </c>
      <c r="Z19" s="46">
        <v>438342.13</v>
      </c>
      <c r="AA19" s="46">
        <v>61</v>
      </c>
      <c r="AB19" s="46">
        <v>127689.84000000001</v>
      </c>
      <c r="AC19" s="46">
        <v>11349.2</v>
      </c>
      <c r="AD19" s="46">
        <v>4352.3</v>
      </c>
    </row>
    <row r="20" spans="1:40" ht="15.75">
      <c r="A20" s="187" t="s">
        <v>415</v>
      </c>
      <c r="B20" s="45" t="s">
        <v>434</v>
      </c>
      <c r="C20" s="46">
        <v>226044</v>
      </c>
      <c r="D20" s="46">
        <v>65809</v>
      </c>
      <c r="E20" s="46">
        <v>67279</v>
      </c>
      <c r="F20" s="46">
        <v>65772</v>
      </c>
      <c r="G20" s="46">
        <v>14211</v>
      </c>
      <c r="H20" s="46">
        <v>16861</v>
      </c>
      <c r="I20" s="46">
        <v>4946606.1499999994</v>
      </c>
      <c r="J20" s="46">
        <v>4246868.7160951775</v>
      </c>
      <c r="K20" s="46">
        <v>272192.70999999926</v>
      </c>
      <c r="L20" s="46">
        <v>197287.96999999997</v>
      </c>
      <c r="M20" s="46">
        <v>104264.91999999998</v>
      </c>
      <c r="N20" s="46">
        <v>4531438.2411764711</v>
      </c>
      <c r="O20" s="46">
        <v>2116038.4029999929</v>
      </c>
      <c r="P20" s="46">
        <v>83755.098623529397</v>
      </c>
      <c r="Q20" s="46">
        <v>484</v>
      </c>
      <c r="R20" s="46">
        <v>33</v>
      </c>
      <c r="S20" s="46">
        <v>623542.57999999996</v>
      </c>
      <c r="T20" s="46">
        <v>42460.97</v>
      </c>
      <c r="U20" s="46">
        <v>409</v>
      </c>
      <c r="V20" s="46">
        <v>223</v>
      </c>
      <c r="W20" s="46">
        <v>199</v>
      </c>
      <c r="X20" s="46">
        <v>297691.5</v>
      </c>
      <c r="Y20" s="46">
        <v>423608.01000000007</v>
      </c>
      <c r="Z20" s="46">
        <v>414226.82</v>
      </c>
      <c r="AA20" s="46">
        <v>60</v>
      </c>
      <c r="AB20" s="46">
        <v>126689.84000000001</v>
      </c>
      <c r="AC20" s="46">
        <v>11349.2</v>
      </c>
      <c r="AD20" s="46">
        <v>4352.3</v>
      </c>
    </row>
    <row r="21" spans="1:40" ht="15.75">
      <c r="A21" s="187" t="s">
        <v>416</v>
      </c>
      <c r="B21" s="45" t="s">
        <v>435</v>
      </c>
      <c r="C21" s="46">
        <v>96</v>
      </c>
      <c r="D21" s="46">
        <v>130</v>
      </c>
      <c r="E21" s="46">
        <v>39</v>
      </c>
      <c r="F21" s="46">
        <v>800</v>
      </c>
      <c r="G21" s="46">
        <v>527</v>
      </c>
      <c r="H21" s="46">
        <v>528</v>
      </c>
      <c r="I21" s="46">
        <v>231364.35</v>
      </c>
      <c r="J21" s="46">
        <v>213345.43000000002</v>
      </c>
      <c r="K21" s="46">
        <v>0</v>
      </c>
      <c r="L21" s="46">
        <v>7595.02</v>
      </c>
      <c r="M21" s="46">
        <v>279.22000000000003</v>
      </c>
      <c r="N21" s="46">
        <v>273754.28999999998</v>
      </c>
      <c r="O21" s="46">
        <v>72512.88</v>
      </c>
      <c r="P21" s="46">
        <v>5036.2159999999994</v>
      </c>
      <c r="Q21" s="46">
        <v>48</v>
      </c>
      <c r="R21" s="46">
        <v>18</v>
      </c>
      <c r="S21" s="46">
        <v>154976.32999999999</v>
      </c>
      <c r="T21" s="46">
        <v>14778.98</v>
      </c>
      <c r="U21" s="46">
        <v>65</v>
      </c>
      <c r="V21" s="46">
        <v>43</v>
      </c>
      <c r="W21" s="46">
        <v>25</v>
      </c>
      <c r="X21" s="46">
        <v>278372.64</v>
      </c>
      <c r="Y21" s="46">
        <v>38894.289999999994</v>
      </c>
      <c r="Z21" s="46">
        <v>24115.309999999998</v>
      </c>
      <c r="AA21" s="46">
        <v>1</v>
      </c>
      <c r="AB21" s="46">
        <v>1000</v>
      </c>
      <c r="AC21" s="46">
        <v>0</v>
      </c>
      <c r="AD21" s="46">
        <v>0</v>
      </c>
    </row>
    <row r="22" spans="1:40" ht="15.75">
      <c r="A22" s="187">
        <v>10</v>
      </c>
      <c r="B22" s="175" t="s">
        <v>436</v>
      </c>
      <c r="C22" s="46">
        <v>3337563</v>
      </c>
      <c r="D22" s="46">
        <v>940891</v>
      </c>
      <c r="E22" s="46">
        <v>1092444</v>
      </c>
      <c r="F22" s="46">
        <v>3852573</v>
      </c>
      <c r="G22" s="46">
        <v>1022580</v>
      </c>
      <c r="H22" s="46">
        <v>1073189</v>
      </c>
      <c r="I22" s="46">
        <v>286737091.71822536</v>
      </c>
      <c r="J22" s="46">
        <v>278671476.94995087</v>
      </c>
      <c r="K22" s="46">
        <v>76739.259999999995</v>
      </c>
      <c r="L22" s="46">
        <v>30331445.679999765</v>
      </c>
      <c r="M22" s="46">
        <v>1980211.5690000025</v>
      </c>
      <c r="N22" s="46">
        <v>251638512.80999997</v>
      </c>
      <c r="O22" s="46">
        <v>142616686.89497504</v>
      </c>
      <c r="P22" s="46">
        <v>4176028.0562000657</v>
      </c>
      <c r="Q22" s="46">
        <v>58692.854999999996</v>
      </c>
      <c r="R22" s="46">
        <v>16010.9998</v>
      </c>
      <c r="S22" s="46">
        <v>144202709.52673432</v>
      </c>
      <c r="T22" s="46">
        <v>101726230.06306368</v>
      </c>
      <c r="U22" s="46">
        <v>38110.880100000002</v>
      </c>
      <c r="V22" s="46">
        <v>27532.887400000003</v>
      </c>
      <c r="W22" s="46">
        <v>20325.119500000001</v>
      </c>
      <c r="X22" s="46">
        <v>144786137.8793487</v>
      </c>
      <c r="Y22" s="46">
        <v>136252420.25992164</v>
      </c>
      <c r="Z22" s="46">
        <v>114023585.48562464</v>
      </c>
      <c r="AA22" s="46">
        <v>3394</v>
      </c>
      <c r="AB22" s="46">
        <v>21982175.749601115</v>
      </c>
      <c r="AC22" s="46">
        <v>2639.85</v>
      </c>
      <c r="AD22" s="46">
        <v>810165.60800000001</v>
      </c>
    </row>
    <row r="23" spans="1:40" ht="15.75">
      <c r="A23" s="187" t="s">
        <v>407</v>
      </c>
      <c r="B23" s="8" t="s">
        <v>437</v>
      </c>
      <c r="C23" s="46">
        <v>2917718</v>
      </c>
      <c r="D23" s="46">
        <v>817798</v>
      </c>
      <c r="E23" s="46">
        <v>961218</v>
      </c>
      <c r="F23" s="46">
        <v>3438119</v>
      </c>
      <c r="G23" s="46">
        <v>902274</v>
      </c>
      <c r="H23" s="46">
        <v>945360</v>
      </c>
      <c r="I23" s="46">
        <v>281753719.26822537</v>
      </c>
      <c r="J23" s="46">
        <v>274398789.07995087</v>
      </c>
      <c r="K23" s="46">
        <v>320.58</v>
      </c>
      <c r="L23" s="46">
        <v>29965867.999999765</v>
      </c>
      <c r="M23" s="46">
        <v>1904145.1290000021</v>
      </c>
      <c r="N23" s="46">
        <v>247260487.08999994</v>
      </c>
      <c r="O23" s="46">
        <v>140691833.64497504</v>
      </c>
      <c r="P23" s="46">
        <v>4089507.6582000651</v>
      </c>
      <c r="Q23" s="46">
        <v>57823.854999999996</v>
      </c>
      <c r="R23" s="46">
        <v>15438.9998</v>
      </c>
      <c r="S23" s="46">
        <v>139854895.58465531</v>
      </c>
      <c r="T23" s="46">
        <v>98450751.608095095</v>
      </c>
      <c r="U23" s="46">
        <v>37563.880100000002</v>
      </c>
      <c r="V23" s="46">
        <v>27025.887400000003</v>
      </c>
      <c r="W23" s="46">
        <v>20148.119500000001</v>
      </c>
      <c r="X23" s="46">
        <v>141591702.89934871</v>
      </c>
      <c r="Y23" s="46">
        <v>133082468.61216944</v>
      </c>
      <c r="Z23" s="46">
        <v>111322149.73291235</v>
      </c>
      <c r="AA23" s="46">
        <v>3254</v>
      </c>
      <c r="AB23" s="46">
        <v>20766977.771064613</v>
      </c>
      <c r="AC23" s="46">
        <v>2639.85</v>
      </c>
      <c r="AD23" s="46">
        <v>810165.60800000001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7" t="s">
        <v>408</v>
      </c>
      <c r="B24" s="176" t="s">
        <v>438</v>
      </c>
      <c r="C24" s="46">
        <v>408133</v>
      </c>
      <c r="D24" s="46">
        <v>117639</v>
      </c>
      <c r="E24" s="46">
        <v>124614</v>
      </c>
      <c r="F24" s="46">
        <v>408133</v>
      </c>
      <c r="G24" s="46">
        <v>117639</v>
      </c>
      <c r="H24" s="46">
        <v>124614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61.54</v>
      </c>
      <c r="Q24" s="46">
        <v>43</v>
      </c>
      <c r="R24" s="46">
        <v>27</v>
      </c>
      <c r="S24" s="46">
        <v>2228304.8548901603</v>
      </c>
      <c r="T24" s="46">
        <v>2139606.6591701601</v>
      </c>
      <c r="U24" s="46">
        <v>27</v>
      </c>
      <c r="V24" s="46">
        <v>20</v>
      </c>
      <c r="W24" s="46">
        <v>9</v>
      </c>
      <c r="X24" s="46">
        <v>1111414.07</v>
      </c>
      <c r="Y24" s="46">
        <v>1110470.6000000001</v>
      </c>
      <c r="Z24" s="46">
        <v>1096950.33</v>
      </c>
      <c r="AA24" s="46">
        <v>13</v>
      </c>
      <c r="AB24" s="46">
        <v>76312.455000000002</v>
      </c>
      <c r="AC24" s="46">
        <v>0</v>
      </c>
      <c r="AD24" s="46">
        <v>0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7" t="s">
        <v>409</v>
      </c>
      <c r="B25" s="177" t="s">
        <v>439</v>
      </c>
      <c r="C25" s="46">
        <v>4086</v>
      </c>
      <c r="D25" s="46">
        <v>2285</v>
      </c>
      <c r="E25" s="46">
        <v>3301</v>
      </c>
      <c r="F25" s="46">
        <v>4208</v>
      </c>
      <c r="G25" s="46">
        <v>2403</v>
      </c>
      <c r="H25" s="46">
        <v>2937</v>
      </c>
      <c r="I25" s="46">
        <v>814910.5399999998</v>
      </c>
      <c r="J25" s="46">
        <v>733273.18999999971</v>
      </c>
      <c r="K25" s="46">
        <v>0</v>
      </c>
      <c r="L25" s="46">
        <v>540.54</v>
      </c>
      <c r="M25" s="46">
        <v>1611</v>
      </c>
      <c r="N25" s="46">
        <v>783275.89000000991</v>
      </c>
      <c r="O25" s="46">
        <v>710627.7099999988</v>
      </c>
      <c r="P25" s="46">
        <v>15654.124999999975</v>
      </c>
      <c r="Q25" s="46">
        <v>13</v>
      </c>
      <c r="R25" s="46">
        <v>9</v>
      </c>
      <c r="S25" s="46">
        <v>89571.819999999992</v>
      </c>
      <c r="T25" s="46">
        <v>83347.03</v>
      </c>
      <c r="U25" s="46">
        <v>23</v>
      </c>
      <c r="V25" s="46">
        <v>22</v>
      </c>
      <c r="W25" s="46">
        <v>20</v>
      </c>
      <c r="X25" s="46">
        <v>291299.42000000004</v>
      </c>
      <c r="Y25" s="46">
        <v>291047.14</v>
      </c>
      <c r="Z25" s="46">
        <v>284264.53999999998</v>
      </c>
      <c r="AA25" s="46">
        <v>4</v>
      </c>
      <c r="AB25" s="46">
        <v>6859.5</v>
      </c>
      <c r="AC25" s="46">
        <v>0</v>
      </c>
      <c r="AD25" s="46">
        <v>0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7" t="s">
        <v>410</v>
      </c>
      <c r="B26" s="8" t="s">
        <v>440</v>
      </c>
      <c r="C26" s="46">
        <v>7626</v>
      </c>
      <c r="D26" s="46">
        <v>3169</v>
      </c>
      <c r="E26" s="46">
        <v>3311</v>
      </c>
      <c r="F26" s="46">
        <v>2113</v>
      </c>
      <c r="G26" s="46">
        <v>264</v>
      </c>
      <c r="H26" s="46">
        <v>278</v>
      </c>
      <c r="I26" s="46">
        <v>4168461.91</v>
      </c>
      <c r="J26" s="46">
        <v>3539414.68</v>
      </c>
      <c r="K26" s="46">
        <v>76418.679999999993</v>
      </c>
      <c r="L26" s="46">
        <v>365037.14000000007</v>
      </c>
      <c r="M26" s="46">
        <v>74455.44</v>
      </c>
      <c r="N26" s="46">
        <v>3594749.83</v>
      </c>
      <c r="O26" s="46">
        <v>1214225.5400000005</v>
      </c>
      <c r="P26" s="46">
        <v>70804.732999999964</v>
      </c>
      <c r="Q26" s="46">
        <v>813</v>
      </c>
      <c r="R26" s="46">
        <v>536</v>
      </c>
      <c r="S26" s="46">
        <v>2029937.2671888005</v>
      </c>
      <c r="T26" s="46">
        <v>1052524.7657983999</v>
      </c>
      <c r="U26" s="46">
        <v>497</v>
      </c>
      <c r="V26" s="46">
        <v>465</v>
      </c>
      <c r="W26" s="46">
        <v>148</v>
      </c>
      <c r="X26" s="46">
        <v>1791721.4900000002</v>
      </c>
      <c r="Y26" s="46">
        <v>1768433.9077521984</v>
      </c>
      <c r="Z26" s="46">
        <v>1320220.8827122999</v>
      </c>
      <c r="AA26" s="46">
        <v>123</v>
      </c>
      <c r="AB26" s="46">
        <v>1132026.0235365001</v>
      </c>
      <c r="AC26" s="46">
        <v>0</v>
      </c>
      <c r="AD26" s="46">
        <v>0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7">
        <v>11</v>
      </c>
      <c r="B27" s="175" t="s">
        <v>441</v>
      </c>
      <c r="C27" s="46">
        <v>58</v>
      </c>
      <c r="D27" s="46">
        <v>17</v>
      </c>
      <c r="E27" s="46">
        <v>19</v>
      </c>
      <c r="F27" s="46">
        <v>56</v>
      </c>
      <c r="G27" s="46">
        <v>12</v>
      </c>
      <c r="H27" s="46">
        <v>15</v>
      </c>
      <c r="I27" s="46">
        <v>1861773.5099999998</v>
      </c>
      <c r="J27" s="46">
        <v>1547444.8800000001</v>
      </c>
      <c r="K27" s="46">
        <v>0</v>
      </c>
      <c r="L27" s="46">
        <v>127936.01</v>
      </c>
      <c r="M27" s="46">
        <v>0</v>
      </c>
      <c r="N27" s="46">
        <v>640676.66999999993</v>
      </c>
      <c r="O27" s="46">
        <v>219749.96</v>
      </c>
      <c r="P27" s="46">
        <v>2005.92</v>
      </c>
      <c r="Q27" s="46">
        <v>3</v>
      </c>
      <c r="R27" s="46">
        <v>0</v>
      </c>
      <c r="S27" s="46">
        <v>74599.56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7">
        <v>12</v>
      </c>
      <c r="B28" s="175" t="s">
        <v>442</v>
      </c>
      <c r="C28" s="46">
        <v>294</v>
      </c>
      <c r="D28" s="46">
        <v>75</v>
      </c>
      <c r="E28" s="46">
        <v>76</v>
      </c>
      <c r="F28" s="46">
        <v>332</v>
      </c>
      <c r="G28" s="46">
        <v>28</v>
      </c>
      <c r="H28" s="46">
        <v>29</v>
      </c>
      <c r="I28" s="46">
        <v>210147.13</v>
      </c>
      <c r="J28" s="46">
        <v>158125.71</v>
      </c>
      <c r="K28" s="46">
        <v>0</v>
      </c>
      <c r="L28" s="46">
        <v>2670.0099999999998</v>
      </c>
      <c r="M28" s="46">
        <v>0</v>
      </c>
      <c r="N28" s="46">
        <v>228403.77</v>
      </c>
      <c r="O28" s="46">
        <v>116491.12</v>
      </c>
      <c r="P28" s="46">
        <v>31</v>
      </c>
      <c r="Q28" s="46">
        <v>2</v>
      </c>
      <c r="R28" s="46">
        <v>0</v>
      </c>
      <c r="S28" s="46">
        <v>81955.83</v>
      </c>
      <c r="T28" s="46">
        <v>0</v>
      </c>
      <c r="U28" s="46">
        <v>1</v>
      </c>
      <c r="V28" s="46">
        <v>1</v>
      </c>
      <c r="W28" s="46">
        <v>1</v>
      </c>
      <c r="X28" s="46">
        <v>9391.9</v>
      </c>
      <c r="Y28" s="46">
        <v>9391.9</v>
      </c>
      <c r="Z28" s="46">
        <v>9391.9</v>
      </c>
      <c r="AA28" s="46">
        <v>0</v>
      </c>
      <c r="AB28" s="46">
        <v>0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7">
        <v>13</v>
      </c>
      <c r="B29" s="175" t="s">
        <v>443</v>
      </c>
      <c r="C29" s="46">
        <v>109671</v>
      </c>
      <c r="D29" s="46">
        <v>46809</v>
      </c>
      <c r="E29" s="46">
        <v>48173</v>
      </c>
      <c r="F29" s="46">
        <v>70025</v>
      </c>
      <c r="G29" s="46">
        <v>16046</v>
      </c>
      <c r="H29" s="46">
        <v>17170</v>
      </c>
      <c r="I29" s="46">
        <v>20451431.052399989</v>
      </c>
      <c r="J29" s="46">
        <v>19517702.536124572</v>
      </c>
      <c r="K29" s="46">
        <v>6053996.1876000008</v>
      </c>
      <c r="L29" s="46">
        <v>902243.82</v>
      </c>
      <c r="M29" s="46">
        <v>4689573.9557000045</v>
      </c>
      <c r="N29" s="46">
        <v>23393189.209999997</v>
      </c>
      <c r="O29" s="46">
        <v>11561342.593380598</v>
      </c>
      <c r="P29" s="46">
        <v>454118.87293291901</v>
      </c>
      <c r="Q29" s="46">
        <v>438076.27979999996</v>
      </c>
      <c r="R29" s="46">
        <v>255.9999</v>
      </c>
      <c r="S29" s="46">
        <v>3395773.9899999998</v>
      </c>
      <c r="T29" s="46">
        <v>2180631.89</v>
      </c>
      <c r="U29" s="46">
        <v>393.55149999999998</v>
      </c>
      <c r="V29" s="46">
        <v>308.2638</v>
      </c>
      <c r="W29" s="46">
        <v>208.74119999999999</v>
      </c>
      <c r="X29" s="46">
        <v>1373084.52</v>
      </c>
      <c r="Y29" s="46">
        <v>1319175.4089048998</v>
      </c>
      <c r="Z29" s="46">
        <v>1164001.1926955474</v>
      </c>
      <c r="AA29" s="46">
        <v>212</v>
      </c>
      <c r="AB29" s="46">
        <v>3452166.13</v>
      </c>
      <c r="AC29" s="46">
        <v>18953.039999999997</v>
      </c>
      <c r="AD29" s="46">
        <v>1715.2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7">
        <v>14</v>
      </c>
      <c r="B30" s="175" t="s">
        <v>444</v>
      </c>
      <c r="C30" s="46">
        <v>72</v>
      </c>
      <c r="D30" s="46">
        <v>48</v>
      </c>
      <c r="E30" s="46">
        <v>48</v>
      </c>
      <c r="F30" s="46">
        <v>23</v>
      </c>
      <c r="G30" s="46">
        <v>5</v>
      </c>
      <c r="H30" s="46">
        <v>5</v>
      </c>
      <c r="I30" s="46">
        <v>1617096.22</v>
      </c>
      <c r="J30" s="46">
        <v>1233004.22</v>
      </c>
      <c r="K30" s="46">
        <v>280625.69</v>
      </c>
      <c r="L30" s="46">
        <v>33599.85</v>
      </c>
      <c r="M30" s="46">
        <v>29337.45</v>
      </c>
      <c r="N30" s="46">
        <v>1494263.56</v>
      </c>
      <c r="O30" s="46">
        <v>405123.16000000003</v>
      </c>
      <c r="P30" s="46">
        <v>29885.3148</v>
      </c>
      <c r="Q30" s="46">
        <v>65</v>
      </c>
      <c r="R30" s="46">
        <v>14</v>
      </c>
      <c r="S30" s="46">
        <v>1231630.5799999998</v>
      </c>
      <c r="T30" s="46">
        <v>113784.26999999999</v>
      </c>
      <c r="U30" s="46">
        <v>50</v>
      </c>
      <c r="V30" s="46">
        <v>21</v>
      </c>
      <c r="W30" s="46">
        <v>10</v>
      </c>
      <c r="X30" s="46">
        <v>655771.27</v>
      </c>
      <c r="Y30" s="46">
        <v>411554.19</v>
      </c>
      <c r="Z30" s="46">
        <v>309698.48</v>
      </c>
      <c r="AA30" s="46">
        <v>1</v>
      </c>
      <c r="AB30" s="46">
        <v>8100</v>
      </c>
      <c r="AC30" s="46">
        <v>16381.75</v>
      </c>
      <c r="AD30" s="46">
        <v>590295.05999999994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7">
        <v>15</v>
      </c>
      <c r="B31" s="175" t="s">
        <v>445</v>
      </c>
      <c r="C31" s="46">
        <v>121285</v>
      </c>
      <c r="D31" s="46">
        <v>2250</v>
      </c>
      <c r="E31" s="46">
        <v>6696</v>
      </c>
      <c r="F31" s="46">
        <v>116379</v>
      </c>
      <c r="G31" s="46">
        <v>921</v>
      </c>
      <c r="H31" s="46">
        <v>4614</v>
      </c>
      <c r="I31" s="46">
        <v>20638388.348944902</v>
      </c>
      <c r="J31" s="46">
        <v>17419846.523563284</v>
      </c>
      <c r="K31" s="46">
        <v>10251693.161933798</v>
      </c>
      <c r="L31" s="46">
        <v>2274937.1800000002</v>
      </c>
      <c r="M31" s="46">
        <v>308748.03000000003</v>
      </c>
      <c r="N31" s="46">
        <v>22606034.140000015</v>
      </c>
      <c r="O31" s="46">
        <v>12456772.303843303</v>
      </c>
      <c r="P31" s="46">
        <v>272401.19299999968</v>
      </c>
      <c r="Q31" s="46">
        <v>28</v>
      </c>
      <c r="R31" s="46">
        <v>24</v>
      </c>
      <c r="S31" s="46">
        <v>141083.97</v>
      </c>
      <c r="T31" s="46">
        <v>136161.16999999998</v>
      </c>
      <c r="U31" s="46">
        <v>698.99590000000001</v>
      </c>
      <c r="V31" s="46">
        <v>697.99590000000001</v>
      </c>
      <c r="W31" s="46">
        <v>691.99590000000001</v>
      </c>
      <c r="X31" s="46">
        <v>252888.94</v>
      </c>
      <c r="Y31" s="46">
        <v>252651.14</v>
      </c>
      <c r="Z31" s="46">
        <v>229714.97</v>
      </c>
      <c r="AA31" s="46">
        <v>5</v>
      </c>
      <c r="AB31" s="46">
        <v>83644.850000000006</v>
      </c>
      <c r="AC31" s="46">
        <v>0</v>
      </c>
      <c r="AD31" s="46">
        <v>16435.05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7">
        <v>16</v>
      </c>
      <c r="B32" s="175" t="s">
        <v>446</v>
      </c>
      <c r="C32" s="46">
        <v>450873</v>
      </c>
      <c r="D32" s="46">
        <v>85678</v>
      </c>
      <c r="E32" s="46">
        <v>88427</v>
      </c>
      <c r="F32" s="46">
        <v>226570</v>
      </c>
      <c r="G32" s="46">
        <v>31558</v>
      </c>
      <c r="H32" s="46">
        <v>34271</v>
      </c>
      <c r="I32" s="46">
        <v>3418468.53</v>
      </c>
      <c r="J32" s="46">
        <v>3209246.8054216295</v>
      </c>
      <c r="K32" s="46">
        <v>1055917.18</v>
      </c>
      <c r="L32" s="46">
        <v>490718.40999999992</v>
      </c>
      <c r="M32" s="46">
        <v>151567.76999999996</v>
      </c>
      <c r="N32" s="46">
        <v>3382145.6234880826</v>
      </c>
      <c r="O32" s="46">
        <v>1002137.5847058821</v>
      </c>
      <c r="P32" s="46">
        <v>46123.937854191179</v>
      </c>
      <c r="Q32" s="46">
        <v>196</v>
      </c>
      <c r="R32" s="46">
        <v>49</v>
      </c>
      <c r="S32" s="46">
        <v>1267520.3800000001</v>
      </c>
      <c r="T32" s="46">
        <v>155170.02000000005</v>
      </c>
      <c r="U32" s="46">
        <v>159</v>
      </c>
      <c r="V32" s="46">
        <v>93</v>
      </c>
      <c r="W32" s="46">
        <v>64</v>
      </c>
      <c r="X32" s="46">
        <v>525772.04999999993</v>
      </c>
      <c r="Y32" s="46">
        <v>328449.81999999995</v>
      </c>
      <c r="Z32" s="46">
        <v>184000.13</v>
      </c>
      <c r="AA32" s="46">
        <v>59</v>
      </c>
      <c r="AB32" s="46">
        <v>323331.7</v>
      </c>
      <c r="AC32" s="46">
        <v>-4953.58</v>
      </c>
      <c r="AD32" s="46">
        <v>377979.7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7">
        <v>17</v>
      </c>
      <c r="B33" s="175" t="s">
        <v>447</v>
      </c>
      <c r="C33" s="46">
        <v>16088</v>
      </c>
      <c r="D33" s="46">
        <v>15066</v>
      </c>
      <c r="E33" s="46">
        <v>121399</v>
      </c>
      <c r="F33" s="46">
        <v>197729</v>
      </c>
      <c r="G33" s="46">
        <v>113670</v>
      </c>
      <c r="H33" s="46">
        <v>117014</v>
      </c>
      <c r="I33" s="46">
        <v>573242.34</v>
      </c>
      <c r="J33" s="46">
        <v>571742.34067918384</v>
      </c>
      <c r="K33" s="46">
        <v>0</v>
      </c>
      <c r="L33" s="46">
        <v>17416.07</v>
      </c>
      <c r="M33" s="46">
        <v>878.05</v>
      </c>
      <c r="N33" s="46">
        <v>334933.92</v>
      </c>
      <c r="O33" s="46">
        <v>481982.74401712784</v>
      </c>
      <c r="P33" s="46">
        <v>633.99</v>
      </c>
      <c r="Q33" s="46">
        <v>21.5807</v>
      </c>
      <c r="R33" s="46">
        <v>21.456900000000001</v>
      </c>
      <c r="S33" s="46">
        <v>7824.090000000002</v>
      </c>
      <c r="T33" s="46">
        <v>7603.0800000000017</v>
      </c>
      <c r="U33" s="46">
        <v>21.5807</v>
      </c>
      <c r="V33" s="46">
        <v>21.456900000000001</v>
      </c>
      <c r="W33" s="46">
        <v>0</v>
      </c>
      <c r="X33" s="46">
        <v>7824.14</v>
      </c>
      <c r="Y33" s="46">
        <v>7603.0800000000017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7">
        <v>18</v>
      </c>
      <c r="B34" s="175" t="s">
        <v>448</v>
      </c>
      <c r="C34" s="46">
        <v>327423</v>
      </c>
      <c r="D34" s="46">
        <v>207562</v>
      </c>
      <c r="E34" s="46">
        <v>393898</v>
      </c>
      <c r="F34" s="46">
        <v>657522</v>
      </c>
      <c r="G34" s="46">
        <v>205704</v>
      </c>
      <c r="H34" s="46">
        <v>346426</v>
      </c>
      <c r="I34" s="46">
        <v>12264869.741400002</v>
      </c>
      <c r="J34" s="46">
        <v>11256682.392136056</v>
      </c>
      <c r="K34" s="46">
        <v>204649.81</v>
      </c>
      <c r="L34" s="46">
        <v>195785.95</v>
      </c>
      <c r="M34" s="46">
        <v>149584.25010000003</v>
      </c>
      <c r="N34" s="46">
        <v>15313001.886862746</v>
      </c>
      <c r="O34" s="46">
        <v>10716629.523492897</v>
      </c>
      <c r="P34" s="46">
        <v>65034.787737254905</v>
      </c>
      <c r="Q34" s="46">
        <v>2364.9998999999998</v>
      </c>
      <c r="R34" s="46">
        <v>528</v>
      </c>
      <c r="S34" s="46">
        <v>1961299.1142292006</v>
      </c>
      <c r="T34" s="46">
        <v>595539.43695080013</v>
      </c>
      <c r="U34" s="46">
        <v>1633.4634000000001</v>
      </c>
      <c r="V34" s="46">
        <v>1347.9738</v>
      </c>
      <c r="W34" s="46">
        <v>1101.5693000000001</v>
      </c>
      <c r="X34" s="46">
        <v>1163988.3500000001</v>
      </c>
      <c r="Y34" s="46">
        <v>998331.24193351029</v>
      </c>
      <c r="Z34" s="46">
        <v>752426.73387399968</v>
      </c>
      <c r="AA34" s="46">
        <v>735</v>
      </c>
      <c r="AB34" s="46">
        <v>579224.86537519994</v>
      </c>
      <c r="AC34" s="46">
        <v>0</v>
      </c>
      <c r="AD34" s="46">
        <v>27121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3" t="s">
        <v>450</v>
      </c>
      <c r="B35" s="293"/>
      <c r="C35" s="50">
        <v>6467913</v>
      </c>
      <c r="D35" s="50">
        <v>1910760</v>
      </c>
      <c r="E35" s="50">
        <v>2610711</v>
      </c>
      <c r="F35" s="50">
        <v>10115961</v>
      </c>
      <c r="G35" s="50">
        <v>3082014</v>
      </c>
      <c r="H35" s="50">
        <v>3323867</v>
      </c>
      <c r="I35" s="50">
        <v>656979399.5775702</v>
      </c>
      <c r="J35" s="50">
        <v>609128230.51963019</v>
      </c>
      <c r="K35" s="50">
        <v>23789553.310553502</v>
      </c>
      <c r="L35" s="50">
        <v>45690991.959299773</v>
      </c>
      <c r="M35" s="50">
        <v>11638787.684799986</v>
      </c>
      <c r="N35" s="50">
        <v>592141997.99418342</v>
      </c>
      <c r="O35" s="50">
        <v>300818657.76431423</v>
      </c>
      <c r="P35" s="50">
        <v>10832709.25891754</v>
      </c>
      <c r="Q35" s="50">
        <v>1557654.9211893999</v>
      </c>
      <c r="R35" s="50">
        <v>61387.456599999998</v>
      </c>
      <c r="S35" s="50">
        <v>267212909.04695141</v>
      </c>
      <c r="T35" s="50">
        <v>120909377.52282046</v>
      </c>
      <c r="U35" s="50">
        <v>251492.67690000002</v>
      </c>
      <c r="V35" s="50">
        <v>137254.82800000001</v>
      </c>
      <c r="W35" s="50">
        <v>88957.839000000007</v>
      </c>
      <c r="X35" s="50">
        <v>259407262.11327791</v>
      </c>
      <c r="Y35" s="50">
        <v>214141571.60755041</v>
      </c>
      <c r="Z35" s="50">
        <v>184853219.81045771</v>
      </c>
      <c r="AA35" s="50">
        <v>23179</v>
      </c>
      <c r="AB35" s="50">
        <v>41575620.174378611</v>
      </c>
      <c r="AC35" s="50">
        <v>1094215.71</v>
      </c>
      <c r="AD35" s="50">
        <v>16181969.372221699</v>
      </c>
    </row>
    <row r="36" spans="1:39" ht="15.75">
      <c r="A36" s="178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4" t="s">
        <v>872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2" t="s">
        <v>61</v>
      </c>
    </row>
    <row r="3" spans="1:16" s="128" customFormat="1" ht="34.5" customHeight="1">
      <c r="A3" s="316" t="s">
        <v>30</v>
      </c>
      <c r="B3" s="322" t="s">
        <v>417</v>
      </c>
      <c r="C3" s="328" t="s">
        <v>558</v>
      </c>
      <c r="D3" s="328" t="s">
        <v>559</v>
      </c>
      <c r="E3" s="328" t="s">
        <v>825</v>
      </c>
      <c r="F3" s="328"/>
      <c r="G3" s="328" t="s">
        <v>524</v>
      </c>
      <c r="H3" s="328" t="s">
        <v>525</v>
      </c>
      <c r="I3" s="328" t="s">
        <v>560</v>
      </c>
      <c r="J3" s="328" t="s">
        <v>827</v>
      </c>
      <c r="K3" s="328"/>
      <c r="L3" s="328" t="s">
        <v>829</v>
      </c>
      <c r="M3" s="328"/>
      <c r="N3" s="328"/>
      <c r="O3" s="328" t="s">
        <v>562</v>
      </c>
      <c r="P3" s="328" t="s">
        <v>563</v>
      </c>
    </row>
    <row r="4" spans="1:16" s="130" customFormat="1" ht="81.75" customHeight="1">
      <c r="A4" s="316"/>
      <c r="B4" s="323"/>
      <c r="C4" s="328"/>
      <c r="D4" s="328"/>
      <c r="E4" s="195" t="s">
        <v>481</v>
      </c>
      <c r="F4" s="195" t="s">
        <v>826</v>
      </c>
      <c r="G4" s="328"/>
      <c r="H4" s="328"/>
      <c r="I4" s="328"/>
      <c r="J4" s="195" t="s">
        <v>481</v>
      </c>
      <c r="K4" s="195" t="s">
        <v>828</v>
      </c>
      <c r="L4" s="195" t="s">
        <v>481</v>
      </c>
      <c r="M4" s="195" t="s">
        <v>830</v>
      </c>
      <c r="N4" s="195" t="s">
        <v>561</v>
      </c>
      <c r="O4" s="328"/>
      <c r="P4" s="335"/>
    </row>
    <row r="5" spans="1:16" s="130" customFormat="1">
      <c r="A5" s="187">
        <v>1</v>
      </c>
      <c r="B5" s="8" t="s">
        <v>421</v>
      </c>
      <c r="C5" s="46">
        <v>1379242.1709400001</v>
      </c>
      <c r="D5" s="46">
        <v>0</v>
      </c>
      <c r="E5" s="46">
        <v>1334125.1694635274</v>
      </c>
      <c r="F5" s="46">
        <v>0</v>
      </c>
      <c r="G5" s="46">
        <v>224648.96515999988</v>
      </c>
      <c r="H5" s="46">
        <v>0</v>
      </c>
      <c r="I5" s="46">
        <v>577529.15</v>
      </c>
      <c r="J5" s="46">
        <v>1897558.5900662912</v>
      </c>
      <c r="K5" s="46">
        <v>76064.5</v>
      </c>
      <c r="L5" s="46">
        <v>0</v>
      </c>
      <c r="M5" s="46">
        <v>0</v>
      </c>
      <c r="N5" s="46">
        <v>0</v>
      </c>
      <c r="O5" s="46">
        <v>65383.33</v>
      </c>
      <c r="P5" s="46">
        <v>891277.51293750003</v>
      </c>
    </row>
    <row r="6" spans="1:16" s="130" customFormat="1" ht="31.5">
      <c r="A6" s="187" t="s">
        <v>406</v>
      </c>
      <c r="B6" s="45" t="s">
        <v>449</v>
      </c>
      <c r="C6" s="46">
        <v>16514.8</v>
      </c>
      <c r="D6" s="46">
        <v>0</v>
      </c>
      <c r="E6" s="46">
        <v>388.34000000000003</v>
      </c>
      <c r="F6" s="46">
        <v>0</v>
      </c>
      <c r="G6" s="46">
        <v>0</v>
      </c>
      <c r="H6" s="46">
        <v>0</v>
      </c>
      <c r="I6" s="46">
        <v>0</v>
      </c>
      <c r="J6" s="46">
        <v>62617.869999999995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-515.49</v>
      </c>
    </row>
    <row r="7" spans="1:16" s="130" customFormat="1">
      <c r="A7" s="187">
        <v>2</v>
      </c>
      <c r="B7" s="8" t="s">
        <v>422</v>
      </c>
      <c r="C7" s="46">
        <v>8753175.7483163998</v>
      </c>
      <c r="D7" s="46">
        <v>0</v>
      </c>
      <c r="E7" s="46">
        <v>2721928.2244428606</v>
      </c>
      <c r="F7" s="46">
        <v>0</v>
      </c>
      <c r="G7" s="46">
        <v>545999.46</v>
      </c>
      <c r="H7" s="46">
        <v>0</v>
      </c>
      <c r="I7" s="46">
        <v>572827.36</v>
      </c>
      <c r="J7" s="46">
        <v>203959.22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1523535.6800000002</v>
      </c>
    </row>
    <row r="8" spans="1:16" s="130" customFormat="1">
      <c r="A8" s="187">
        <v>3</v>
      </c>
      <c r="B8" s="8" t="s">
        <v>423</v>
      </c>
      <c r="C8" s="46">
        <v>20948377.58455725</v>
      </c>
      <c r="D8" s="46">
        <v>0</v>
      </c>
      <c r="E8" s="46">
        <v>30442608.414603941</v>
      </c>
      <c r="F8" s="46">
        <v>0</v>
      </c>
      <c r="G8" s="46">
        <v>9238311.7533641737</v>
      </c>
      <c r="H8" s="46">
        <v>0</v>
      </c>
      <c r="I8" s="46">
        <v>9129186.4997270741</v>
      </c>
      <c r="J8" s="46">
        <v>14706981.508142486</v>
      </c>
      <c r="K8" s="46">
        <v>0</v>
      </c>
      <c r="L8" s="46">
        <v>0</v>
      </c>
      <c r="M8" s="46">
        <v>0</v>
      </c>
      <c r="N8" s="46">
        <v>0</v>
      </c>
      <c r="O8" s="46">
        <v>73831.655581399435</v>
      </c>
      <c r="P8" s="46">
        <v>-420984.2800000002</v>
      </c>
    </row>
    <row r="9" spans="1:16" s="130" customFormat="1">
      <c r="A9" s="187">
        <v>4</v>
      </c>
      <c r="B9" s="8" t="s">
        <v>424</v>
      </c>
      <c r="C9" s="46">
        <v>166714.07999999999</v>
      </c>
      <c r="D9" s="46">
        <v>0</v>
      </c>
      <c r="E9" s="46">
        <v>308887.67716215854</v>
      </c>
      <c r="F9" s="46">
        <v>0</v>
      </c>
      <c r="G9" s="46">
        <v>57565.89</v>
      </c>
      <c r="H9" s="46">
        <v>12003.83</v>
      </c>
      <c r="I9" s="46">
        <v>65387.81</v>
      </c>
      <c r="J9" s="46">
        <v>436621.21000000008</v>
      </c>
      <c r="K9" s="46">
        <v>0</v>
      </c>
      <c r="L9" s="46">
        <v>0</v>
      </c>
      <c r="M9" s="46">
        <v>0</v>
      </c>
      <c r="N9" s="46">
        <v>0</v>
      </c>
      <c r="O9" s="46">
        <v>82472.25999999998</v>
      </c>
      <c r="P9" s="46">
        <v>366880.31</v>
      </c>
    </row>
    <row r="10" spans="1:16" s="130" customFormat="1">
      <c r="A10" s="187">
        <v>5</v>
      </c>
      <c r="B10" s="8" t="s">
        <v>425</v>
      </c>
      <c r="C10" s="46">
        <v>1830149.2005800002</v>
      </c>
      <c r="D10" s="46">
        <v>69433.91</v>
      </c>
      <c r="E10" s="46">
        <v>3591854.5491284882</v>
      </c>
      <c r="F10" s="46">
        <v>0</v>
      </c>
      <c r="G10" s="46">
        <v>43969.819999999992</v>
      </c>
      <c r="H10" s="46">
        <v>0</v>
      </c>
      <c r="I10" s="46">
        <v>49348.82</v>
      </c>
      <c r="J10" s="46">
        <v>1411500.9124449114</v>
      </c>
      <c r="K10" s="46">
        <v>0</v>
      </c>
      <c r="L10" s="46">
        <v>0</v>
      </c>
      <c r="M10" s="46">
        <v>548704.54442078073</v>
      </c>
      <c r="N10" s="46">
        <v>0</v>
      </c>
      <c r="O10" s="46">
        <v>5636.9</v>
      </c>
      <c r="P10" s="46">
        <v>1751060.0099999998</v>
      </c>
    </row>
    <row r="11" spans="1:16" s="130" customFormat="1">
      <c r="A11" s="187">
        <v>6</v>
      </c>
      <c r="B11" s="8" t="s">
        <v>426</v>
      </c>
      <c r="C11" s="46">
        <v>382472.28222109994</v>
      </c>
      <c r="D11" s="46">
        <v>0</v>
      </c>
      <c r="E11" s="46">
        <v>416532.85793428851</v>
      </c>
      <c r="F11" s="46">
        <v>0</v>
      </c>
      <c r="G11" s="46">
        <v>35876.8353771275</v>
      </c>
      <c r="H11" s="46">
        <v>702.65</v>
      </c>
      <c r="I11" s="46">
        <v>33988.1190384</v>
      </c>
      <c r="J11" s="46">
        <v>1812447.3193746209</v>
      </c>
      <c r="K11" s="46">
        <v>0</v>
      </c>
      <c r="L11" s="46">
        <v>0</v>
      </c>
      <c r="M11" s="46">
        <v>0</v>
      </c>
      <c r="N11" s="46">
        <v>0</v>
      </c>
      <c r="O11" s="46">
        <v>4072.29</v>
      </c>
      <c r="P11" s="46">
        <v>-175381.49999999997</v>
      </c>
    </row>
    <row r="12" spans="1:16" s="130" customFormat="1">
      <c r="A12" s="187">
        <v>7</v>
      </c>
      <c r="B12" s="8" t="s">
        <v>427</v>
      </c>
      <c r="C12" s="46">
        <v>2340967.605844182</v>
      </c>
      <c r="D12" s="46">
        <v>0</v>
      </c>
      <c r="E12" s="46">
        <v>2160155.6300076265</v>
      </c>
      <c r="F12" s="46">
        <v>0</v>
      </c>
      <c r="G12" s="46">
        <v>585120.40935084154</v>
      </c>
      <c r="H12" s="46">
        <v>8018.18</v>
      </c>
      <c r="I12" s="46">
        <v>1338309.6750000003</v>
      </c>
      <c r="J12" s="46">
        <v>4037998.7410370987</v>
      </c>
      <c r="K12" s="46">
        <v>0</v>
      </c>
      <c r="L12" s="46">
        <v>0</v>
      </c>
      <c r="M12" s="46">
        <v>0</v>
      </c>
      <c r="N12" s="46">
        <v>0</v>
      </c>
      <c r="O12" s="46">
        <v>138501.74</v>
      </c>
      <c r="P12" s="46">
        <v>22278.989999999991</v>
      </c>
    </row>
    <row r="13" spans="1:16" s="130" customFormat="1">
      <c r="A13" s="187">
        <v>8</v>
      </c>
      <c r="B13" s="8" t="s">
        <v>428</v>
      </c>
      <c r="C13" s="46">
        <v>55059187.720808133</v>
      </c>
      <c r="D13" s="46">
        <v>0</v>
      </c>
      <c r="E13" s="46">
        <v>59118082.946583979</v>
      </c>
      <c r="F13" s="46">
        <v>0</v>
      </c>
      <c r="G13" s="46">
        <v>5562011.7294438677</v>
      </c>
      <c r="H13" s="46">
        <v>111839.23999999999</v>
      </c>
      <c r="I13" s="46">
        <v>4014420.6631986564</v>
      </c>
      <c r="J13" s="46">
        <v>120037078.14807928</v>
      </c>
      <c r="K13" s="46">
        <v>0</v>
      </c>
      <c r="L13" s="46">
        <v>0</v>
      </c>
      <c r="M13" s="46">
        <v>0</v>
      </c>
      <c r="N13" s="46">
        <v>0</v>
      </c>
      <c r="O13" s="46">
        <v>3151796.6495778644</v>
      </c>
      <c r="P13" s="46">
        <v>2622506.5884200092</v>
      </c>
    </row>
    <row r="14" spans="1:16" s="130" customFormat="1">
      <c r="A14" s="187" t="s">
        <v>411</v>
      </c>
      <c r="B14" s="45" t="s">
        <v>429</v>
      </c>
      <c r="C14" s="46">
        <v>42883362.662672244</v>
      </c>
      <c r="D14" s="46">
        <v>0</v>
      </c>
      <c r="E14" s="46">
        <v>38248927.114916407</v>
      </c>
      <c r="F14" s="46">
        <v>0</v>
      </c>
      <c r="G14" s="46">
        <v>3723314.3494444792</v>
      </c>
      <c r="H14" s="46">
        <v>67142.98000000001</v>
      </c>
      <c r="I14" s="46">
        <v>1914955.4969106573</v>
      </c>
      <c r="J14" s="46">
        <v>78873293.090334982</v>
      </c>
      <c r="K14" s="46">
        <v>0</v>
      </c>
      <c r="L14" s="46">
        <v>0</v>
      </c>
      <c r="M14" s="46">
        <v>0</v>
      </c>
      <c r="N14" s="46">
        <v>0</v>
      </c>
      <c r="O14" s="46">
        <v>1957539.4344538765</v>
      </c>
      <c r="P14" s="46">
        <v>7646110.8713229848</v>
      </c>
    </row>
    <row r="15" spans="1:16" s="130" customFormat="1">
      <c r="A15" s="187" t="s">
        <v>412</v>
      </c>
      <c r="B15" s="45" t="s">
        <v>430</v>
      </c>
      <c r="C15" s="46">
        <v>10315194.363052113</v>
      </c>
      <c r="D15" s="46">
        <v>0</v>
      </c>
      <c r="E15" s="46">
        <v>9192388.3586669825</v>
      </c>
      <c r="F15" s="46">
        <v>0</v>
      </c>
      <c r="G15" s="46">
        <v>1458980.0202788799</v>
      </c>
      <c r="H15" s="46">
        <v>25871.31</v>
      </c>
      <c r="I15" s="46">
        <v>503713.58089389902</v>
      </c>
      <c r="J15" s="46">
        <v>37265727.571468726</v>
      </c>
      <c r="K15" s="46">
        <v>0</v>
      </c>
      <c r="L15" s="46">
        <v>0</v>
      </c>
      <c r="M15" s="46">
        <v>0</v>
      </c>
      <c r="N15" s="46">
        <v>0</v>
      </c>
      <c r="O15" s="46">
        <v>402622.04838334885</v>
      </c>
      <c r="P15" s="46">
        <v>-5431955.9999999981</v>
      </c>
    </row>
    <row r="16" spans="1:16" s="130" customFormat="1">
      <c r="A16" s="187" t="s">
        <v>413</v>
      </c>
      <c r="B16" s="45" t="s">
        <v>431</v>
      </c>
      <c r="C16" s="46">
        <v>1733242.3942837759</v>
      </c>
      <c r="D16" s="46">
        <v>0</v>
      </c>
      <c r="E16" s="46">
        <v>11610522.354015283</v>
      </c>
      <c r="F16" s="46">
        <v>0</v>
      </c>
      <c r="G16" s="46">
        <v>378453.52972050715</v>
      </c>
      <c r="H16" s="46">
        <v>18824.949999999997</v>
      </c>
      <c r="I16" s="46">
        <v>1595751.5853941001</v>
      </c>
      <c r="J16" s="46">
        <v>3641452.7154297652</v>
      </c>
      <c r="K16" s="46">
        <v>0</v>
      </c>
      <c r="L16" s="46">
        <v>0</v>
      </c>
      <c r="M16" s="46">
        <v>0</v>
      </c>
      <c r="N16" s="46">
        <v>0</v>
      </c>
      <c r="O16" s="46">
        <v>791635.1667406389</v>
      </c>
      <c r="P16" s="46">
        <v>504101.00709702162</v>
      </c>
    </row>
    <row r="17" spans="1:16" s="130" customFormat="1">
      <c r="A17" s="187" t="s">
        <v>414</v>
      </c>
      <c r="B17" s="45" t="s">
        <v>432</v>
      </c>
      <c r="C17" s="46">
        <v>127388.3008</v>
      </c>
      <c r="D17" s="46">
        <v>0</v>
      </c>
      <c r="E17" s="46">
        <v>66245.11898530602</v>
      </c>
      <c r="F17" s="46">
        <v>0</v>
      </c>
      <c r="G17" s="46">
        <v>1263.83</v>
      </c>
      <c r="H17" s="46">
        <v>0</v>
      </c>
      <c r="I17" s="46">
        <v>0</v>
      </c>
      <c r="J17" s="46">
        <v>256604.77084581458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-95749.29</v>
      </c>
    </row>
    <row r="18" spans="1:16" s="130" customFormat="1">
      <c r="A18" s="187">
        <v>9</v>
      </c>
      <c r="B18" s="8" t="s">
        <v>433</v>
      </c>
      <c r="C18" s="46">
        <v>808213.51736301428</v>
      </c>
      <c r="D18" s="46">
        <v>0</v>
      </c>
      <c r="E18" s="46">
        <v>1289383.6733227319</v>
      </c>
      <c r="F18" s="46">
        <v>0</v>
      </c>
      <c r="G18" s="46">
        <v>187878.90196444874</v>
      </c>
      <c r="H18" s="46">
        <v>1347.93</v>
      </c>
      <c r="I18" s="46">
        <v>119343.754</v>
      </c>
      <c r="J18" s="46">
        <v>4884913.1041548802</v>
      </c>
      <c r="K18" s="46">
        <v>0</v>
      </c>
      <c r="L18" s="46">
        <v>0</v>
      </c>
      <c r="M18" s="46">
        <v>0</v>
      </c>
      <c r="N18" s="46">
        <v>0</v>
      </c>
      <c r="O18" s="46">
        <v>53311.395000000033</v>
      </c>
      <c r="P18" s="46">
        <v>-161027.04000000004</v>
      </c>
    </row>
    <row r="19" spans="1:16" s="130" customFormat="1">
      <c r="A19" s="187" t="s">
        <v>415</v>
      </c>
      <c r="B19" s="45" t="s">
        <v>434</v>
      </c>
      <c r="C19" s="46">
        <v>806239.11736301426</v>
      </c>
      <c r="D19" s="46">
        <v>0</v>
      </c>
      <c r="E19" s="46">
        <v>1289383.6733227319</v>
      </c>
      <c r="F19" s="46">
        <v>0</v>
      </c>
      <c r="G19" s="46">
        <v>187878.90196444874</v>
      </c>
      <c r="H19" s="46">
        <v>1347.93</v>
      </c>
      <c r="I19" s="46">
        <v>119343.754</v>
      </c>
      <c r="J19" s="46">
        <v>4884913.1041548802</v>
      </c>
      <c r="K19" s="46">
        <v>0</v>
      </c>
      <c r="L19" s="46">
        <v>0</v>
      </c>
      <c r="M19" s="46">
        <v>0</v>
      </c>
      <c r="N19" s="46">
        <v>0</v>
      </c>
      <c r="O19" s="46">
        <v>53311.395000000033</v>
      </c>
      <c r="P19" s="46">
        <v>-161027.04000000004</v>
      </c>
    </row>
    <row r="20" spans="1:16" s="130" customFormat="1">
      <c r="A20" s="187" t="s">
        <v>416</v>
      </c>
      <c r="B20" s="45" t="s">
        <v>435</v>
      </c>
      <c r="C20" s="46">
        <v>1974.4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6" s="130" customFormat="1">
      <c r="A21" s="187">
        <v>10</v>
      </c>
      <c r="B21" s="175" t="s">
        <v>436</v>
      </c>
      <c r="C21" s="46">
        <v>117001732.16478905</v>
      </c>
      <c r="D21" s="46">
        <v>0</v>
      </c>
      <c r="E21" s="46">
        <v>190779043.1349099</v>
      </c>
      <c r="F21" s="46">
        <v>9042374.0595999993</v>
      </c>
      <c r="G21" s="46">
        <v>39515016.846657544</v>
      </c>
      <c r="H21" s="46">
        <v>-527164.04650745285</v>
      </c>
      <c r="I21" s="46">
        <v>73747812.516634032</v>
      </c>
      <c r="J21" s="46">
        <v>934600164.02389729</v>
      </c>
      <c r="K21" s="46">
        <v>49968279.971838377</v>
      </c>
      <c r="L21" s="46">
        <v>0</v>
      </c>
      <c r="M21" s="46">
        <v>0</v>
      </c>
      <c r="N21" s="46">
        <v>0</v>
      </c>
      <c r="O21" s="46">
        <v>12093532.114098227</v>
      </c>
      <c r="P21" s="46">
        <v>21945654.180088889</v>
      </c>
    </row>
    <row r="22" spans="1:16">
      <c r="A22" s="187" t="s">
        <v>407</v>
      </c>
      <c r="B22" s="8" t="s">
        <v>437</v>
      </c>
      <c r="C22" s="46">
        <v>116133564.70437981</v>
      </c>
      <c r="D22" s="46">
        <v>0</v>
      </c>
      <c r="E22" s="46">
        <v>189732291.44609165</v>
      </c>
      <c r="F22" s="46">
        <v>9042374.0595999993</v>
      </c>
      <c r="G22" s="46">
        <v>39252831.155709483</v>
      </c>
      <c r="H22" s="46">
        <v>-546930.53650745284</v>
      </c>
      <c r="I22" s="46">
        <v>73413290.086101025</v>
      </c>
      <c r="J22" s="46">
        <v>924635318.55965948</v>
      </c>
      <c r="K22" s="46">
        <v>49968279.971838377</v>
      </c>
      <c r="L22" s="46">
        <v>0</v>
      </c>
      <c r="M22" s="46">
        <v>0</v>
      </c>
      <c r="N22" s="46">
        <v>0</v>
      </c>
      <c r="O22" s="46">
        <v>11371545.245167185</v>
      </c>
      <c r="P22" s="46">
        <v>21117388.770088889</v>
      </c>
    </row>
    <row r="23" spans="1:16">
      <c r="A23" s="187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1840.5350000000001</v>
      </c>
      <c r="J23" s="46">
        <v>601018.80890462885</v>
      </c>
      <c r="K23" s="46">
        <v>0</v>
      </c>
      <c r="L23" s="46">
        <v>0</v>
      </c>
      <c r="M23" s="46">
        <v>0</v>
      </c>
      <c r="N23" s="46">
        <v>0</v>
      </c>
      <c r="O23" s="46">
        <v>245441.15893104181</v>
      </c>
      <c r="P23" s="46">
        <v>0</v>
      </c>
    </row>
    <row r="24" spans="1:16" s="123" customFormat="1">
      <c r="A24" s="187" t="s">
        <v>409</v>
      </c>
      <c r="B24" s="177" t="s">
        <v>439</v>
      </c>
      <c r="C24" s="46">
        <v>2579.4945366567677</v>
      </c>
      <c r="D24" s="46">
        <v>0</v>
      </c>
      <c r="E24" s="46">
        <v>395629.68868851819</v>
      </c>
      <c r="F24" s="46">
        <v>0</v>
      </c>
      <c r="G24" s="46">
        <v>257.36694439881211</v>
      </c>
      <c r="H24" s="46">
        <v>0</v>
      </c>
      <c r="I24" s="46">
        <v>1401.48</v>
      </c>
      <c r="J24" s="46">
        <v>2804002.2030272898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7" t="s">
        <v>410</v>
      </c>
      <c r="B25" s="8" t="s">
        <v>440</v>
      </c>
      <c r="C25" s="46">
        <v>865587.9658725952</v>
      </c>
      <c r="D25" s="46">
        <v>0</v>
      </c>
      <c r="E25" s="46">
        <v>651122.00012976781</v>
      </c>
      <c r="F25" s="46">
        <v>0</v>
      </c>
      <c r="G25" s="46">
        <v>261928.3240036685</v>
      </c>
      <c r="H25" s="46">
        <v>19766.490000000002</v>
      </c>
      <c r="I25" s="46">
        <v>331280.41553300002</v>
      </c>
      <c r="J25" s="46">
        <v>6559824.4523060778</v>
      </c>
      <c r="K25" s="46">
        <v>0</v>
      </c>
      <c r="L25" s="46">
        <v>0</v>
      </c>
      <c r="M25" s="46">
        <v>0</v>
      </c>
      <c r="N25" s="46">
        <v>0</v>
      </c>
      <c r="O25" s="46">
        <v>476545.71</v>
      </c>
      <c r="P25" s="46">
        <v>828265.40999999992</v>
      </c>
    </row>
    <row r="26" spans="1:16">
      <c r="A26" s="187">
        <v>11</v>
      </c>
      <c r="B26" s="175" t="s">
        <v>441</v>
      </c>
      <c r="C26" s="46">
        <v>289598.31</v>
      </c>
      <c r="D26" s="46">
        <v>0</v>
      </c>
      <c r="E26" s="46">
        <v>1416733.9990993463</v>
      </c>
      <c r="F26" s="46">
        <v>0</v>
      </c>
      <c r="G26" s="46">
        <v>32296.230000000003</v>
      </c>
      <c r="H26" s="46">
        <v>0</v>
      </c>
      <c r="I26" s="46">
        <v>0</v>
      </c>
      <c r="J26" s="46">
        <v>134051.47135561937</v>
      </c>
      <c r="K26" s="46">
        <v>0</v>
      </c>
      <c r="L26" s="46">
        <v>0</v>
      </c>
      <c r="M26" s="46">
        <v>42772.84534193953</v>
      </c>
      <c r="N26" s="46">
        <v>0</v>
      </c>
      <c r="O26" s="46">
        <v>44576.210000000006</v>
      </c>
      <c r="P26" s="46">
        <v>-191769.93999999997</v>
      </c>
    </row>
    <row r="27" spans="1:16">
      <c r="A27" s="187">
        <v>12</v>
      </c>
      <c r="B27" s="175" t="s">
        <v>442</v>
      </c>
      <c r="C27" s="46">
        <v>21419.09</v>
      </c>
      <c r="D27" s="46">
        <v>0</v>
      </c>
      <c r="E27" s="46">
        <v>20119.585236312942</v>
      </c>
      <c r="F27" s="46">
        <v>0</v>
      </c>
      <c r="G27" s="46">
        <v>19</v>
      </c>
      <c r="H27" s="46">
        <v>0</v>
      </c>
      <c r="I27" s="46">
        <v>0</v>
      </c>
      <c r="J27" s="46">
        <v>22660.623880344232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-21369.089999999997</v>
      </c>
    </row>
    <row r="28" spans="1:16">
      <c r="A28" s="187">
        <v>13</v>
      </c>
      <c r="B28" s="175" t="s">
        <v>443</v>
      </c>
      <c r="C28" s="46">
        <v>9881723.334517004</v>
      </c>
      <c r="D28" s="46">
        <v>8873.26</v>
      </c>
      <c r="E28" s="46">
        <v>10023577.623867296</v>
      </c>
      <c r="F28" s="46">
        <v>0</v>
      </c>
      <c r="G28" s="46">
        <v>905728.8890571032</v>
      </c>
      <c r="H28" s="46">
        <v>27762.86</v>
      </c>
      <c r="I28" s="46">
        <v>123551.255</v>
      </c>
      <c r="J28" s="46">
        <v>19583512.719540916</v>
      </c>
      <c r="K28" s="46">
        <v>0</v>
      </c>
      <c r="L28" s="46">
        <v>0</v>
      </c>
      <c r="M28" s="46">
        <v>0</v>
      </c>
      <c r="N28" s="46">
        <v>0</v>
      </c>
      <c r="O28" s="46">
        <v>365745.24700000003</v>
      </c>
      <c r="P28" s="46">
        <v>1087291.9429999997</v>
      </c>
    </row>
    <row r="29" spans="1:16">
      <c r="A29" s="187">
        <v>14</v>
      </c>
      <c r="B29" s="175" t="s">
        <v>444</v>
      </c>
      <c r="C29" s="46">
        <v>498688.24964559841</v>
      </c>
      <c r="D29" s="46">
        <v>0</v>
      </c>
      <c r="E29" s="46">
        <v>396433.63000000012</v>
      </c>
      <c r="F29" s="46">
        <v>0</v>
      </c>
      <c r="G29" s="46">
        <v>146172.90525481553</v>
      </c>
      <c r="H29" s="46">
        <v>0</v>
      </c>
      <c r="I29" s="46">
        <v>-13337.25999999998</v>
      </c>
      <c r="J29" s="46">
        <v>1083087.1200374998</v>
      </c>
      <c r="K29" s="46">
        <v>0</v>
      </c>
      <c r="L29" s="46">
        <v>0</v>
      </c>
      <c r="M29" s="46">
        <v>0</v>
      </c>
      <c r="N29" s="46">
        <v>0</v>
      </c>
      <c r="O29" s="46">
        <v>9.36</v>
      </c>
      <c r="P29" s="46">
        <v>395818.07</v>
      </c>
    </row>
    <row r="30" spans="1:16">
      <c r="A30" s="187">
        <v>15</v>
      </c>
      <c r="B30" s="175" t="s">
        <v>445</v>
      </c>
      <c r="C30" s="46">
        <v>3432174.59</v>
      </c>
      <c r="D30" s="46">
        <v>0</v>
      </c>
      <c r="E30" s="46">
        <v>22739823.238607869</v>
      </c>
      <c r="F30" s="46">
        <v>0</v>
      </c>
      <c r="G30" s="46">
        <v>485638.32</v>
      </c>
      <c r="H30" s="46">
        <v>0</v>
      </c>
      <c r="I30" s="46">
        <v>291360</v>
      </c>
      <c r="J30" s="46">
        <v>37542027.600000001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7">
        <v>16</v>
      </c>
      <c r="B31" s="175" t="s">
        <v>446</v>
      </c>
      <c r="C31" s="46">
        <v>148109.34</v>
      </c>
      <c r="D31" s="46">
        <v>0</v>
      </c>
      <c r="E31" s="46">
        <v>111196.57</v>
      </c>
      <c r="F31" s="46">
        <v>0</v>
      </c>
      <c r="G31" s="46">
        <v>1559.4</v>
      </c>
      <c r="H31" s="46">
        <v>0</v>
      </c>
      <c r="I31" s="46">
        <v>2910.5699999999997</v>
      </c>
      <c r="J31" s="46">
        <v>6.4453882616595992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-142455.39999999997</v>
      </c>
    </row>
    <row r="32" spans="1:16">
      <c r="A32" s="187">
        <v>17</v>
      </c>
      <c r="B32" s="175" t="s">
        <v>447</v>
      </c>
      <c r="C32" s="46">
        <v>19147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7">
        <v>18</v>
      </c>
      <c r="B33" s="175" t="s">
        <v>448</v>
      </c>
      <c r="C33" s="46">
        <v>1251769</v>
      </c>
      <c r="D33" s="46">
        <v>0</v>
      </c>
      <c r="E33" s="46">
        <v>6303193.6273341998</v>
      </c>
      <c r="F33" s="46">
        <v>0</v>
      </c>
      <c r="G33" s="46">
        <v>2953.87</v>
      </c>
      <c r="H33" s="46">
        <v>0</v>
      </c>
      <c r="I33" s="46">
        <v>37227.33</v>
      </c>
      <c r="J33" s="46">
        <v>7156414.0361633003</v>
      </c>
      <c r="K33" s="46">
        <v>0</v>
      </c>
      <c r="L33" s="46">
        <v>0</v>
      </c>
      <c r="M33" s="46">
        <v>0</v>
      </c>
      <c r="N33" s="46">
        <v>0</v>
      </c>
      <c r="O33" s="46">
        <v>5211</v>
      </c>
      <c r="P33" s="46">
        <v>-29828.83</v>
      </c>
    </row>
    <row r="34" spans="1:16" ht="15.6" customHeight="1">
      <c r="A34" s="293" t="s">
        <v>450</v>
      </c>
      <c r="B34" s="293"/>
      <c r="C34" s="50">
        <v>224212860.98958173</v>
      </c>
      <c r="D34" s="50">
        <v>78307.17</v>
      </c>
      <c r="E34" s="50">
        <v>333173680.55170459</v>
      </c>
      <c r="F34" s="50">
        <v>9042374.0595999993</v>
      </c>
      <c r="G34" s="50">
        <v>57570769.225629933</v>
      </c>
      <c r="H34" s="50">
        <v>-365489.35650745285</v>
      </c>
      <c r="I34" s="50">
        <v>90089866.262598157</v>
      </c>
      <c r="J34" s="50">
        <v>1149550982.7935629</v>
      </c>
      <c r="K34" s="50">
        <v>50044344.471838377</v>
      </c>
      <c r="L34" s="50">
        <v>0</v>
      </c>
      <c r="M34" s="50">
        <v>591477.38976272021</v>
      </c>
      <c r="N34" s="50">
        <v>0</v>
      </c>
      <c r="O34" s="50">
        <v>16084080.151257489</v>
      </c>
      <c r="P34" s="50">
        <v>29463487.204446398</v>
      </c>
    </row>
    <row r="35" spans="1:16" ht="19.5" customHeight="1">
      <c r="A35" s="178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1:P1"/>
    <mergeCell ref="A3:A4"/>
    <mergeCell ref="J3:K3"/>
    <mergeCell ref="I3:I4"/>
    <mergeCell ref="P3:P4"/>
    <mergeCell ref="L3:N3"/>
    <mergeCell ref="O3:O4"/>
    <mergeCell ref="A34:B34"/>
    <mergeCell ref="H3:H4"/>
    <mergeCell ref="B3:B4"/>
    <mergeCell ref="G3:G4"/>
    <mergeCell ref="C3:C4"/>
    <mergeCell ref="D3:D4"/>
    <mergeCell ref="E3:F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2021-03-23T12:02:55Z</cp:lastPrinted>
  <dcterms:created xsi:type="dcterms:W3CDTF">2002-03-05T12:07:18Z</dcterms:created>
  <dcterms:modified xsi:type="dcterms:W3CDTF">2021-12-16T14:25:43Z</dcterms:modified>
</cp:coreProperties>
</file>