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1Q2021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32" i="2"/>
  <c r="C31" i="2"/>
  <c r="C28" i="2"/>
  <c r="C27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28" i="1"/>
  <c r="A30" i="1"/>
  <c r="A33" i="1"/>
  <c r="A31" i="1"/>
  <c r="A32" i="1" l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<sst xmlns="http://schemas.openxmlformats.org/spreadsheetml/2006/main" count="919" uniqueCount="410">
  <si>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</si>
  <si>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</si>
  <si>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</si>
  <si>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</si>
  <si>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</si>
  <si>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</si>
  <si>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</si>
  <si>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</si>
  <si>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</si>
  <si>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</si>
  <si>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</si>
  <si>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</si>
  <si>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</si>
  <si>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</si>
  <si>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</si>
  <si>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</si>
  <si>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</si>
  <si>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</si>
  <si>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</si>
  <si>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</si>
  <si>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</si>
  <si>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</si>
  <si>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</si>
  <si>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</si>
  <si>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</si>
  <si>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</si>
  <si>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</si>
  <si>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</si>
  <si>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</si>
  <si>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</si>
  <si>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</si>
  <si>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</si>
  <si>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</si>
  <si>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</si>
  <si>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</si>
  <si>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</si>
  <si>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</si>
  <si>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</si>
  <si>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</si>
  <si>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</si>
  <si>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</si>
  <si>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</si>
  <si>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</si>
  <si>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</si>
  <si>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</si>
  <si>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</si>
  <si>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</si>
  <si>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</si>
  <si>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</si>
  <si>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</si>
  <si>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</si>
  <si>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</si>
  <si>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</si>
  <si>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</si>
  <si>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</si>
  <si>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</si>
  <si>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</si>
  <si>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</si>
  <si>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</si>
  <si>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</si>
  <si>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</si>
  <si>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</si>
  <si>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</si>
  <si>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</si>
  <si>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</si>
  <si>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</si>
  <si>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</si>
  <si>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</si>
  <si>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</si>
  <si>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</si>
  <si>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</si>
  <si>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</si>
  <si>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</si>
  <si>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</si>
  <si>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</si>
  <si>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</si>
  <si>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</si>
  <si>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</si>
  <si>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</si>
  <si>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</si>
  <si>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</si>
  <si>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</si>
  <si>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</si>
  <si>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</si>
  <si>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</si>
  <si>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</si>
  <si>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</si>
  <si>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</si>
  <si>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</si>
  <si>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</si>
  <si>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</si>
  <si>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</si>
  <si>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</si>
  <si>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</si>
  <si>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</si>
  <si>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</si>
  <si>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</si>
  <si>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</si>
  <si>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</si>
  <si>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</si>
  <si>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</si>
  <si>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</si>
  <si>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</si>
  <si>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</si>
  <si>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</si>
  <si>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</si>
  <si>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</si>
  <si>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</si>
  <si>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</si>
  <si>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</si>
  <si>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</si>
  <si>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</si>
  <si>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</si>
  <si>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</si>
  <si>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</si>
  <si>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</si>
  <si>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</si>
  <si>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</si>
  <si>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</si>
  <si>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</si>
  <si>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</si>
  <si>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</si>
  <si>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</si>
  <si>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</si>
  <si>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</si>
  <si>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</si>
  <si>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</si>
  <si>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</si>
  <si>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</si>
  <si>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</si>
  <si>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</si>
  <si>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</si>
  <si>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</si>
  <si>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</si>
  <si>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</si>
  <si>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</si>
  <si>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</si>
  <si>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</si>
  <si>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</si>
  <si>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</si>
  <si>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</si>
  <si>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</si>
  <si>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</si>
  <si>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</si>
  <si>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</si>
  <si>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</si>
  <si>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</si>
  <si>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</si>
  <si>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</si>
  <si>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</si>
  <si>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</si>
  <si>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</si>
  <si>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</si>
  <si>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</si>
  <si>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</si>
  <si>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</si>
  <si>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</si>
  <si>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</si>
  <si>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</si>
  <si>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</si>
  <si>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</si>
  <si>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</si>
  <si>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</si>
  <si>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</si>
  <si>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</si>
  <si>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</si>
  <si>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</si>
  <si>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</si>
  <si>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</si>
  <si>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</si>
  <si>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</si>
  <si>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</si>
  <si>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</si>
  <si>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</si>
  <si>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</si>
  <si>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</si>
  <si>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</si>
  <si>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</si>
  <si>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</si>
  <si>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</si>
  <si>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</si>
  <si>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</si>
  <si>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</si>
  <si>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</si>
  <si>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</si>
  <si>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</si>
  <si>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</si>
  <si>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</si>
  <si>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</si>
  <si>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</si>
  <si>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</si>
  <si>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</si>
  <si>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</si>
  <si>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</si>
  <si>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</si>
  <si>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</si>
  <si>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</si>
  <si>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</si>
  <si>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</si>
  <si>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</si>
  <si>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</si>
  <si>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</si>
  <si>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</si>
  <si>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</si>
  <si>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</si>
  <si>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</si>
  <si>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</si>
  <si>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</si>
  <si>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</si>
  <si>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</si>
  <si>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</si>
  <si>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</si>
  <si>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</si>
  <si>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</si>
  <si>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</si>
  <si>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</si>
  <si>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</si>
  <si>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</si>
  <si>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</si>
  <si>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</si>
  <si>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</si>
  <si>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</si>
  <si>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</si>
  <si>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</si>
  <si>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</si>
  <si>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</si>
  <si>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</si>
  <si>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</si>
  <si>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</si>
  <si>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</si>
  <si>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</si>
  <si>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</si>
  <si>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</si>
  <si>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</si>
  <si>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</si>
  <si>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</si>
  <si>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</si>
  <si>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</si>
  <si>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</si>
  <si>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</si>
  <si>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</si>
  <si>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</si>
  <si>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</si>
  <si>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</si>
  <si>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</si>
  <si>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</si>
  <si>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</si>
  <si>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</si>
  <si>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</si>
  <si>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</si>
  <si>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</si>
  <si>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</si>
  <si>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</si>
  <si>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</si>
  <si>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</si>
  <si>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</si>
  <si>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</si>
  <si>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</si>
  <si>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</si>
  <si>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</si>
  <si>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</si>
  <si>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</si>
  <si>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</si>
  <si>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</si>
  <si>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</si>
  <si>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</si>
  <si>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</si>
  <si>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</si>
  <si>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</si>
  <si>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</si>
  <si>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</si>
  <si>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</si>
  <si>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</si>
  <si>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</si>
  <si>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</si>
  <si>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</si>
  <si>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</si>
  <si>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</si>
  <si>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</si>
  <si>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</si>
  <si>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</si>
  <si>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</si>
  <si>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</si>
  <si>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</si>
  <si>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</si>
  <si>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</si>
  <si>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</si>
  <si>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</si>
  <si>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</si>
  <si>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</si>
  <si>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</si>
  <si>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</si>
  <si>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</si>
  <si>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</si>
  <si>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</si>
  <si>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</si>
  <si>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</si>
  <si>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</si>
  <si>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</si>
  <si>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</si>
  <si>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</si>
  <si>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</si>
  <si>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</si>
  <si>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</si>
  <si>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</si>
  <si>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</si>
  <si>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</si>
  <si>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</si>
  <si>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</si>
  <si>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</si>
  <si>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</si>
  <si>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</si>
  <si>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</si>
  <si>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</si>
  <si>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</si>
  <si>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</si>
  <si>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</si>
  <si>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</si>
  <si>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</si>
  <si>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</si>
  <si>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</si>
  <si>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</si>
  <si>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</si>
  <si>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</si>
  <si>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</si>
  <si>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</si>
  <si>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</si>
  <si>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</si>
  <si>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</si>
  <si>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</si>
  <si>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</si>
  <si>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</si>
  <si>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</si>
  <si>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</si>
  <si>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</si>
  <si>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</si>
  <si>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</si>
  <si>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</si>
  <si>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</si>
  <si>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</si>
  <si>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</si>
  <si>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</si>
  <si>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</si>
  <si>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</si>
  <si>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</si>
  <si>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</si>
  <si>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</si>
  <si>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</si>
  <si>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</si>
  <si>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</si>
  <si>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</si>
  <si>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</si>
  <si>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</si>
  <si>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</si>
  <si>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</si>
  <si>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</si>
  <si>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</si>
  <si>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</si>
  <si>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</si>
  <si>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</si>
  <si>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</si>
  <si>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</si>
  <si>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</si>
  <si>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</si>
  <si>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</si>
  <si>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</si>
  <si>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</si>
  <si>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</si>
  <si>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</si>
  <si>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</si>
  <si>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</si>
  <si>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</si>
  <si>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</si>
  <si>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</si>
  <si>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</si>
  <si>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</si>
  <si>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</si>
  <si>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</si>
  <si>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</si>
  <si>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</si>
  <si>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</si>
  <si>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</si>
  <si>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</si>
  <si>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</si>
  <si>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</si>
  <si>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</si>
  <si>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</si>
  <si>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</si>
  <si>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</si>
  <si>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ПЪРВОТО ТРИМЕСЕЧИЕ НА 2021 ГОДИНА*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</si>
  <si>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</si>
  <si>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</si>
  <si>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</si>
  <si>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</si>
  <si>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</si>
  <si>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</si>
  <si>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</si>
  <si>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</si>
  <si>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</si>
  <si>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</si>
  <si>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ПЪРВОТО ТРИМЕСЕЧИЕ НА 2021 ГОДИНА*</t>
  </si>
  <si>
    <t>ТЕХНИЧЕСКИ РЕЗЕРВИ КЪМ КРАЯ НА ПЪРВОТО ТРИМЕСЕЧИЕ НА 2021 ГОДИНА І част*</t>
  </si>
  <si>
    <t>ТЕХНИЧЕСКИ РЕЗЕРВИ КЪМ КРАЯ НА ПЪРВОТО ТРИМЕСЕЧИЕ НА 2021 ГОДИНА ІI част*</t>
  </si>
  <si>
    <t>РАЗХОДИ, СВЪРЗАНИ СЪС ЗАСТРАХОВАТЕЛНАТА ДЕЙНОСТ КЪМ КРАЯ НА ПЪРВОТО ТРИМЕСЕЧИЕ НА 2021 ГОДИНА*</t>
  </si>
  <si>
    <t>ОБЩИ ДАННИ ЗА ЗАСТРАХОВАТЕЛНИЯ ПОРТФЕЙЛ ЗА ПЕРИОДА ОТ 01.01. ДО КРАЯ НА ПЪРВОТО ТРИМЕСЕЧИЕ НА 2021 ГОДИНА*</t>
  </si>
  <si>
    <t>ПАСИВНО ПРЕЗАСТРАХОВАНЕ ЗА ПЕРИОДА ОТ 01.01. ДО КРАЯ НА ПЪРВОТО ТРИМЕСЕЧИЕ НА 2021 ГОДИНА*</t>
  </si>
  <si>
    <t>АКТИВНО ПРЕЗАСТРАХОВАНЕ ЗА ПЕРИОДА ОТ 01.01. ДО КРАЯ НА ПЪРВОТО ТРИМЕСЕЧИЕ НА 2021 ГОДИНА*</t>
  </si>
  <si>
    <t>Сключени сделки при правото на установяване или свободата на предоставяне на услуги на територията на ЕИП към 31.3.2021 година*</t>
  </si>
  <si>
    <t>ОТЧЕТ ЗА ФИНАНСОВОТО СЪСТОЯНИЕ КЪМ КРАЯ НА ПЪРВОТО ТРИМЕСЕЧИЕ НА 2021 ГОДИНА*</t>
  </si>
  <si>
    <t>ОТЧЕТ ЗА ПЕЧАЛБАТА ИЛИ ЗАГУБАТА И ДРУГИЯ ВСЕОБХВАТЕН ДОХОД КЪМ КРАЯ НА ПЪРВОТО ТРИМЕСЕЧИЕ НА 2021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</si>
</sst>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1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3" borderId="3" xfId="1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</a:t>
            </a:r>
            <a:r>
              <a:rPr lang="en-US" sz="1200" b="1"/>
              <a:t>1</a:t>
            </a:r>
            <a:r>
              <a:rPr lang="bg-BG" sz="1200" b="1"/>
              <a:t>.0</a:t>
            </a:r>
            <a:r>
              <a:rPr lang="en-US" sz="1200" b="1"/>
              <a:t>3</a:t>
            </a:r>
            <a:r>
              <a:rPr lang="bg-BG" sz="1200" b="1"/>
              <a:t>.20</a:t>
            </a:r>
            <a:r>
              <a:rPr lang="en-US" sz="1200" b="1"/>
              <a:t>21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59533155.964871421</c:v>
                </c:pt>
                <c:pt idx="1">
                  <c:v>1747355.4229022767</c:v>
                </c:pt>
                <c:pt idx="2">
                  <c:v>50361996.366455682</c:v>
                </c:pt>
                <c:pt idx="3">
                  <c:v>0</c:v>
                </c:pt>
                <c:pt idx="4">
                  <c:v>9717410.8968972787</c:v>
                </c:pt>
                <c:pt idx="5">
                  <c:v>3797633.6105999993</c:v>
                </c:pt>
                <c:pt idx="6">
                  <c:v>24662657.089999996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03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35326902.017235644</c:v>
                </c:pt>
                <c:pt idx="1">
                  <c:v>1422254.3440902426</c:v>
                </c:pt>
                <c:pt idx="2">
                  <c:v>10269406.107990954</c:v>
                </c:pt>
                <c:pt idx="3">
                  <c:v>0</c:v>
                </c:pt>
                <c:pt idx="4">
                  <c:v>2088611.3767800962</c:v>
                </c:pt>
                <c:pt idx="5">
                  <c:v>255500.63999999998</c:v>
                </c:pt>
                <c:pt idx="6">
                  <c:v>7807234.0600000005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>
      <selection activeCell="C5" sqref="C5"/>
    </sheetView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4" t="s">
        <v>0</v>
      </c>
      <c r="B3" s="144" t="s">
        <v>1</v>
      </c>
      <c r="C3" s="136" t="s">
        <v>390</v>
      </c>
      <c r="D3" s="137"/>
      <c r="E3" s="136" t="s">
        <v>391</v>
      </c>
      <c r="F3" s="137"/>
      <c r="G3" s="136" t="s">
        <v>392</v>
      </c>
      <c r="H3" s="137"/>
      <c r="I3" s="136" t="s">
        <v>393</v>
      </c>
      <c r="J3" s="137"/>
      <c r="K3" s="136" t="s">
        <v>394</v>
      </c>
      <c r="L3" s="137"/>
      <c r="M3" s="136" t="s">
        <v>395</v>
      </c>
      <c r="N3" s="137"/>
      <c r="O3" s="136" t="s">
        <v>396</v>
      </c>
      <c r="P3" s="137"/>
      <c r="Q3" s="136" t="s">
        <v>397</v>
      </c>
      <c r="R3" s="137"/>
      <c r="S3" s="136" t="s">
        <v>398</v>
      </c>
      <c r="T3" s="137"/>
      <c r="U3" s="136" t="s">
        <v>399</v>
      </c>
      <c r="V3" s="137"/>
      <c r="W3" s="146" t="s">
        <v>4</v>
      </c>
      <c r="X3" s="146"/>
    </row>
    <row r="4" spans="1:24" ht="62.25" customHeight="1" x14ac:dyDescent="0.25">
      <c r="A4" s="145"/>
      <c r="B4" s="145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8751970.7076169234</v>
      </c>
      <c r="D5" s="14">
        <v>0</v>
      </c>
      <c r="E5" s="14">
        <v>11849537.213587841</v>
      </c>
      <c r="F5" s="14">
        <v>0</v>
      </c>
      <c r="G5" s="14">
        <v>15858800.82</v>
      </c>
      <c r="H5" s="14">
        <v>2651091</v>
      </c>
      <c r="I5" s="14">
        <v>9317185.0899999999</v>
      </c>
      <c r="J5" s="14">
        <v>0</v>
      </c>
      <c r="K5" s="14">
        <v>5787157.8000000007</v>
      </c>
      <c r="L5" s="14">
        <v>0</v>
      </c>
      <c r="M5" s="14">
        <v>4562256.2499999991</v>
      </c>
      <c r="N5" s="14">
        <v>145300.68</v>
      </c>
      <c r="O5" s="14">
        <v>1598045.293666654</v>
      </c>
      <c r="P5" s="14">
        <v>0</v>
      </c>
      <c r="Q5" s="14">
        <v>1012221</v>
      </c>
      <c r="R5" s="14">
        <v>0</v>
      </c>
      <c r="S5" s="14">
        <v>780195.26</v>
      </c>
      <c r="T5" s="14">
        <v>0</v>
      </c>
      <c r="U5" s="14">
        <v>15786.529999999999</v>
      </c>
      <c r="V5" s="14">
        <v>0</v>
      </c>
      <c r="W5" s="14">
        <v>59533155.964871421</v>
      </c>
      <c r="X5" s="14">
        <v>2796391.68</v>
      </c>
    </row>
    <row r="6" spans="1:24" ht="15.75" x14ac:dyDescent="0.25">
      <c r="A6" s="3"/>
      <c r="B6" s="6" t="s">
        <v>7</v>
      </c>
      <c r="C6" s="14">
        <v>6254935.712020779</v>
      </c>
      <c r="D6" s="14">
        <v>0</v>
      </c>
      <c r="E6" s="14">
        <v>11848597.40358784</v>
      </c>
      <c r="F6" s="14">
        <v>0</v>
      </c>
      <c r="G6" s="14">
        <v>10354171.83</v>
      </c>
      <c r="H6" s="14">
        <v>2651091</v>
      </c>
      <c r="I6" s="14">
        <v>9317034.0899999999</v>
      </c>
      <c r="J6" s="14">
        <v>0</v>
      </c>
      <c r="K6" s="14">
        <v>5787157.8000000007</v>
      </c>
      <c r="L6" s="14">
        <v>0</v>
      </c>
      <c r="M6" s="14">
        <v>4562256.2499999991</v>
      </c>
      <c r="N6" s="14">
        <v>145300.68</v>
      </c>
      <c r="O6" s="14">
        <v>1598045.293666654</v>
      </c>
      <c r="P6" s="14">
        <v>0</v>
      </c>
      <c r="Q6" s="14">
        <v>1012221</v>
      </c>
      <c r="R6" s="14">
        <v>0</v>
      </c>
      <c r="S6" s="14">
        <v>780195.08</v>
      </c>
      <c r="T6" s="14">
        <v>0</v>
      </c>
      <c r="U6" s="14">
        <v>15786.529999999999</v>
      </c>
      <c r="V6" s="14">
        <v>0</v>
      </c>
      <c r="W6" s="14">
        <v>51530400.989275269</v>
      </c>
      <c r="X6" s="14">
        <v>2796391.68</v>
      </c>
    </row>
    <row r="7" spans="1:24" ht="15.75" x14ac:dyDescent="0.25">
      <c r="A7" s="3"/>
      <c r="B7" s="6" t="s">
        <v>8</v>
      </c>
      <c r="C7" s="14">
        <v>4527635.2198643871</v>
      </c>
      <c r="D7" s="14">
        <v>0</v>
      </c>
      <c r="E7" s="14">
        <v>9433688.3845878392</v>
      </c>
      <c r="F7" s="14">
        <v>0</v>
      </c>
      <c r="G7" s="14">
        <v>4272914.09</v>
      </c>
      <c r="H7" s="14">
        <v>0</v>
      </c>
      <c r="I7" s="14">
        <v>3462411.37</v>
      </c>
      <c r="J7" s="14">
        <v>0</v>
      </c>
      <c r="K7" s="14">
        <v>5787157.8000000007</v>
      </c>
      <c r="L7" s="14">
        <v>0</v>
      </c>
      <c r="M7" s="14">
        <v>218075.31</v>
      </c>
      <c r="N7" s="14">
        <v>0</v>
      </c>
      <c r="O7" s="14">
        <v>99878.98</v>
      </c>
      <c r="P7" s="14">
        <v>0</v>
      </c>
      <c r="Q7" s="14">
        <v>330466</v>
      </c>
      <c r="R7" s="14">
        <v>0</v>
      </c>
      <c r="S7" s="14">
        <v>625906.93999999994</v>
      </c>
      <c r="T7" s="14">
        <v>0</v>
      </c>
      <c r="U7" s="14">
        <v>15786.529999999999</v>
      </c>
      <c r="V7" s="14">
        <v>0</v>
      </c>
      <c r="W7" s="14">
        <v>28773920.62445223</v>
      </c>
      <c r="X7" s="14">
        <v>0</v>
      </c>
    </row>
    <row r="8" spans="1:24" ht="31.5" x14ac:dyDescent="0.25">
      <c r="A8" s="3"/>
      <c r="B8" s="6" t="s">
        <v>9</v>
      </c>
      <c r="C8" s="14">
        <v>1727300.492156392</v>
      </c>
      <c r="D8" s="14">
        <v>0</v>
      </c>
      <c r="E8" s="14">
        <v>2414909.0190000003</v>
      </c>
      <c r="F8" s="14">
        <v>0</v>
      </c>
      <c r="G8" s="14">
        <v>6081257.7400000002</v>
      </c>
      <c r="H8" s="14">
        <v>2651091</v>
      </c>
      <c r="I8" s="14">
        <v>5854622.7199999997</v>
      </c>
      <c r="J8" s="14">
        <v>0</v>
      </c>
      <c r="K8" s="14">
        <v>0</v>
      </c>
      <c r="L8" s="14">
        <v>0</v>
      </c>
      <c r="M8" s="14">
        <v>4344180.9399999995</v>
      </c>
      <c r="N8" s="14">
        <v>145300.68</v>
      </c>
      <c r="O8" s="14">
        <v>1498166.3136666541</v>
      </c>
      <c r="P8" s="14">
        <v>0</v>
      </c>
      <c r="Q8" s="14">
        <v>681755</v>
      </c>
      <c r="R8" s="14">
        <v>0</v>
      </c>
      <c r="S8" s="14">
        <v>154288.14000000001</v>
      </c>
      <c r="T8" s="14">
        <v>0</v>
      </c>
      <c r="U8" s="14">
        <v>0</v>
      </c>
      <c r="V8" s="14">
        <v>0</v>
      </c>
      <c r="W8" s="14">
        <v>22756480.364823047</v>
      </c>
      <c r="X8" s="14">
        <v>2796391.68</v>
      </c>
    </row>
    <row r="9" spans="1:24" ht="15.75" x14ac:dyDescent="0.25">
      <c r="A9" s="3"/>
      <c r="B9" s="6" t="s">
        <v>10</v>
      </c>
      <c r="C9" s="14">
        <v>2497034.9955961448</v>
      </c>
      <c r="D9" s="14">
        <v>0</v>
      </c>
      <c r="E9" s="14">
        <v>939.81</v>
      </c>
      <c r="F9" s="14">
        <v>0</v>
      </c>
      <c r="G9" s="14">
        <v>5504628.9900000002</v>
      </c>
      <c r="H9" s="14">
        <v>0</v>
      </c>
      <c r="I9" s="14">
        <v>151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4">
        <v>0</v>
      </c>
      <c r="S9" s="14">
        <v>0.18</v>
      </c>
      <c r="T9" s="14">
        <v>0</v>
      </c>
      <c r="U9" s="14">
        <v>0</v>
      </c>
      <c r="V9" s="14">
        <v>0</v>
      </c>
      <c r="W9" s="14">
        <v>8002754.9755961448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996343.4811177766</v>
      </c>
      <c r="D10" s="14">
        <v>0</v>
      </c>
      <c r="E10" s="14">
        <v>50066.71178450001</v>
      </c>
      <c r="F10" s="14">
        <v>0</v>
      </c>
      <c r="G10" s="14">
        <v>154099.93</v>
      </c>
      <c r="H10" s="14">
        <v>0</v>
      </c>
      <c r="I10" s="14">
        <v>408837.50999999995</v>
      </c>
      <c r="J10" s="14">
        <v>0</v>
      </c>
      <c r="K10" s="14">
        <v>0</v>
      </c>
      <c r="L10" s="14">
        <v>0</v>
      </c>
      <c r="M10" s="14">
        <v>30168.699999999997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107839.09</v>
      </c>
      <c r="T10" s="14">
        <v>0</v>
      </c>
      <c r="U10" s="14">
        <v>0</v>
      </c>
      <c r="V10" s="14">
        <v>0</v>
      </c>
      <c r="W10" s="14">
        <v>1747355.4229022767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31464797.661265302</v>
      </c>
      <c r="D11" s="14">
        <v>0</v>
      </c>
      <c r="E11" s="14">
        <v>15446653.57519038</v>
      </c>
      <c r="F11" s="14">
        <v>0</v>
      </c>
      <c r="G11" s="14">
        <v>2385802.64</v>
      </c>
      <c r="H11" s="14">
        <v>0</v>
      </c>
      <c r="I11" s="14">
        <v>187647.22000000003</v>
      </c>
      <c r="J11" s="14">
        <v>0</v>
      </c>
      <c r="K11" s="14">
        <v>628306.34000000008</v>
      </c>
      <c r="L11" s="14">
        <v>0</v>
      </c>
      <c r="M11" s="14">
        <v>140428.60999999999</v>
      </c>
      <c r="N11" s="14">
        <v>0</v>
      </c>
      <c r="O11" s="14">
        <v>1533.32</v>
      </c>
      <c r="P11" s="14">
        <v>0</v>
      </c>
      <c r="Q11" s="14">
        <v>0</v>
      </c>
      <c r="R11" s="14">
        <v>0</v>
      </c>
      <c r="S11" s="14">
        <v>106827</v>
      </c>
      <c r="T11" s="14">
        <v>0</v>
      </c>
      <c r="U11" s="14">
        <v>0</v>
      </c>
      <c r="V11" s="14">
        <v>0</v>
      </c>
      <c r="W11" s="14">
        <v>50361996.366455682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2977197.9294372778</v>
      </c>
      <c r="F13" s="14">
        <v>0</v>
      </c>
      <c r="G13" s="14">
        <v>5126405.37</v>
      </c>
      <c r="H13" s="14">
        <v>2538432</v>
      </c>
      <c r="I13" s="14">
        <v>0</v>
      </c>
      <c r="J13" s="14">
        <v>0</v>
      </c>
      <c r="K13" s="14">
        <v>345498.28</v>
      </c>
      <c r="L13" s="14">
        <v>0</v>
      </c>
      <c r="M13" s="14">
        <v>0</v>
      </c>
      <c r="N13" s="14">
        <v>0</v>
      </c>
      <c r="O13" s="14">
        <v>488484.5874600003</v>
      </c>
      <c r="P13" s="14">
        <v>0</v>
      </c>
      <c r="Q13" s="14">
        <v>0</v>
      </c>
      <c r="R13" s="14">
        <v>0</v>
      </c>
      <c r="S13" s="14">
        <v>42696.639999999999</v>
      </c>
      <c r="T13" s="14">
        <v>0</v>
      </c>
      <c r="U13" s="14">
        <v>737128.09</v>
      </c>
      <c r="V13" s="14">
        <v>0</v>
      </c>
      <c r="W13" s="14">
        <v>9717410.8968972787</v>
      </c>
      <c r="X13" s="14">
        <v>2538432</v>
      </c>
    </row>
    <row r="14" spans="1:24" ht="15.75" x14ac:dyDescent="0.25">
      <c r="A14" s="7" t="s">
        <v>19</v>
      </c>
      <c r="B14" s="8" t="s">
        <v>20</v>
      </c>
      <c r="C14" s="14">
        <v>195303.52000000002</v>
      </c>
      <c r="D14" s="14">
        <v>0</v>
      </c>
      <c r="E14" s="14">
        <v>1582816.4399999997</v>
      </c>
      <c r="F14" s="14">
        <v>0</v>
      </c>
      <c r="G14" s="14">
        <v>456605.18060000002</v>
      </c>
      <c r="H14" s="14">
        <v>0</v>
      </c>
      <c r="I14" s="14">
        <v>800321.43</v>
      </c>
      <c r="J14" s="14">
        <v>0</v>
      </c>
      <c r="K14" s="14">
        <v>0</v>
      </c>
      <c r="L14" s="14">
        <v>0</v>
      </c>
      <c r="M14" s="14">
        <v>221410.28</v>
      </c>
      <c r="N14" s="14">
        <v>0</v>
      </c>
      <c r="O14" s="14">
        <v>0</v>
      </c>
      <c r="P14" s="14">
        <v>0</v>
      </c>
      <c r="Q14" s="14">
        <v>493702</v>
      </c>
      <c r="R14" s="14">
        <v>0</v>
      </c>
      <c r="S14" s="14">
        <v>47474.76</v>
      </c>
      <c r="T14" s="14">
        <v>0</v>
      </c>
      <c r="U14" s="14">
        <v>0</v>
      </c>
      <c r="V14" s="14">
        <v>0</v>
      </c>
      <c r="W14" s="14">
        <v>3797633.6105999993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1122306.79</v>
      </c>
      <c r="D16" s="14">
        <v>0</v>
      </c>
      <c r="E16" s="14">
        <v>5935540.04</v>
      </c>
      <c r="F16" s="14">
        <v>0</v>
      </c>
      <c r="G16" s="14">
        <v>11331750.789999999</v>
      </c>
      <c r="H16" s="14">
        <v>0</v>
      </c>
      <c r="I16" s="14">
        <v>5753007.96</v>
      </c>
      <c r="J16" s="14">
        <v>0</v>
      </c>
      <c r="K16" s="14">
        <v>47054.79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470440</v>
      </c>
      <c r="R16" s="14">
        <v>0</v>
      </c>
      <c r="S16" s="14">
        <v>0</v>
      </c>
      <c r="T16" s="14">
        <v>0</v>
      </c>
      <c r="U16" s="14">
        <v>2556.7199999999993</v>
      </c>
      <c r="V16" s="14">
        <v>0</v>
      </c>
      <c r="W16" s="14">
        <v>24662657.089999996</v>
      </c>
      <c r="X16" s="14">
        <v>0</v>
      </c>
    </row>
    <row r="17" spans="1:24" ht="15.75" x14ac:dyDescent="0.25">
      <c r="A17" s="140" t="s">
        <v>4</v>
      </c>
      <c r="B17" s="141"/>
      <c r="C17" s="15">
        <v>42530722.160000004</v>
      </c>
      <c r="D17" s="15">
        <v>0</v>
      </c>
      <c r="E17" s="15">
        <v>37841811.909999996</v>
      </c>
      <c r="F17" s="15">
        <v>0</v>
      </c>
      <c r="G17" s="15">
        <v>35313464.730599999</v>
      </c>
      <c r="H17" s="15">
        <v>5189523</v>
      </c>
      <c r="I17" s="15">
        <v>16466999.210000001</v>
      </c>
      <c r="J17" s="15">
        <v>0</v>
      </c>
      <c r="K17" s="15">
        <v>6808017.2100000009</v>
      </c>
      <c r="L17" s="15">
        <v>0</v>
      </c>
      <c r="M17" s="15">
        <v>4954263.84</v>
      </c>
      <c r="N17" s="15">
        <v>145300.68</v>
      </c>
      <c r="O17" s="15">
        <v>2088063.2011266544</v>
      </c>
      <c r="P17" s="15">
        <v>0</v>
      </c>
      <c r="Q17" s="15">
        <v>1976363</v>
      </c>
      <c r="R17" s="15">
        <v>0</v>
      </c>
      <c r="S17" s="15">
        <v>1085032.75</v>
      </c>
      <c r="T17" s="15">
        <v>0</v>
      </c>
      <c r="U17" s="15">
        <v>755471.34</v>
      </c>
      <c r="V17" s="15">
        <v>0</v>
      </c>
      <c r="W17" s="15">
        <v>149820209.35172668</v>
      </c>
      <c r="X17" s="15">
        <v>5334823.68</v>
      </c>
    </row>
    <row r="18" spans="1:24" ht="33" customHeight="1" x14ac:dyDescent="0.25">
      <c r="A18" s="142" t="s">
        <v>24</v>
      </c>
      <c r="B18" s="143"/>
      <c r="C18" s="138">
        <v>0.28387840561717809</v>
      </c>
      <c r="D18" s="139">
        <v>0</v>
      </c>
      <c r="E18" s="138">
        <v>0.2525814913337916</v>
      </c>
      <c r="F18" s="139">
        <v>0</v>
      </c>
      <c r="G18" s="138">
        <v>0.23570561597398415</v>
      </c>
      <c r="H18" s="139">
        <v>0</v>
      </c>
      <c r="I18" s="138">
        <v>0.10991173541442004</v>
      </c>
      <c r="J18" s="139">
        <v>0</v>
      </c>
      <c r="K18" s="138">
        <v>4.5441247475613268E-2</v>
      </c>
      <c r="L18" s="139">
        <v>0</v>
      </c>
      <c r="M18" s="138">
        <v>3.306806112097388E-2</v>
      </c>
      <c r="N18" s="139">
        <v>0</v>
      </c>
      <c r="O18" s="138">
        <v>1.3937126440830123E-2</v>
      </c>
      <c r="P18" s="139">
        <v>0</v>
      </c>
      <c r="Q18" s="138">
        <v>1.3191564799914107E-2</v>
      </c>
      <c r="R18" s="139">
        <v>0</v>
      </c>
      <c r="S18" s="138">
        <v>7.2422322375262048E-3</v>
      </c>
      <c r="T18" s="139">
        <v>0</v>
      </c>
      <c r="U18" s="138">
        <v>5.0425195857683744E-3</v>
      </c>
      <c r="V18" s="139">
        <v>0</v>
      </c>
      <c r="W18" s="138">
        <v>0.99999999999999989</v>
      </c>
      <c r="X18" s="139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0.39736398862658051</v>
      </c>
      <c r="B27" s="16" t="s">
        <v>6</v>
      </c>
      <c r="C27" s="17">
        <f>W5</f>
        <v>59533155.964871421</v>
      </c>
    </row>
    <row r="28" spans="1:24" ht="15.75" x14ac:dyDescent="0.25">
      <c r="A28" s="18">
        <f t="shared" si="0"/>
        <v>1.1663015493457784E-2</v>
      </c>
      <c r="B28" s="16" t="s">
        <v>12</v>
      </c>
      <c r="C28" s="17">
        <f>W10</f>
        <v>1747355.4229022767</v>
      </c>
    </row>
    <row r="29" spans="1:24" ht="15.75" x14ac:dyDescent="0.25">
      <c r="A29" s="18">
        <f t="shared" si="0"/>
        <v>0.33614955274974234</v>
      </c>
      <c r="B29" s="16" t="s">
        <v>14</v>
      </c>
      <c r="C29" s="17">
        <f>W11</f>
        <v>50361996.366455682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6.4860481365929201E-2</v>
      </c>
      <c r="B31" s="16" t="s">
        <v>18</v>
      </c>
      <c r="C31" s="17">
        <f>W13</f>
        <v>9717410.8968972787</v>
      </c>
    </row>
    <row r="32" spans="1:24" ht="15.75" x14ac:dyDescent="0.25">
      <c r="A32" s="18">
        <f t="shared" si="0"/>
        <v>2.534793955389859E-2</v>
      </c>
      <c r="B32" s="16" t="s">
        <v>27</v>
      </c>
      <c r="C32" s="17">
        <f>W14</f>
        <v>3797633.6105999993</v>
      </c>
    </row>
    <row r="33" spans="1:3" ht="15.75" x14ac:dyDescent="0.25">
      <c r="A33" s="18">
        <f t="shared" si="0"/>
        <v>0.16461502221039157</v>
      </c>
      <c r="B33" s="16" t="s">
        <v>28</v>
      </c>
      <c r="C33" s="17">
        <f>W16</f>
        <v>24662657.089999996</v>
      </c>
    </row>
    <row r="34" spans="1:3" ht="15.75" x14ac:dyDescent="0.25">
      <c r="A34" s="16"/>
      <c r="B34" s="16"/>
      <c r="C34" s="17">
        <f>SUM(C27:C33)</f>
        <v>149820209.35172665</v>
      </c>
    </row>
  </sheetData>
  <mergeCells count="26"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68" t="s">
        <v>408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69" t="s">
        <v>157</v>
      </c>
      <c r="B3" s="170"/>
      <c r="C3" s="175" t="s">
        <v>390</v>
      </c>
      <c r="D3" s="175" t="s">
        <v>392</v>
      </c>
      <c r="E3" s="175" t="s">
        <v>393</v>
      </c>
      <c r="F3" s="175" t="s">
        <v>394</v>
      </c>
      <c r="G3" s="175" t="s">
        <v>391</v>
      </c>
      <c r="H3" s="175" t="s">
        <v>395</v>
      </c>
      <c r="I3" s="175" t="s">
        <v>397</v>
      </c>
      <c r="J3" s="175" t="s">
        <v>398</v>
      </c>
      <c r="K3" s="175" t="s">
        <v>399</v>
      </c>
      <c r="L3" s="175" t="s">
        <v>396</v>
      </c>
      <c r="M3" s="179" t="s">
        <v>4</v>
      </c>
    </row>
    <row r="4" spans="1:14" ht="20.25" customHeight="1" x14ac:dyDescent="0.25">
      <c r="A4" s="171"/>
      <c r="B4" s="172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9"/>
    </row>
    <row r="5" spans="1:14" ht="39.75" customHeight="1" x14ac:dyDescent="0.25">
      <c r="A5" s="173"/>
      <c r="B5" s="174"/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9"/>
    </row>
    <row r="6" spans="1:14" x14ac:dyDescent="0.25">
      <c r="A6" s="149" t="s">
        <v>158</v>
      </c>
      <c r="B6" s="150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4575.66</v>
      </c>
      <c r="D7" s="91">
        <v>1809</v>
      </c>
      <c r="E7" s="91">
        <v>243</v>
      </c>
      <c r="F7" s="91">
        <v>9</v>
      </c>
      <c r="G7" s="91">
        <v>9963</v>
      </c>
      <c r="H7" s="91">
        <v>410.16733000000005</v>
      </c>
      <c r="I7" s="91">
        <v>0</v>
      </c>
      <c r="J7" s="91">
        <v>1</v>
      </c>
      <c r="K7" s="91">
        <v>185</v>
      </c>
      <c r="L7" s="91">
        <v>129</v>
      </c>
      <c r="M7" s="92">
        <v>17324.82733</v>
      </c>
      <c r="N7" s="93"/>
    </row>
    <row r="8" spans="1:14" x14ac:dyDescent="0.25">
      <c r="A8" s="32" t="s">
        <v>161</v>
      </c>
      <c r="B8" s="94" t="s">
        <v>162</v>
      </c>
      <c r="C8" s="91">
        <v>70.796999999999997</v>
      </c>
      <c r="D8" s="91">
        <v>1571</v>
      </c>
      <c r="E8" s="91">
        <v>221</v>
      </c>
      <c r="F8" s="91">
        <v>9</v>
      </c>
      <c r="G8" s="91">
        <v>1541</v>
      </c>
      <c r="H8" s="91">
        <v>405.40899000000002</v>
      </c>
      <c r="I8" s="91">
        <v>0</v>
      </c>
      <c r="J8" s="91">
        <v>1</v>
      </c>
      <c r="K8" s="91">
        <v>185</v>
      </c>
      <c r="L8" s="91">
        <v>129</v>
      </c>
      <c r="M8" s="92">
        <v>4133.2059900000004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2023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2023</v>
      </c>
    </row>
    <row r="10" spans="1:14" x14ac:dyDescent="0.25">
      <c r="A10" s="32" t="s">
        <v>161</v>
      </c>
      <c r="B10" s="94" t="s">
        <v>164</v>
      </c>
      <c r="C10" s="91">
        <v>4504.8630000000003</v>
      </c>
      <c r="D10" s="91">
        <v>238</v>
      </c>
      <c r="E10" s="91">
        <v>22</v>
      </c>
      <c r="F10" s="91">
        <v>0</v>
      </c>
      <c r="G10" s="91">
        <v>6399</v>
      </c>
      <c r="H10" s="91">
        <v>4.7583400000000111</v>
      </c>
      <c r="I10" s="91">
        <v>0</v>
      </c>
      <c r="J10" s="91">
        <v>0</v>
      </c>
      <c r="K10" s="91">
        <v>0</v>
      </c>
      <c r="L10" s="91">
        <v>0</v>
      </c>
      <c r="M10" s="92">
        <v>11168.621340000002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16217.942999999999</v>
      </c>
      <c r="D12" s="91">
        <v>4394</v>
      </c>
      <c r="E12" s="91">
        <v>0</v>
      </c>
      <c r="F12" s="91">
        <v>7798</v>
      </c>
      <c r="G12" s="91">
        <v>20861</v>
      </c>
      <c r="H12" s="91">
        <v>0</v>
      </c>
      <c r="I12" s="91">
        <v>0</v>
      </c>
      <c r="J12" s="91">
        <v>103</v>
      </c>
      <c r="K12" s="91">
        <v>596</v>
      </c>
      <c r="L12" s="91">
        <v>0</v>
      </c>
      <c r="M12" s="92">
        <v>49969.942999999999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4394</v>
      </c>
      <c r="E13" s="91">
        <v>0</v>
      </c>
      <c r="F13" s="91">
        <v>0</v>
      </c>
      <c r="G13" s="91">
        <v>8095</v>
      </c>
      <c r="H13" s="91">
        <v>0</v>
      </c>
      <c r="I13" s="91">
        <v>0</v>
      </c>
      <c r="J13" s="91">
        <v>0</v>
      </c>
      <c r="K13" s="91">
        <v>208</v>
      </c>
      <c r="L13" s="91">
        <v>0</v>
      </c>
      <c r="M13" s="92">
        <v>12697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199</v>
      </c>
      <c r="E14" s="91">
        <v>61</v>
      </c>
      <c r="F14" s="91">
        <v>0</v>
      </c>
      <c r="G14" s="91">
        <v>115613</v>
      </c>
      <c r="H14" s="91">
        <v>0</v>
      </c>
      <c r="I14" s="91">
        <v>7793</v>
      </c>
      <c r="J14" s="91">
        <v>0</v>
      </c>
      <c r="K14" s="91">
        <v>0</v>
      </c>
      <c r="L14" s="91">
        <v>0</v>
      </c>
      <c r="M14" s="92">
        <v>123666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169</v>
      </c>
      <c r="E15" s="91">
        <v>61</v>
      </c>
      <c r="F15" s="91">
        <v>0</v>
      </c>
      <c r="G15" s="91">
        <v>115425</v>
      </c>
      <c r="H15" s="91">
        <v>0</v>
      </c>
      <c r="I15" s="91">
        <v>7793</v>
      </c>
      <c r="J15" s="91">
        <v>0</v>
      </c>
      <c r="K15" s="91">
        <v>0</v>
      </c>
      <c r="L15" s="91">
        <v>0</v>
      </c>
      <c r="M15" s="92">
        <v>123448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30</v>
      </c>
      <c r="E17" s="91">
        <v>0</v>
      </c>
      <c r="F17" s="91">
        <v>0</v>
      </c>
      <c r="G17" s="91">
        <v>188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218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2">
        <v>0</v>
      </c>
    </row>
    <row r="19" spans="1:14" x14ac:dyDescent="0.25">
      <c r="A19" s="32" t="s">
        <v>176</v>
      </c>
      <c r="B19" s="94" t="s">
        <v>177</v>
      </c>
      <c r="C19" s="91">
        <v>395119.06099999999</v>
      </c>
      <c r="D19" s="91">
        <v>159956</v>
      </c>
      <c r="E19" s="91">
        <v>139413</v>
      </c>
      <c r="F19" s="91">
        <v>271589</v>
      </c>
      <c r="G19" s="91">
        <v>189718</v>
      </c>
      <c r="H19" s="91">
        <v>48910.371890000002</v>
      </c>
      <c r="I19" s="91">
        <v>5485</v>
      </c>
      <c r="J19" s="91">
        <v>23744</v>
      </c>
      <c r="K19" s="91">
        <v>6953</v>
      </c>
      <c r="L19" s="91">
        <v>14077</v>
      </c>
      <c r="M19" s="92">
        <v>1254964.4328900001</v>
      </c>
      <c r="N19" s="93"/>
    </row>
    <row r="20" spans="1:14" ht="31.5" x14ac:dyDescent="0.25">
      <c r="A20" s="32" t="s">
        <v>5</v>
      </c>
      <c r="B20" s="94" t="s">
        <v>178</v>
      </c>
      <c r="C20" s="91">
        <v>80986.994000000006</v>
      </c>
      <c r="D20" s="91">
        <v>8913</v>
      </c>
      <c r="E20" s="91">
        <v>15372</v>
      </c>
      <c r="F20" s="91">
        <v>39086</v>
      </c>
      <c r="G20" s="91">
        <v>0</v>
      </c>
      <c r="H20" s="91">
        <v>317.19947999999999</v>
      </c>
      <c r="I20" s="91">
        <v>0</v>
      </c>
      <c r="J20" s="91">
        <v>14589</v>
      </c>
      <c r="K20" s="91">
        <v>5142</v>
      </c>
      <c r="L20" s="91">
        <v>5923</v>
      </c>
      <c r="M20" s="92">
        <v>170329.19348000002</v>
      </c>
    </row>
    <row r="21" spans="1:14" x14ac:dyDescent="0.25">
      <c r="A21" s="32" t="s">
        <v>11</v>
      </c>
      <c r="B21" s="94" t="s">
        <v>179</v>
      </c>
      <c r="C21" s="91">
        <v>313098.77799999999</v>
      </c>
      <c r="D21" s="91">
        <v>149473</v>
      </c>
      <c r="E21" s="91">
        <v>119624</v>
      </c>
      <c r="F21" s="91">
        <v>232105</v>
      </c>
      <c r="G21" s="91">
        <v>187710</v>
      </c>
      <c r="H21" s="91">
        <v>39701.65221</v>
      </c>
      <c r="I21" s="91">
        <v>5485</v>
      </c>
      <c r="J21" s="91">
        <v>9155</v>
      </c>
      <c r="K21" s="91">
        <v>785</v>
      </c>
      <c r="L21" s="91">
        <v>469</v>
      </c>
      <c r="M21" s="92">
        <v>1057606.4302099999</v>
      </c>
    </row>
    <row r="22" spans="1:14" x14ac:dyDescent="0.25">
      <c r="A22" s="32"/>
      <c r="B22" s="94" t="s">
        <v>180</v>
      </c>
      <c r="C22" s="91">
        <v>313098.77799999999</v>
      </c>
      <c r="D22" s="91">
        <v>136669</v>
      </c>
      <c r="E22" s="91">
        <v>82045</v>
      </c>
      <c r="F22" s="91">
        <v>201014</v>
      </c>
      <c r="G22" s="91">
        <v>121146</v>
      </c>
      <c r="H22" s="91">
        <v>39701.65221</v>
      </c>
      <c r="I22" s="91">
        <v>1938</v>
      </c>
      <c r="J22" s="91">
        <v>6326</v>
      </c>
      <c r="K22" s="91">
        <v>785</v>
      </c>
      <c r="L22" s="91">
        <v>0</v>
      </c>
      <c r="M22" s="92">
        <v>902723.4302099999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209.99100000000001</v>
      </c>
      <c r="D25" s="91">
        <v>1559</v>
      </c>
      <c r="E25" s="91">
        <v>0</v>
      </c>
      <c r="F25" s="91">
        <v>0</v>
      </c>
      <c r="G25" s="91">
        <v>2008</v>
      </c>
      <c r="H25" s="91">
        <v>0</v>
      </c>
      <c r="I25" s="91">
        <v>0</v>
      </c>
      <c r="J25" s="91">
        <v>0</v>
      </c>
      <c r="K25" s="91">
        <v>923</v>
      </c>
      <c r="L25" s="91">
        <v>7685</v>
      </c>
      <c r="M25" s="92">
        <v>12384.991</v>
      </c>
    </row>
    <row r="26" spans="1:14" x14ac:dyDescent="0.25">
      <c r="A26" s="32" t="s">
        <v>19</v>
      </c>
      <c r="B26" s="94" t="s">
        <v>184</v>
      </c>
      <c r="C26" s="91">
        <v>0</v>
      </c>
      <c r="D26" s="91">
        <v>0</v>
      </c>
      <c r="E26" s="91">
        <v>4417</v>
      </c>
      <c r="F26" s="91">
        <v>0</v>
      </c>
      <c r="G26" s="91">
        <v>0</v>
      </c>
      <c r="H26" s="91">
        <v>8891.520199999999</v>
      </c>
      <c r="I26" s="91">
        <v>0</v>
      </c>
      <c r="J26" s="91">
        <v>0</v>
      </c>
      <c r="K26" s="91">
        <v>103</v>
      </c>
      <c r="L26" s="91">
        <v>0</v>
      </c>
      <c r="M26" s="92">
        <v>13411.520199999999</v>
      </c>
    </row>
    <row r="27" spans="1:14" x14ac:dyDescent="0.25">
      <c r="A27" s="32" t="s">
        <v>22</v>
      </c>
      <c r="B27" s="94" t="s">
        <v>164</v>
      </c>
      <c r="C27" s="91">
        <v>823.298</v>
      </c>
      <c r="D27" s="91">
        <v>11</v>
      </c>
      <c r="E27" s="91">
        <v>0</v>
      </c>
      <c r="F27" s="91">
        <v>398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92">
        <v>1232.298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411337.00399999996</v>
      </c>
      <c r="D29" s="91">
        <v>164549</v>
      </c>
      <c r="E29" s="91">
        <v>139474</v>
      </c>
      <c r="F29" s="91">
        <v>279387</v>
      </c>
      <c r="G29" s="91">
        <v>326192</v>
      </c>
      <c r="H29" s="91">
        <v>48910.371890000002</v>
      </c>
      <c r="I29" s="91">
        <v>13278</v>
      </c>
      <c r="J29" s="91">
        <v>23847</v>
      </c>
      <c r="K29" s="91">
        <v>7549</v>
      </c>
      <c r="L29" s="91">
        <v>14077</v>
      </c>
      <c r="M29" s="92">
        <v>1428600.37589</v>
      </c>
      <c r="N29" s="93"/>
    </row>
    <row r="30" spans="1:14" ht="31.5" x14ac:dyDescent="0.25">
      <c r="A30" s="32" t="s">
        <v>188</v>
      </c>
      <c r="B30" s="90" t="s">
        <v>189</v>
      </c>
      <c r="C30" s="91">
        <v>249301.36799999999</v>
      </c>
      <c r="D30" s="91">
        <v>33989</v>
      </c>
      <c r="E30" s="91">
        <v>17876</v>
      </c>
      <c r="F30" s="91">
        <v>16965</v>
      </c>
      <c r="G30" s="91">
        <v>140436</v>
      </c>
      <c r="H30" s="91">
        <v>6162.7833599999994</v>
      </c>
      <c r="I30" s="91">
        <v>0</v>
      </c>
      <c r="J30" s="91">
        <v>4758</v>
      </c>
      <c r="K30" s="91">
        <v>0</v>
      </c>
      <c r="L30" s="91">
        <v>98</v>
      </c>
      <c r="M30" s="92">
        <v>469586.15136000002</v>
      </c>
    </row>
    <row r="31" spans="1:14" s="98" customFormat="1" x14ac:dyDescent="0.25">
      <c r="A31" s="32" t="s">
        <v>190</v>
      </c>
      <c r="B31" s="90" t="s">
        <v>191</v>
      </c>
      <c r="C31" s="91">
        <v>637.14200000000005</v>
      </c>
      <c r="D31" s="91">
        <v>25863</v>
      </c>
      <c r="E31" s="91">
        <v>13124</v>
      </c>
      <c r="F31" s="91">
        <v>8408</v>
      </c>
      <c r="G31" s="91">
        <v>14781.78825</v>
      </c>
      <c r="H31" s="91">
        <v>10949.279879999998</v>
      </c>
      <c r="I31" s="91">
        <v>2604</v>
      </c>
      <c r="J31" s="91">
        <v>552</v>
      </c>
      <c r="K31" s="91">
        <v>3906</v>
      </c>
      <c r="L31" s="91">
        <v>1013</v>
      </c>
      <c r="M31" s="92">
        <v>81838.210129999992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498.73</v>
      </c>
      <c r="D33" s="91">
        <v>23898</v>
      </c>
      <c r="E33" s="91">
        <v>11986</v>
      </c>
      <c r="F33" s="91">
        <v>717</v>
      </c>
      <c r="G33" s="91">
        <v>13977</v>
      </c>
      <c r="H33" s="91">
        <v>9799.6112299999986</v>
      </c>
      <c r="I33" s="91">
        <v>2204</v>
      </c>
      <c r="J33" s="91">
        <v>221</v>
      </c>
      <c r="K33" s="91">
        <v>416</v>
      </c>
      <c r="L33" s="91">
        <v>520</v>
      </c>
      <c r="M33" s="92">
        <v>64237.341229999991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498.73</v>
      </c>
      <c r="D39" s="91">
        <v>23898</v>
      </c>
      <c r="E39" s="91">
        <v>11986</v>
      </c>
      <c r="F39" s="91">
        <v>717</v>
      </c>
      <c r="G39" s="91">
        <v>13977</v>
      </c>
      <c r="H39" s="91">
        <v>9799.6112299999986</v>
      </c>
      <c r="I39" s="91">
        <v>2204</v>
      </c>
      <c r="J39" s="91">
        <v>221</v>
      </c>
      <c r="K39" s="91">
        <v>416</v>
      </c>
      <c r="L39" s="91">
        <v>520</v>
      </c>
      <c r="M39" s="92">
        <v>64237.341229999991</v>
      </c>
      <c r="N39" s="93"/>
    </row>
    <row r="40" spans="1:14" x14ac:dyDescent="0.25">
      <c r="A40" s="32" t="s">
        <v>170</v>
      </c>
      <c r="B40" s="94" t="s">
        <v>199</v>
      </c>
      <c r="C40" s="91">
        <v>53.99</v>
      </c>
      <c r="D40" s="91">
        <v>873</v>
      </c>
      <c r="E40" s="91">
        <v>949</v>
      </c>
      <c r="F40" s="91">
        <v>68</v>
      </c>
      <c r="G40" s="91">
        <v>0</v>
      </c>
      <c r="H40" s="91">
        <v>661.96660999999995</v>
      </c>
      <c r="I40" s="91">
        <v>0</v>
      </c>
      <c r="J40" s="91">
        <v>0</v>
      </c>
      <c r="K40" s="91">
        <v>0</v>
      </c>
      <c r="L40" s="91">
        <v>21</v>
      </c>
      <c r="M40" s="92">
        <v>2626.9566100000002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68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68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84.421999999999997</v>
      </c>
      <c r="D43" s="91">
        <v>1092</v>
      </c>
      <c r="E43" s="91">
        <v>189</v>
      </c>
      <c r="F43" s="91">
        <v>7623</v>
      </c>
      <c r="G43" s="91">
        <v>804.78825000000006</v>
      </c>
      <c r="H43" s="91">
        <v>487.70204000000001</v>
      </c>
      <c r="I43" s="91">
        <v>400</v>
      </c>
      <c r="J43" s="91">
        <v>331</v>
      </c>
      <c r="K43" s="91">
        <v>3490</v>
      </c>
      <c r="L43" s="91">
        <v>472</v>
      </c>
      <c r="M43" s="92">
        <v>14973.91229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7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7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754.53599999999994</v>
      </c>
      <c r="D47" s="91">
        <v>6441</v>
      </c>
      <c r="E47" s="91">
        <v>406</v>
      </c>
      <c r="F47" s="91">
        <v>602</v>
      </c>
      <c r="G47" s="91">
        <v>1808</v>
      </c>
      <c r="H47" s="91">
        <v>0</v>
      </c>
      <c r="I47" s="91">
        <v>0</v>
      </c>
      <c r="J47" s="91">
        <v>0</v>
      </c>
      <c r="K47" s="91">
        <v>0</v>
      </c>
      <c r="L47" s="91">
        <v>71</v>
      </c>
      <c r="M47" s="92">
        <v>10082.536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0</v>
      </c>
      <c r="D49" s="91">
        <v>224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21</v>
      </c>
      <c r="K49" s="91">
        <v>0</v>
      </c>
      <c r="L49" s="91">
        <v>0</v>
      </c>
      <c r="M49" s="92">
        <v>245</v>
      </c>
    </row>
    <row r="50" spans="1:14" x14ac:dyDescent="0.25">
      <c r="A50" s="32" t="s">
        <v>15</v>
      </c>
      <c r="B50" s="94" t="s">
        <v>206</v>
      </c>
      <c r="C50" s="91">
        <v>2093.2170000000001</v>
      </c>
      <c r="D50" s="91">
        <v>2272</v>
      </c>
      <c r="E50" s="91">
        <v>77</v>
      </c>
      <c r="F50" s="91">
        <v>202</v>
      </c>
      <c r="G50" s="91">
        <v>0</v>
      </c>
      <c r="H50" s="91">
        <v>85.645520000000005</v>
      </c>
      <c r="I50" s="91">
        <v>0</v>
      </c>
      <c r="J50" s="91">
        <v>0</v>
      </c>
      <c r="K50" s="91">
        <v>0</v>
      </c>
      <c r="L50" s="91">
        <v>70</v>
      </c>
      <c r="M50" s="92">
        <v>4799.8625200000006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2847.7530000000002</v>
      </c>
      <c r="D55" s="91">
        <v>8937</v>
      </c>
      <c r="E55" s="91">
        <v>483</v>
      </c>
      <c r="F55" s="91">
        <v>804</v>
      </c>
      <c r="G55" s="91">
        <v>1808</v>
      </c>
      <c r="H55" s="91">
        <v>85.645520000000005</v>
      </c>
      <c r="I55" s="91">
        <v>0</v>
      </c>
      <c r="J55" s="91">
        <v>21</v>
      </c>
      <c r="K55" s="91">
        <v>0</v>
      </c>
      <c r="L55" s="91">
        <v>141</v>
      </c>
      <c r="M55" s="92">
        <v>15127.398520000001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710.25900000000001</v>
      </c>
      <c r="D57" s="91">
        <v>722</v>
      </c>
      <c r="E57" s="91">
        <v>721</v>
      </c>
      <c r="F57" s="91">
        <v>83</v>
      </c>
      <c r="G57" s="91">
        <v>1168</v>
      </c>
      <c r="H57" s="91">
        <v>317.33062000000001</v>
      </c>
      <c r="I57" s="91">
        <v>0</v>
      </c>
      <c r="J57" s="91">
        <v>792</v>
      </c>
      <c r="K57" s="91">
        <v>5</v>
      </c>
      <c r="L57" s="91">
        <v>451</v>
      </c>
      <c r="M57" s="92">
        <v>4969.5896200000007</v>
      </c>
      <c r="N57" s="93"/>
    </row>
    <row r="58" spans="1:14" x14ac:dyDescent="0.25">
      <c r="A58" s="32" t="s">
        <v>5</v>
      </c>
      <c r="B58" s="94" t="s">
        <v>216</v>
      </c>
      <c r="C58" s="91">
        <v>13.744</v>
      </c>
      <c r="D58" s="91">
        <v>353</v>
      </c>
      <c r="E58" s="91">
        <v>132</v>
      </c>
      <c r="F58" s="91">
        <v>30</v>
      </c>
      <c r="G58" s="91">
        <v>1100</v>
      </c>
      <c r="H58" s="91">
        <v>50.66056999999995</v>
      </c>
      <c r="I58" s="91">
        <v>0</v>
      </c>
      <c r="J58" s="91">
        <v>0</v>
      </c>
      <c r="K58" s="91">
        <v>5</v>
      </c>
      <c r="L58" s="91">
        <v>1</v>
      </c>
      <c r="M58" s="92">
        <v>1685.4045700000001</v>
      </c>
    </row>
    <row r="59" spans="1:14" x14ac:dyDescent="0.25">
      <c r="A59" s="32" t="s">
        <v>11</v>
      </c>
      <c r="B59" s="94" t="s">
        <v>164</v>
      </c>
      <c r="C59" s="91">
        <v>696.51499999999999</v>
      </c>
      <c r="D59" s="91">
        <v>369</v>
      </c>
      <c r="E59" s="91">
        <v>589</v>
      </c>
      <c r="F59" s="91">
        <v>53</v>
      </c>
      <c r="G59" s="91">
        <v>68</v>
      </c>
      <c r="H59" s="91">
        <v>266.67005000000006</v>
      </c>
      <c r="I59" s="91">
        <v>0</v>
      </c>
      <c r="J59" s="91">
        <v>792</v>
      </c>
      <c r="K59" s="91">
        <v>0</v>
      </c>
      <c r="L59" s="91">
        <v>450</v>
      </c>
      <c r="M59" s="92">
        <v>3284.18505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8573.2880000000005</v>
      </c>
      <c r="D61" s="91">
        <v>14654</v>
      </c>
      <c r="E61" s="91">
        <v>2240</v>
      </c>
      <c r="F61" s="91">
        <v>859</v>
      </c>
      <c r="G61" s="91">
        <v>11176</v>
      </c>
      <c r="H61" s="91">
        <v>4550.5879000000004</v>
      </c>
      <c r="I61" s="91">
        <v>1224</v>
      </c>
      <c r="J61" s="91">
        <v>292</v>
      </c>
      <c r="K61" s="91">
        <v>45</v>
      </c>
      <c r="L61" s="91">
        <v>153</v>
      </c>
      <c r="M61" s="92">
        <v>43766.875899999999</v>
      </c>
    </row>
    <row r="62" spans="1:14" x14ac:dyDescent="0.25">
      <c r="A62" s="32" t="s">
        <v>11</v>
      </c>
      <c r="B62" s="94" t="s">
        <v>219</v>
      </c>
      <c r="C62" s="91">
        <v>0.248</v>
      </c>
      <c r="D62" s="91">
        <v>6</v>
      </c>
      <c r="E62" s="91">
        <v>9</v>
      </c>
      <c r="F62" s="91">
        <v>4</v>
      </c>
      <c r="G62" s="91">
        <v>11</v>
      </c>
      <c r="H62" s="91">
        <v>4.7492399999999995</v>
      </c>
      <c r="I62" s="91">
        <v>378</v>
      </c>
      <c r="J62" s="91">
        <v>0</v>
      </c>
      <c r="K62" s="91">
        <v>1</v>
      </c>
      <c r="L62" s="91">
        <v>2</v>
      </c>
      <c r="M62" s="92">
        <v>415.99723999999998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3</v>
      </c>
      <c r="L63" s="91">
        <v>0</v>
      </c>
      <c r="M63" s="92">
        <v>3</v>
      </c>
    </row>
    <row r="64" spans="1:14" x14ac:dyDescent="0.25">
      <c r="A64" s="32"/>
      <c r="B64" s="90" t="s">
        <v>221</v>
      </c>
      <c r="C64" s="91">
        <v>8573.5360000000001</v>
      </c>
      <c r="D64" s="91">
        <v>14660</v>
      </c>
      <c r="E64" s="91">
        <v>2249</v>
      </c>
      <c r="F64" s="91">
        <v>863</v>
      </c>
      <c r="G64" s="91">
        <v>11187</v>
      </c>
      <c r="H64" s="91">
        <v>4555.3371400000005</v>
      </c>
      <c r="I64" s="91">
        <v>1602</v>
      </c>
      <c r="J64" s="91">
        <v>292</v>
      </c>
      <c r="K64" s="91">
        <v>49</v>
      </c>
      <c r="L64" s="91">
        <v>155</v>
      </c>
      <c r="M64" s="92">
        <v>44185.873140000003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124.52825999999999</v>
      </c>
      <c r="I65" s="91">
        <v>136</v>
      </c>
      <c r="J65" s="91">
        <v>0</v>
      </c>
      <c r="K65" s="91">
        <v>0</v>
      </c>
      <c r="L65" s="91">
        <v>138</v>
      </c>
      <c r="M65" s="92">
        <v>398.52825999999999</v>
      </c>
    </row>
    <row r="66" spans="1:14" x14ac:dyDescent="0.25">
      <c r="A66" s="32"/>
      <c r="B66" s="90" t="s">
        <v>223</v>
      </c>
      <c r="C66" s="91">
        <v>9283.7950000000001</v>
      </c>
      <c r="D66" s="91">
        <v>15382</v>
      </c>
      <c r="E66" s="91">
        <v>2970</v>
      </c>
      <c r="F66" s="91">
        <v>946</v>
      </c>
      <c r="G66" s="91">
        <v>12355</v>
      </c>
      <c r="H66" s="91">
        <v>4997.1960200000003</v>
      </c>
      <c r="I66" s="91">
        <v>1738</v>
      </c>
      <c r="J66" s="91">
        <v>1084</v>
      </c>
      <c r="K66" s="91">
        <v>54</v>
      </c>
      <c r="L66" s="91">
        <v>744</v>
      </c>
      <c r="M66" s="92">
        <v>49553.991020000001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11103.994000000001</v>
      </c>
      <c r="D69" s="91">
        <v>26706</v>
      </c>
      <c r="E69" s="91">
        <v>0</v>
      </c>
      <c r="F69" s="91">
        <v>0</v>
      </c>
      <c r="G69" s="91">
        <v>3848</v>
      </c>
      <c r="H69" s="91">
        <v>1253.5071799999998</v>
      </c>
      <c r="I69" s="91">
        <v>0</v>
      </c>
      <c r="J69" s="91">
        <v>0</v>
      </c>
      <c r="K69" s="91">
        <v>0</v>
      </c>
      <c r="L69" s="91">
        <v>0</v>
      </c>
      <c r="M69" s="92">
        <v>42911.501179999999</v>
      </c>
    </row>
    <row r="70" spans="1:14" x14ac:dyDescent="0.25">
      <c r="A70" s="32" t="s">
        <v>176</v>
      </c>
      <c r="B70" s="94" t="s">
        <v>228</v>
      </c>
      <c r="C70" s="91">
        <v>121.747</v>
      </c>
      <c r="D70" s="91">
        <v>240</v>
      </c>
      <c r="E70" s="91">
        <v>106</v>
      </c>
      <c r="F70" s="91">
        <v>56</v>
      </c>
      <c r="G70" s="91">
        <v>192</v>
      </c>
      <c r="H70" s="91">
        <v>214.15595999999999</v>
      </c>
      <c r="I70" s="91">
        <v>0</v>
      </c>
      <c r="J70" s="91">
        <v>45</v>
      </c>
      <c r="K70" s="91">
        <v>106</v>
      </c>
      <c r="L70" s="91">
        <v>163</v>
      </c>
      <c r="M70" s="92">
        <v>1243.9029600000001</v>
      </c>
    </row>
    <row r="71" spans="1:14" x14ac:dyDescent="0.25">
      <c r="A71" s="32"/>
      <c r="B71" s="90" t="s">
        <v>229</v>
      </c>
      <c r="C71" s="91">
        <v>11225.741</v>
      </c>
      <c r="D71" s="91">
        <v>26946</v>
      </c>
      <c r="E71" s="91">
        <v>106</v>
      </c>
      <c r="F71" s="91">
        <v>56</v>
      </c>
      <c r="G71" s="91">
        <v>4040</v>
      </c>
      <c r="H71" s="91">
        <v>1467.6631399999999</v>
      </c>
      <c r="I71" s="91">
        <v>0</v>
      </c>
      <c r="J71" s="91">
        <v>45</v>
      </c>
      <c r="K71" s="91">
        <v>106</v>
      </c>
      <c r="L71" s="91">
        <v>163</v>
      </c>
      <c r="M71" s="92">
        <v>44155.404139999999</v>
      </c>
      <c r="N71" s="93"/>
    </row>
    <row r="72" spans="1:14" x14ac:dyDescent="0.25">
      <c r="A72" s="32"/>
      <c r="B72" s="90" t="s">
        <v>230</v>
      </c>
      <c r="C72" s="91">
        <v>689208.46299999999</v>
      </c>
      <c r="D72" s="91">
        <v>277475</v>
      </c>
      <c r="E72" s="91">
        <v>174276</v>
      </c>
      <c r="F72" s="91">
        <v>306575</v>
      </c>
      <c r="G72" s="91">
        <v>509575.78824999998</v>
      </c>
      <c r="H72" s="91">
        <v>72983.107140000007</v>
      </c>
      <c r="I72" s="91">
        <v>17620</v>
      </c>
      <c r="J72" s="91">
        <v>30308</v>
      </c>
      <c r="K72" s="91">
        <v>11800</v>
      </c>
      <c r="L72" s="91">
        <v>16365</v>
      </c>
      <c r="M72" s="92">
        <v>2106186.3583899997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359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387</v>
      </c>
    </row>
    <row r="74" spans="1:14" x14ac:dyDescent="0.25">
      <c r="A74" s="148" t="s">
        <v>233</v>
      </c>
      <c r="B74" s="148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38600</v>
      </c>
      <c r="H76" s="91">
        <v>7400</v>
      </c>
      <c r="I76" s="91">
        <v>12769</v>
      </c>
      <c r="J76" s="91">
        <v>11800</v>
      </c>
      <c r="K76" s="91">
        <v>7400</v>
      </c>
      <c r="L76" s="91">
        <v>11375</v>
      </c>
      <c r="M76" s="92">
        <v>166172.008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0</v>
      </c>
      <c r="M79" s="92">
        <v>0</v>
      </c>
    </row>
    <row r="80" spans="1:14" x14ac:dyDescent="0.25">
      <c r="A80" s="32" t="s">
        <v>176</v>
      </c>
      <c r="B80" s="94" t="s">
        <v>239</v>
      </c>
      <c r="C80" s="91">
        <v>37452.053</v>
      </c>
      <c r="D80" s="91">
        <v>13322</v>
      </c>
      <c r="E80" s="91">
        <v>0</v>
      </c>
      <c r="F80" s="91">
        <v>23296</v>
      </c>
      <c r="G80" s="91">
        <v>13543.719950000001</v>
      </c>
      <c r="H80" s="91">
        <v>2511.5312799999997</v>
      </c>
      <c r="I80" s="91">
        <v>0</v>
      </c>
      <c r="J80" s="91">
        <v>-29</v>
      </c>
      <c r="K80" s="91">
        <v>15</v>
      </c>
      <c r="L80" s="91">
        <v>0</v>
      </c>
      <c r="M80" s="92">
        <v>90111.304229999994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5963</v>
      </c>
      <c r="E81" s="91">
        <v>1831</v>
      </c>
      <c r="F81" s="91">
        <v>14965</v>
      </c>
      <c r="G81" s="91">
        <v>34542</v>
      </c>
      <c r="H81" s="91">
        <v>14399.73345</v>
      </c>
      <c r="I81" s="91">
        <v>58</v>
      </c>
      <c r="J81" s="91">
        <v>262</v>
      </c>
      <c r="K81" s="91">
        <v>1772</v>
      </c>
      <c r="L81" s="91">
        <v>0</v>
      </c>
      <c r="M81" s="92">
        <v>78721.922449999998</v>
      </c>
    </row>
    <row r="82" spans="1:14" x14ac:dyDescent="0.25">
      <c r="A82" s="32" t="s">
        <v>241</v>
      </c>
      <c r="B82" s="94" t="s">
        <v>242</v>
      </c>
      <c r="C82" s="91">
        <v>43538.546000000002</v>
      </c>
      <c r="D82" s="91">
        <v>4064</v>
      </c>
      <c r="E82" s="91">
        <v>17146</v>
      </c>
      <c r="F82" s="91">
        <v>22430</v>
      </c>
      <c r="G82" s="91">
        <v>101637.40357000001</v>
      </c>
      <c r="H82" s="91">
        <v>3411.0545999999999</v>
      </c>
      <c r="I82" s="91">
        <v>48</v>
      </c>
      <c r="J82" s="91">
        <v>1784</v>
      </c>
      <c r="K82" s="91">
        <v>26</v>
      </c>
      <c r="L82" s="91">
        <v>58</v>
      </c>
      <c r="M82" s="92">
        <v>194143.00417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</v>
      </c>
      <c r="H83" s="91">
        <v>0</v>
      </c>
      <c r="I83" s="91">
        <v>-284</v>
      </c>
      <c r="J83" s="91">
        <v>0</v>
      </c>
      <c r="K83" s="91">
        <v>0</v>
      </c>
      <c r="L83" s="91">
        <v>-3733</v>
      </c>
      <c r="M83" s="92">
        <v>-4165</v>
      </c>
    </row>
    <row r="84" spans="1:14" x14ac:dyDescent="0.25">
      <c r="A84" s="32" t="s">
        <v>245</v>
      </c>
      <c r="B84" s="94" t="s">
        <v>246</v>
      </c>
      <c r="C84" s="91">
        <v>-48.51065000000105</v>
      </c>
      <c r="D84" s="91">
        <v>1210</v>
      </c>
      <c r="E84" s="91">
        <v>170</v>
      </c>
      <c r="F84" s="91">
        <v>335</v>
      </c>
      <c r="G84" s="91">
        <v>1733.2792112719906</v>
      </c>
      <c r="H84" s="91">
        <v>-269.42243000000315</v>
      </c>
      <c r="I84" s="91">
        <v>156</v>
      </c>
      <c r="J84" s="91">
        <v>-1595</v>
      </c>
      <c r="K84" s="91">
        <v>-143</v>
      </c>
      <c r="L84" s="91">
        <v>-100</v>
      </c>
      <c r="M84" s="92">
        <v>1448.3461312719865</v>
      </c>
    </row>
    <row r="85" spans="1:14" x14ac:dyDescent="0.25">
      <c r="A85" s="88"/>
      <c r="B85" s="90" t="s">
        <v>247</v>
      </c>
      <c r="C85" s="91">
        <v>104511.28535000001</v>
      </c>
      <c r="D85" s="91">
        <v>56695</v>
      </c>
      <c r="E85" s="91">
        <v>32799</v>
      </c>
      <c r="F85" s="91">
        <v>73426</v>
      </c>
      <c r="G85" s="91">
        <v>189908.40273127201</v>
      </c>
      <c r="H85" s="91">
        <v>27452.896899999996</v>
      </c>
      <c r="I85" s="91">
        <v>12747</v>
      </c>
      <c r="J85" s="91">
        <v>12222</v>
      </c>
      <c r="K85" s="91">
        <v>9070</v>
      </c>
      <c r="L85" s="91">
        <v>7600</v>
      </c>
      <c r="M85" s="92">
        <v>526431.584981272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700</v>
      </c>
      <c r="J86" s="91">
        <v>0</v>
      </c>
      <c r="K86" s="91">
        <v>0</v>
      </c>
      <c r="L86" s="91">
        <v>0</v>
      </c>
      <c r="M86" s="92">
        <v>700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3529.2289999999998</v>
      </c>
      <c r="D89" s="91">
        <v>45610</v>
      </c>
      <c r="E89" s="91">
        <v>17354</v>
      </c>
      <c r="F89" s="91">
        <v>15022</v>
      </c>
      <c r="G89" s="91">
        <v>9405</v>
      </c>
      <c r="H89" s="91">
        <v>3592.8708199999996</v>
      </c>
      <c r="I89" s="91">
        <v>1787</v>
      </c>
      <c r="J89" s="91">
        <v>642</v>
      </c>
      <c r="K89" s="91">
        <v>906</v>
      </c>
      <c r="L89" s="91">
        <v>944</v>
      </c>
      <c r="M89" s="92">
        <v>98792.099819999989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84</v>
      </c>
      <c r="M90" s="92">
        <v>84</v>
      </c>
    </row>
    <row r="91" spans="1:14" x14ac:dyDescent="0.25">
      <c r="A91" s="32" t="s">
        <v>13</v>
      </c>
      <c r="B91" s="94" t="s">
        <v>254</v>
      </c>
      <c r="C91" s="91">
        <v>231813.88200000004</v>
      </c>
      <c r="D91" s="91">
        <v>105814</v>
      </c>
      <c r="E91" s="91">
        <v>87941</v>
      </c>
      <c r="F91" s="91">
        <v>188824</v>
      </c>
      <c r="G91" s="91">
        <v>134447</v>
      </c>
      <c r="H91" s="91">
        <v>13707.266039999999</v>
      </c>
      <c r="I91" s="91">
        <v>1137</v>
      </c>
      <c r="J91" s="91">
        <v>8103</v>
      </c>
      <c r="K91" s="91">
        <v>591</v>
      </c>
      <c r="L91" s="91">
        <v>4737</v>
      </c>
      <c r="M91" s="92">
        <v>777115.14804</v>
      </c>
    </row>
    <row r="92" spans="1:14" x14ac:dyDescent="0.25">
      <c r="A92" s="32" t="s">
        <v>15</v>
      </c>
      <c r="B92" s="94" t="s">
        <v>255</v>
      </c>
      <c r="C92" s="91">
        <v>13067.293</v>
      </c>
      <c r="D92" s="91">
        <v>15527</v>
      </c>
      <c r="E92" s="91">
        <v>7643</v>
      </c>
      <c r="F92" s="91">
        <v>1952</v>
      </c>
      <c r="G92" s="91">
        <v>12088</v>
      </c>
      <c r="H92" s="91">
        <v>10811.826080000001</v>
      </c>
      <c r="I92" s="91">
        <v>520</v>
      </c>
      <c r="J92" s="91">
        <v>258</v>
      </c>
      <c r="K92" s="91">
        <v>423</v>
      </c>
      <c r="L92" s="91">
        <v>471</v>
      </c>
      <c r="M92" s="92">
        <v>62761.119079999997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75457.582999999999</v>
      </c>
      <c r="D94" s="91">
        <v>4230</v>
      </c>
      <c r="E94" s="91">
        <v>18</v>
      </c>
      <c r="F94" s="91">
        <v>0</v>
      </c>
      <c r="G94" s="91">
        <v>675</v>
      </c>
      <c r="H94" s="91">
        <v>0</v>
      </c>
      <c r="I94" s="91">
        <v>0</v>
      </c>
      <c r="J94" s="91">
        <v>16</v>
      </c>
      <c r="K94" s="91">
        <v>0</v>
      </c>
      <c r="L94" s="91">
        <v>0</v>
      </c>
      <c r="M94" s="92">
        <v>80396.582999999999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407</v>
      </c>
      <c r="E95" s="91">
        <v>0</v>
      </c>
      <c r="F95" s="91">
        <v>998</v>
      </c>
      <c r="G95" s="91">
        <v>2533</v>
      </c>
      <c r="H95" s="91">
        <v>8.8426399999999994</v>
      </c>
      <c r="I95" s="91">
        <v>0</v>
      </c>
      <c r="J95" s="91">
        <v>0</v>
      </c>
      <c r="K95" s="91">
        <v>0</v>
      </c>
      <c r="L95" s="91">
        <v>0</v>
      </c>
      <c r="M95" s="92">
        <v>3946.8426399999998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1050</v>
      </c>
      <c r="E96" s="91">
        <v>0</v>
      </c>
      <c r="F96" s="91">
        <v>0</v>
      </c>
      <c r="G96" s="91">
        <v>28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1078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268</v>
      </c>
      <c r="E97" s="91">
        <v>0</v>
      </c>
      <c r="F97" s="91">
        <v>0</v>
      </c>
      <c r="G97" s="91">
        <v>9243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9511</v>
      </c>
    </row>
    <row r="98" spans="1:14" x14ac:dyDescent="0.25">
      <c r="A98" s="88"/>
      <c r="B98" s="90" t="s">
        <v>262</v>
      </c>
      <c r="C98" s="91">
        <v>323867.98700000002</v>
      </c>
      <c r="D98" s="91">
        <v>173078</v>
      </c>
      <c r="E98" s="91">
        <v>112956</v>
      </c>
      <c r="F98" s="91">
        <v>206796</v>
      </c>
      <c r="G98" s="91">
        <v>168419</v>
      </c>
      <c r="H98" s="91">
        <v>28120.805579999997</v>
      </c>
      <c r="I98" s="91">
        <v>3446</v>
      </c>
      <c r="J98" s="91">
        <v>9019</v>
      </c>
      <c r="K98" s="91">
        <v>1920</v>
      </c>
      <c r="L98" s="91">
        <v>6236</v>
      </c>
      <c r="M98" s="92">
        <v>1033858.79258</v>
      </c>
      <c r="N98" s="93"/>
    </row>
    <row r="99" spans="1:14" ht="31.5" x14ac:dyDescent="0.25">
      <c r="A99" s="32" t="s">
        <v>190</v>
      </c>
      <c r="B99" s="90" t="s">
        <v>263</v>
      </c>
      <c r="C99" s="91">
        <v>249301.36799999999</v>
      </c>
      <c r="D99" s="91">
        <v>33989</v>
      </c>
      <c r="E99" s="91">
        <v>17876</v>
      </c>
      <c r="F99" s="91">
        <v>16965</v>
      </c>
      <c r="G99" s="91">
        <v>140684</v>
      </c>
      <c r="H99" s="91">
        <v>6131.9227300000002</v>
      </c>
      <c r="I99" s="91">
        <v>0</v>
      </c>
      <c r="J99" s="91">
        <v>4343</v>
      </c>
      <c r="K99" s="91">
        <v>0</v>
      </c>
      <c r="L99" s="91">
        <v>98</v>
      </c>
      <c r="M99" s="92">
        <v>469388.29073000001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216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216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216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216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1258</v>
      </c>
      <c r="E104" s="91">
        <v>0</v>
      </c>
      <c r="F104" s="91">
        <v>0</v>
      </c>
      <c r="G104" s="91">
        <v>0</v>
      </c>
      <c r="H104" s="91">
        <v>337.17647999999997</v>
      </c>
      <c r="I104" s="91">
        <v>0</v>
      </c>
      <c r="J104" s="91">
        <v>0</v>
      </c>
      <c r="K104" s="91">
        <v>0</v>
      </c>
      <c r="L104" s="91">
        <v>0</v>
      </c>
      <c r="M104" s="92">
        <v>1595.1764800000001</v>
      </c>
    </row>
    <row r="105" spans="1:14" x14ac:dyDescent="0.25">
      <c r="A105" s="32" t="s">
        <v>224</v>
      </c>
      <c r="B105" s="90" t="s">
        <v>270</v>
      </c>
      <c r="C105" s="91">
        <v>11527.827000000001</v>
      </c>
      <c r="D105" s="91">
        <v>11992</v>
      </c>
      <c r="E105" s="91">
        <v>10645</v>
      </c>
      <c r="F105" s="91">
        <v>9388</v>
      </c>
      <c r="G105" s="91">
        <v>10564.22884</v>
      </c>
      <c r="H105" s="91">
        <v>10940.30545</v>
      </c>
      <c r="I105" s="91">
        <v>727</v>
      </c>
      <c r="J105" s="91">
        <v>4724</v>
      </c>
      <c r="K105" s="91">
        <v>810</v>
      </c>
      <c r="L105" s="91">
        <v>2431</v>
      </c>
      <c r="M105" s="92">
        <v>73749.361290000001</v>
      </c>
      <c r="N105" s="93"/>
    </row>
    <row r="106" spans="1:14" x14ac:dyDescent="0.25">
      <c r="A106" s="32" t="s">
        <v>167</v>
      </c>
      <c r="B106" s="94" t="s">
        <v>271</v>
      </c>
      <c r="C106" s="91">
        <v>6370.7730000000001</v>
      </c>
      <c r="D106" s="91">
        <v>7657</v>
      </c>
      <c r="E106" s="91">
        <v>4932</v>
      </c>
      <c r="F106" s="91">
        <v>4816</v>
      </c>
      <c r="G106" s="91">
        <v>3212</v>
      </c>
      <c r="H106" s="91">
        <v>9337.2667000000001</v>
      </c>
      <c r="I106" s="91">
        <v>0</v>
      </c>
      <c r="J106" s="91">
        <v>209</v>
      </c>
      <c r="K106" s="91">
        <v>284</v>
      </c>
      <c r="L106" s="91">
        <v>277</v>
      </c>
      <c r="M106" s="92">
        <v>37095.039700000001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621.42600000000004</v>
      </c>
      <c r="D109" s="91">
        <v>2082</v>
      </c>
      <c r="E109" s="91">
        <v>1579</v>
      </c>
      <c r="F109" s="91">
        <v>91</v>
      </c>
      <c r="G109" s="91">
        <v>2069</v>
      </c>
      <c r="H109" s="91">
        <v>3.8760700000000003</v>
      </c>
      <c r="I109" s="91">
        <v>0</v>
      </c>
      <c r="J109" s="91">
        <v>53</v>
      </c>
      <c r="K109" s="91">
        <v>80</v>
      </c>
      <c r="L109" s="91">
        <v>0</v>
      </c>
      <c r="M109" s="92">
        <v>6579.3020699999997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4535.6279999999997</v>
      </c>
      <c r="D122" s="91">
        <v>2253</v>
      </c>
      <c r="E122" s="91">
        <v>4134</v>
      </c>
      <c r="F122" s="91">
        <v>4481</v>
      </c>
      <c r="G122" s="91">
        <v>5283.2288400000007</v>
      </c>
      <c r="H122" s="91">
        <v>1599.1626799999995</v>
      </c>
      <c r="I122" s="91">
        <v>727</v>
      </c>
      <c r="J122" s="91">
        <v>4462</v>
      </c>
      <c r="K122" s="91">
        <v>446</v>
      </c>
      <c r="L122" s="91">
        <v>2154</v>
      </c>
      <c r="M122" s="92">
        <v>30075.019520000002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10</v>
      </c>
      <c r="K123" s="91">
        <v>0</v>
      </c>
      <c r="L123" s="91">
        <v>0</v>
      </c>
      <c r="M123" s="92">
        <v>10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59.496000000000002</v>
      </c>
      <c r="D125" s="91">
        <v>488</v>
      </c>
      <c r="E125" s="91">
        <v>1583</v>
      </c>
      <c r="F125" s="91">
        <v>11</v>
      </c>
      <c r="G125" s="91">
        <v>1909</v>
      </c>
      <c r="H125" s="91">
        <v>612.28681000000006</v>
      </c>
      <c r="I125" s="91">
        <v>0</v>
      </c>
      <c r="J125" s="91">
        <v>81</v>
      </c>
      <c r="K125" s="91">
        <v>156</v>
      </c>
      <c r="L125" s="91">
        <v>20</v>
      </c>
      <c r="M125" s="92">
        <v>4919.7828100000006</v>
      </c>
    </row>
    <row r="126" spans="1:13" x14ac:dyDescent="0.25">
      <c r="A126" s="32" t="s">
        <v>161</v>
      </c>
      <c r="B126" s="94" t="s">
        <v>281</v>
      </c>
      <c r="C126" s="91">
        <v>853.86400000000003</v>
      </c>
      <c r="D126" s="91">
        <v>458</v>
      </c>
      <c r="E126" s="91">
        <v>233</v>
      </c>
      <c r="F126" s="91">
        <v>58</v>
      </c>
      <c r="G126" s="91">
        <v>387</v>
      </c>
      <c r="H126" s="91">
        <v>11.02366</v>
      </c>
      <c r="I126" s="91">
        <v>0</v>
      </c>
      <c r="J126" s="91">
        <v>29</v>
      </c>
      <c r="K126" s="91">
        <v>20</v>
      </c>
      <c r="L126" s="91">
        <v>18</v>
      </c>
      <c r="M126" s="92">
        <v>2067.8876600000003</v>
      </c>
    </row>
    <row r="127" spans="1:13" x14ac:dyDescent="0.25">
      <c r="A127" s="32" t="s">
        <v>161</v>
      </c>
      <c r="B127" s="94" t="s">
        <v>282</v>
      </c>
      <c r="C127" s="91">
        <v>52.192</v>
      </c>
      <c r="D127" s="91">
        <v>0</v>
      </c>
      <c r="E127" s="91">
        <v>25</v>
      </c>
      <c r="F127" s="91">
        <v>25</v>
      </c>
      <c r="G127" s="91">
        <v>377</v>
      </c>
      <c r="H127" s="91">
        <v>0</v>
      </c>
      <c r="I127" s="91">
        <v>0</v>
      </c>
      <c r="J127" s="91">
        <v>14</v>
      </c>
      <c r="K127" s="91">
        <v>16</v>
      </c>
      <c r="L127" s="91">
        <v>8</v>
      </c>
      <c r="M127" s="92">
        <v>517.19200000000001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247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247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247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247</v>
      </c>
      <c r="N131" s="93"/>
    </row>
    <row r="132" spans="1:15" x14ac:dyDescent="0.25">
      <c r="A132" s="88"/>
      <c r="B132" s="90" t="s">
        <v>287</v>
      </c>
      <c r="C132" s="91">
        <v>689208.46735000005</v>
      </c>
      <c r="D132" s="91">
        <v>277475</v>
      </c>
      <c r="E132" s="91">
        <v>174276</v>
      </c>
      <c r="F132" s="91">
        <v>306575</v>
      </c>
      <c r="G132" s="91">
        <v>509575.63157127204</v>
      </c>
      <c r="H132" s="91">
        <v>72983.107139999993</v>
      </c>
      <c r="I132" s="91">
        <v>17620</v>
      </c>
      <c r="J132" s="91">
        <v>30308</v>
      </c>
      <c r="K132" s="91">
        <v>11800</v>
      </c>
      <c r="L132" s="91">
        <v>16365</v>
      </c>
      <c r="M132" s="92">
        <v>2106186.206061272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359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387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78"/>
      <c r="O135" s="178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78"/>
      <c r="O136" s="178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68" t="s">
        <v>409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79" t="s">
        <v>157</v>
      </c>
      <c r="B3" s="180"/>
      <c r="C3" s="32" t="s">
        <v>390</v>
      </c>
      <c r="D3" s="32" t="s">
        <v>392</v>
      </c>
      <c r="E3" s="32" t="s">
        <v>393</v>
      </c>
      <c r="F3" s="32" t="s">
        <v>394</v>
      </c>
      <c r="G3" s="32" t="s">
        <v>391</v>
      </c>
      <c r="H3" s="32" t="s">
        <v>395</v>
      </c>
      <c r="I3" s="32" t="s">
        <v>397</v>
      </c>
      <c r="J3" s="32" t="s">
        <v>398</v>
      </c>
      <c r="K3" s="32" t="s">
        <v>399</v>
      </c>
      <c r="L3" s="32" t="s">
        <v>396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1317.61031</v>
      </c>
      <c r="D6" s="91">
        <v>11788</v>
      </c>
      <c r="E6" s="91">
        <v>6553</v>
      </c>
      <c r="F6" s="91">
        <v>47</v>
      </c>
      <c r="G6" s="91">
        <v>7518</v>
      </c>
      <c r="H6" s="91">
        <v>221.41027999999997</v>
      </c>
      <c r="I6" s="91">
        <v>964</v>
      </c>
      <c r="J6" s="91">
        <v>47</v>
      </c>
      <c r="K6" s="91">
        <v>3</v>
      </c>
      <c r="L6" s="91">
        <v>0</v>
      </c>
      <c r="M6" s="118">
        <v>28459.02059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-33</v>
      </c>
      <c r="E7" s="91">
        <v>0</v>
      </c>
      <c r="F7" s="91">
        <v>0</v>
      </c>
      <c r="G7" s="91">
        <v>-50</v>
      </c>
      <c r="H7" s="91">
        <v>-4.2488200000000003</v>
      </c>
      <c r="I7" s="91">
        <v>0</v>
      </c>
      <c r="J7" s="91">
        <v>0</v>
      </c>
      <c r="K7" s="91">
        <v>0</v>
      </c>
      <c r="L7" s="91">
        <v>0</v>
      </c>
      <c r="M7" s="118">
        <v>-87.248819999999995</v>
      </c>
      <c r="O7" s="112"/>
    </row>
    <row r="8" spans="1:15" ht="15.75" x14ac:dyDescent="0.2">
      <c r="A8" s="117" t="s">
        <v>296</v>
      </c>
      <c r="B8" s="114" t="s">
        <v>297</v>
      </c>
      <c r="C8" s="91">
        <v>-715.82628261548234</v>
      </c>
      <c r="D8" s="91">
        <v>-1122</v>
      </c>
      <c r="E8" s="91">
        <v>-173</v>
      </c>
      <c r="F8" s="91">
        <v>-2</v>
      </c>
      <c r="G8" s="91">
        <v>-1344</v>
      </c>
      <c r="H8" s="91">
        <v>-7.0136199999999995</v>
      </c>
      <c r="I8" s="91">
        <v>0</v>
      </c>
      <c r="J8" s="91">
        <v>-6</v>
      </c>
      <c r="K8" s="91">
        <v>0</v>
      </c>
      <c r="L8" s="91">
        <v>0</v>
      </c>
      <c r="M8" s="118">
        <v>-3369.8399026154825</v>
      </c>
      <c r="O8" s="112"/>
    </row>
    <row r="9" spans="1:15" ht="15.75" x14ac:dyDescent="0.2">
      <c r="A9" s="117" t="s">
        <v>298</v>
      </c>
      <c r="B9" s="114" t="s">
        <v>299</v>
      </c>
      <c r="C9" s="91">
        <v>-36.061789999999796</v>
      </c>
      <c r="D9" s="91">
        <v>-4308</v>
      </c>
      <c r="E9" s="91">
        <v>-1025</v>
      </c>
      <c r="F9" s="91">
        <v>10</v>
      </c>
      <c r="G9" s="91">
        <v>-1829</v>
      </c>
      <c r="H9" s="91">
        <v>20.577819999999967</v>
      </c>
      <c r="I9" s="91">
        <v>8</v>
      </c>
      <c r="J9" s="91">
        <v>-24</v>
      </c>
      <c r="K9" s="91">
        <v>31</v>
      </c>
      <c r="L9" s="91">
        <v>0</v>
      </c>
      <c r="M9" s="118">
        <v>-7152.4839700000002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0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0</v>
      </c>
      <c r="L10" s="91">
        <v>0</v>
      </c>
      <c r="M10" s="118">
        <v>0</v>
      </c>
      <c r="O10" s="112"/>
    </row>
    <row r="11" spans="1:15" ht="15.75" x14ac:dyDescent="0.2">
      <c r="A11" s="117" t="s">
        <v>301</v>
      </c>
      <c r="B11" s="114" t="s">
        <v>302</v>
      </c>
      <c r="C11" s="91">
        <v>25.221029999999999</v>
      </c>
      <c r="D11" s="91">
        <v>364</v>
      </c>
      <c r="E11" s="91">
        <v>-5</v>
      </c>
      <c r="F11" s="91">
        <v>3</v>
      </c>
      <c r="G11" s="91">
        <v>581</v>
      </c>
      <c r="H11" s="91">
        <v>0</v>
      </c>
      <c r="I11" s="91">
        <v>0</v>
      </c>
      <c r="J11" s="91">
        <v>0</v>
      </c>
      <c r="K11" s="91">
        <v>0</v>
      </c>
      <c r="L11" s="91">
        <v>0</v>
      </c>
      <c r="M11" s="118">
        <v>968.22102999999993</v>
      </c>
      <c r="O11" s="112"/>
    </row>
    <row r="12" spans="1:15" ht="15.75" x14ac:dyDescent="0.25">
      <c r="A12" s="120"/>
      <c r="B12" s="121" t="s">
        <v>303</v>
      </c>
      <c r="C12" s="91">
        <v>590.94326738451798</v>
      </c>
      <c r="D12" s="91">
        <v>6722</v>
      </c>
      <c r="E12" s="91">
        <v>5350</v>
      </c>
      <c r="F12" s="91">
        <v>58</v>
      </c>
      <c r="G12" s="91">
        <v>4926</v>
      </c>
      <c r="H12" s="91">
        <v>234.97447999999994</v>
      </c>
      <c r="I12" s="91">
        <v>972</v>
      </c>
      <c r="J12" s="91">
        <v>17</v>
      </c>
      <c r="K12" s="91">
        <v>34</v>
      </c>
      <c r="L12" s="91">
        <v>0</v>
      </c>
      <c r="M12" s="118">
        <v>18904.917747384519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45</v>
      </c>
      <c r="E13" s="91">
        <v>28</v>
      </c>
      <c r="F13" s="91">
        <v>0</v>
      </c>
      <c r="G13" s="91">
        <v>51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124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316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118">
        <v>316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-476.69322</v>
      </c>
      <c r="D17" s="91">
        <v>-3266</v>
      </c>
      <c r="E17" s="91">
        <v>-2297</v>
      </c>
      <c r="F17" s="91">
        <v>-9</v>
      </c>
      <c r="G17" s="91">
        <v>-1780</v>
      </c>
      <c r="H17" s="91">
        <v>-17.243739999999999</v>
      </c>
      <c r="I17" s="91">
        <v>-458</v>
      </c>
      <c r="J17" s="91">
        <v>-3</v>
      </c>
      <c r="K17" s="91">
        <v>-34</v>
      </c>
      <c r="L17" s="91">
        <v>0</v>
      </c>
      <c r="M17" s="118">
        <v>-8340.9369599999991</v>
      </c>
      <c r="O17" s="112"/>
    </row>
    <row r="18" spans="1:15" ht="15.75" x14ac:dyDescent="0.2">
      <c r="A18" s="117" t="s">
        <v>310</v>
      </c>
      <c r="B18" s="114" t="s">
        <v>311</v>
      </c>
      <c r="C18" s="91">
        <v>371.28118999999998</v>
      </c>
      <c r="D18" s="91">
        <v>132</v>
      </c>
      <c r="E18" s="91">
        <v>56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118">
        <v>559.28118999999992</v>
      </c>
      <c r="O18" s="112"/>
    </row>
    <row r="19" spans="1:15" ht="15.75" x14ac:dyDescent="0.25">
      <c r="A19" s="120"/>
      <c r="B19" s="117" t="s">
        <v>312</v>
      </c>
      <c r="C19" s="91">
        <v>-105.41203000000002</v>
      </c>
      <c r="D19" s="91">
        <v>-3134</v>
      </c>
      <c r="E19" s="91">
        <v>-2241</v>
      </c>
      <c r="F19" s="91">
        <v>-9</v>
      </c>
      <c r="G19" s="91">
        <v>-1780</v>
      </c>
      <c r="H19" s="91">
        <v>-17.243739999999999</v>
      </c>
      <c r="I19" s="91">
        <v>-458</v>
      </c>
      <c r="J19" s="91">
        <v>-3</v>
      </c>
      <c r="K19" s="91">
        <v>-34</v>
      </c>
      <c r="L19" s="91">
        <v>0</v>
      </c>
      <c r="M19" s="118">
        <v>-7781.6557699999994</v>
      </c>
      <c r="O19" s="119"/>
    </row>
    <row r="20" spans="1:15" ht="15.75" x14ac:dyDescent="0.2">
      <c r="A20" s="117" t="s">
        <v>296</v>
      </c>
      <c r="B20" s="114" t="s">
        <v>313</v>
      </c>
      <c r="C20" s="91">
        <v>901.66299000000004</v>
      </c>
      <c r="D20" s="91">
        <v>104</v>
      </c>
      <c r="E20" s="91">
        <v>-216</v>
      </c>
      <c r="F20" s="91">
        <v>-1</v>
      </c>
      <c r="G20" s="91">
        <v>-164</v>
      </c>
      <c r="H20" s="91">
        <v>21.573230000000233</v>
      </c>
      <c r="I20" s="91">
        <v>63</v>
      </c>
      <c r="J20" s="91">
        <v>-1</v>
      </c>
      <c r="K20" s="91">
        <v>-3</v>
      </c>
      <c r="L20" s="91">
        <v>0</v>
      </c>
      <c r="M20" s="118">
        <v>705.23622000000023</v>
      </c>
      <c r="O20" s="112"/>
    </row>
    <row r="21" spans="1:15" ht="15.75" x14ac:dyDescent="0.2">
      <c r="A21" s="117" t="s">
        <v>298</v>
      </c>
      <c r="B21" s="114" t="s">
        <v>314</v>
      </c>
      <c r="C21" s="91">
        <v>-666.19792000000007</v>
      </c>
      <c r="D21" s="91">
        <v>32</v>
      </c>
      <c r="E21" s="91">
        <v>2</v>
      </c>
      <c r="F21" s="91">
        <v>1</v>
      </c>
      <c r="G21" s="91">
        <v>0</v>
      </c>
      <c r="H21" s="91">
        <v>0</v>
      </c>
      <c r="I21" s="91">
        <v>0</v>
      </c>
      <c r="J21" s="91">
        <v>0</v>
      </c>
      <c r="K21" s="91">
        <v>0</v>
      </c>
      <c r="L21" s="91">
        <v>0</v>
      </c>
      <c r="M21" s="118">
        <v>-631.19792000000007</v>
      </c>
      <c r="O21" s="112"/>
    </row>
    <row r="22" spans="1:15" ht="15.75" x14ac:dyDescent="0.25">
      <c r="A22" s="120"/>
      <c r="B22" s="121" t="s">
        <v>315</v>
      </c>
      <c r="C22" s="91">
        <v>130.05304000000001</v>
      </c>
      <c r="D22" s="91">
        <v>-2998</v>
      </c>
      <c r="E22" s="91">
        <v>-2455</v>
      </c>
      <c r="F22" s="91">
        <v>-9</v>
      </c>
      <c r="G22" s="91">
        <v>-1944</v>
      </c>
      <c r="H22" s="91">
        <v>4.3294900000002343</v>
      </c>
      <c r="I22" s="91">
        <v>-395</v>
      </c>
      <c r="J22" s="91">
        <v>-4</v>
      </c>
      <c r="K22" s="91">
        <v>-37</v>
      </c>
      <c r="L22" s="91">
        <v>0</v>
      </c>
      <c r="M22" s="118">
        <v>-7707.6174700000001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0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0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0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-4</v>
      </c>
      <c r="E27" s="91">
        <v>0</v>
      </c>
      <c r="F27" s="91">
        <v>0</v>
      </c>
      <c r="G27" s="91">
        <v>0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-4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-208.80942999999999</v>
      </c>
      <c r="D29" s="91">
        <v>-1614</v>
      </c>
      <c r="E29" s="91">
        <v>-1382</v>
      </c>
      <c r="F29" s="91">
        <v>-5</v>
      </c>
      <c r="G29" s="91">
        <v>-1586</v>
      </c>
      <c r="H29" s="91">
        <v>-79.234136623954299</v>
      </c>
      <c r="I29" s="91">
        <v>-192</v>
      </c>
      <c r="J29" s="91">
        <v>-6</v>
      </c>
      <c r="K29" s="91">
        <v>0</v>
      </c>
      <c r="L29" s="91">
        <v>0</v>
      </c>
      <c r="M29" s="118">
        <v>-5073.0435666239546</v>
      </c>
      <c r="O29" s="112"/>
    </row>
    <row r="30" spans="1:15" ht="15.75" x14ac:dyDescent="0.2">
      <c r="A30" s="117" t="s">
        <v>296</v>
      </c>
      <c r="B30" s="114" t="s">
        <v>323</v>
      </c>
      <c r="C30" s="91">
        <v>-0.70197999999999605</v>
      </c>
      <c r="D30" s="91">
        <v>419</v>
      </c>
      <c r="E30" s="91">
        <v>0</v>
      </c>
      <c r="F30" s="91">
        <v>0</v>
      </c>
      <c r="G30" s="91">
        <v>0</v>
      </c>
      <c r="H30" s="91">
        <v>-3.3884499999999953</v>
      </c>
      <c r="I30" s="91">
        <v>0</v>
      </c>
      <c r="J30" s="91">
        <v>0</v>
      </c>
      <c r="K30" s="91">
        <v>0</v>
      </c>
      <c r="L30" s="91">
        <v>0</v>
      </c>
      <c r="M30" s="118">
        <v>414.90957000000003</v>
      </c>
      <c r="O30" s="112"/>
    </row>
    <row r="31" spans="1:15" ht="15.75" x14ac:dyDescent="0.2">
      <c r="A31" s="117" t="s">
        <v>298</v>
      </c>
      <c r="B31" s="114" t="s">
        <v>324</v>
      </c>
      <c r="C31" s="91">
        <v>-343.91701999999998</v>
      </c>
      <c r="D31" s="91">
        <v>-1016</v>
      </c>
      <c r="E31" s="91">
        <v>-1131.2747199999999</v>
      </c>
      <c r="F31" s="91">
        <v>-8</v>
      </c>
      <c r="G31" s="91">
        <v>-675</v>
      </c>
      <c r="H31" s="91">
        <v>-178.31500408165664</v>
      </c>
      <c r="I31" s="91">
        <v>-114</v>
      </c>
      <c r="J31" s="91">
        <v>-11</v>
      </c>
      <c r="K31" s="91">
        <v>0</v>
      </c>
      <c r="L31" s="91">
        <v>0</v>
      </c>
      <c r="M31" s="118">
        <v>-3477.5067440816565</v>
      </c>
      <c r="O31" s="112"/>
    </row>
    <row r="32" spans="1:15" ht="15.75" x14ac:dyDescent="0.2">
      <c r="A32" s="117" t="s">
        <v>301</v>
      </c>
      <c r="B32" s="114" t="s">
        <v>325</v>
      </c>
      <c r="C32" s="91">
        <v>15.47522</v>
      </c>
      <c r="D32" s="91">
        <v>153</v>
      </c>
      <c r="E32" s="91">
        <v>0</v>
      </c>
      <c r="F32" s="91">
        <v>0</v>
      </c>
      <c r="G32" s="91">
        <v>0</v>
      </c>
      <c r="H32" s="91">
        <v>0</v>
      </c>
      <c r="I32" s="91">
        <v>0</v>
      </c>
      <c r="J32" s="91">
        <v>0</v>
      </c>
      <c r="K32" s="91">
        <v>0</v>
      </c>
      <c r="L32" s="91">
        <v>0</v>
      </c>
      <c r="M32" s="118">
        <v>168.47522000000001</v>
      </c>
      <c r="O32" s="112"/>
    </row>
    <row r="33" spans="1:15" ht="15.75" x14ac:dyDescent="0.25">
      <c r="A33" s="89"/>
      <c r="B33" s="121" t="s">
        <v>326</v>
      </c>
      <c r="C33" s="91">
        <v>-537.9532099999999</v>
      </c>
      <c r="D33" s="91">
        <v>-2058</v>
      </c>
      <c r="E33" s="91">
        <v>-2513.2747199999999</v>
      </c>
      <c r="F33" s="91">
        <v>-13</v>
      </c>
      <c r="G33" s="91">
        <v>-2261</v>
      </c>
      <c r="H33" s="91">
        <v>-260.93759070561094</v>
      </c>
      <c r="I33" s="91">
        <v>-306</v>
      </c>
      <c r="J33" s="91">
        <v>-17</v>
      </c>
      <c r="K33" s="91">
        <v>0</v>
      </c>
      <c r="L33" s="91">
        <v>0</v>
      </c>
      <c r="M33" s="118">
        <v>-7967.1655207056101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-413</v>
      </c>
      <c r="E34" s="91">
        <v>-188</v>
      </c>
      <c r="F34" s="91">
        <v>-1</v>
      </c>
      <c r="G34" s="91">
        <v>-597</v>
      </c>
      <c r="H34" s="91">
        <v>-16.087141663667804</v>
      </c>
      <c r="I34" s="91">
        <v>-20</v>
      </c>
      <c r="J34" s="91">
        <v>-1</v>
      </c>
      <c r="K34" s="91">
        <v>-2</v>
      </c>
      <c r="L34" s="91">
        <v>0</v>
      </c>
      <c r="M34" s="118">
        <v>-1238.0871416636678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-371</v>
      </c>
      <c r="E35" s="91">
        <v>-188</v>
      </c>
      <c r="F35" s="91">
        <v>-1</v>
      </c>
      <c r="G35" s="91">
        <v>-431</v>
      </c>
      <c r="H35" s="91">
        <v>-2.2499099999999999</v>
      </c>
      <c r="I35" s="91">
        <v>-20</v>
      </c>
      <c r="J35" s="91">
        <v>0</v>
      </c>
      <c r="K35" s="91">
        <v>-2</v>
      </c>
      <c r="L35" s="91">
        <v>0</v>
      </c>
      <c r="M35" s="118">
        <v>-1015.24991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183.04309738451809</v>
      </c>
      <c r="D37" s="91">
        <v>1610</v>
      </c>
      <c r="E37" s="91">
        <v>221.72528000000011</v>
      </c>
      <c r="F37" s="91">
        <v>35</v>
      </c>
      <c r="G37" s="91">
        <v>175</v>
      </c>
      <c r="H37" s="91">
        <v>-37.720762369278589</v>
      </c>
      <c r="I37" s="91">
        <v>251</v>
      </c>
      <c r="J37" s="91">
        <v>-5</v>
      </c>
      <c r="K37" s="91">
        <v>-5</v>
      </c>
      <c r="L37" s="91">
        <v>0</v>
      </c>
      <c r="M37" s="118">
        <v>2428.0476150152399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10593.533600000001</v>
      </c>
      <c r="D40" s="91">
        <v>23525</v>
      </c>
      <c r="E40" s="91">
        <v>9761</v>
      </c>
      <c r="F40" s="91">
        <v>6761</v>
      </c>
      <c r="G40" s="91">
        <v>15220</v>
      </c>
      <c r="H40" s="91">
        <v>4732.8535600000014</v>
      </c>
      <c r="I40" s="91">
        <v>1012</v>
      </c>
      <c r="J40" s="91">
        <v>1038</v>
      </c>
      <c r="K40" s="91">
        <v>753</v>
      </c>
      <c r="L40" s="91">
        <v>2087</v>
      </c>
      <c r="M40" s="118">
        <v>75483.387159999998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-139</v>
      </c>
      <c r="E41" s="91">
        <v>-9</v>
      </c>
      <c r="F41" s="91">
        <v>-14</v>
      </c>
      <c r="G41" s="91">
        <v>-43</v>
      </c>
      <c r="H41" s="91">
        <v>-493.43187000000012</v>
      </c>
      <c r="I41" s="91">
        <v>0</v>
      </c>
      <c r="J41" s="91">
        <v>0</v>
      </c>
      <c r="K41" s="91">
        <v>-11</v>
      </c>
      <c r="L41" s="91">
        <v>0</v>
      </c>
      <c r="M41" s="118">
        <v>-709.43187000000012</v>
      </c>
      <c r="O41" s="112"/>
    </row>
    <row r="42" spans="1:15" ht="15.75" x14ac:dyDescent="0.2">
      <c r="A42" s="117" t="s">
        <v>296</v>
      </c>
      <c r="B42" s="114" t="s">
        <v>297</v>
      </c>
      <c r="C42" s="91">
        <v>-381.9037973845177</v>
      </c>
      <c r="D42" s="91">
        <v>-3313</v>
      </c>
      <c r="E42" s="91">
        <v>-72</v>
      </c>
      <c r="F42" s="91">
        <v>-10</v>
      </c>
      <c r="G42" s="91">
        <v>-93</v>
      </c>
      <c r="H42" s="91">
        <v>-154.12955000000002</v>
      </c>
      <c r="I42" s="91">
        <v>0</v>
      </c>
      <c r="J42" s="91">
        <v>-45</v>
      </c>
      <c r="K42" s="91">
        <v>0</v>
      </c>
      <c r="L42" s="91">
        <v>-37</v>
      </c>
      <c r="M42" s="118">
        <v>-4106.0333473845185</v>
      </c>
      <c r="O42" s="112"/>
    </row>
    <row r="43" spans="1:15" ht="15.75" x14ac:dyDescent="0.2">
      <c r="A43" s="117" t="s">
        <v>298</v>
      </c>
      <c r="B43" s="114" t="s">
        <v>299</v>
      </c>
      <c r="C43" s="91">
        <v>-430.46492000000018</v>
      </c>
      <c r="D43" s="91">
        <v>-2507</v>
      </c>
      <c r="E43" s="91">
        <v>772</v>
      </c>
      <c r="F43" s="91">
        <v>2365</v>
      </c>
      <c r="G43" s="91">
        <v>141</v>
      </c>
      <c r="H43" s="91">
        <v>491.08945999999935</v>
      </c>
      <c r="I43" s="91">
        <v>-296</v>
      </c>
      <c r="J43" s="91">
        <v>-9</v>
      </c>
      <c r="K43" s="91">
        <v>-108</v>
      </c>
      <c r="L43" s="91">
        <v>-180</v>
      </c>
      <c r="M43" s="118">
        <v>238.624539999999</v>
      </c>
      <c r="O43" s="112"/>
    </row>
    <row r="44" spans="1:15" ht="15.75" x14ac:dyDescent="0.2">
      <c r="A44" s="117" t="s">
        <v>301</v>
      </c>
      <c r="B44" s="114" t="s">
        <v>302</v>
      </c>
      <c r="C44" s="91">
        <v>1.6407900000000026</v>
      </c>
      <c r="D44" s="91">
        <v>971</v>
      </c>
      <c r="E44" s="91">
        <v>23</v>
      </c>
      <c r="F44" s="91">
        <v>-6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-2</v>
      </c>
      <c r="M44" s="118">
        <v>987.64079000000004</v>
      </c>
      <c r="O44" s="112"/>
    </row>
    <row r="45" spans="1:15" ht="15.75" x14ac:dyDescent="0.25">
      <c r="A45" s="120"/>
      <c r="B45" s="121" t="s">
        <v>333</v>
      </c>
      <c r="C45" s="91">
        <v>9782.8056726154828</v>
      </c>
      <c r="D45" s="91">
        <v>18676</v>
      </c>
      <c r="E45" s="91">
        <v>10484</v>
      </c>
      <c r="F45" s="91">
        <v>9110</v>
      </c>
      <c r="G45" s="91">
        <v>15268</v>
      </c>
      <c r="H45" s="91">
        <v>5069.813470000001</v>
      </c>
      <c r="I45" s="91">
        <v>716</v>
      </c>
      <c r="J45" s="91">
        <v>984</v>
      </c>
      <c r="K45" s="91">
        <v>645</v>
      </c>
      <c r="L45" s="91">
        <v>1868</v>
      </c>
      <c r="M45" s="118">
        <v>72603.619142615484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36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91">
        <v>8</v>
      </c>
      <c r="K47" s="91">
        <v>0</v>
      </c>
      <c r="L47" s="91">
        <v>0</v>
      </c>
      <c r="M47" s="118">
        <v>44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153.95939000000001</v>
      </c>
      <c r="D51" s="91">
        <v>0</v>
      </c>
      <c r="E51" s="91">
        <v>0</v>
      </c>
      <c r="F51" s="91">
        <v>98</v>
      </c>
      <c r="G51" s="91">
        <v>191</v>
      </c>
      <c r="H51" s="91">
        <v>0</v>
      </c>
      <c r="I51" s="91">
        <v>0</v>
      </c>
      <c r="J51" s="91">
        <v>0</v>
      </c>
      <c r="K51" s="91">
        <v>2</v>
      </c>
      <c r="L51" s="91">
        <v>0</v>
      </c>
      <c r="M51" s="118">
        <v>444.95938999999998</v>
      </c>
      <c r="O51" s="112"/>
    </row>
    <row r="52" spans="1:15" ht="15.75" x14ac:dyDescent="0.2">
      <c r="A52" s="120" t="s">
        <v>340</v>
      </c>
      <c r="B52" s="114" t="s">
        <v>341</v>
      </c>
      <c r="C52" s="91">
        <v>2242.3855899999999</v>
      </c>
      <c r="D52" s="91">
        <v>785</v>
      </c>
      <c r="E52" s="91">
        <v>517</v>
      </c>
      <c r="F52" s="91">
        <v>715</v>
      </c>
      <c r="G52" s="91">
        <v>920</v>
      </c>
      <c r="H52" s="91">
        <v>0</v>
      </c>
      <c r="I52" s="91">
        <v>0</v>
      </c>
      <c r="J52" s="91">
        <v>67</v>
      </c>
      <c r="K52" s="91">
        <v>18</v>
      </c>
      <c r="L52" s="91">
        <v>95</v>
      </c>
      <c r="M52" s="118">
        <v>5359.3855899999999</v>
      </c>
      <c r="O52" s="112"/>
    </row>
    <row r="53" spans="1:15" ht="15.75" x14ac:dyDescent="0.25">
      <c r="A53" s="126"/>
      <c r="B53" s="117" t="s">
        <v>342</v>
      </c>
      <c r="C53" s="91">
        <v>2396.3449799999999</v>
      </c>
      <c r="D53" s="91">
        <v>785</v>
      </c>
      <c r="E53" s="91">
        <v>517</v>
      </c>
      <c r="F53" s="91">
        <v>813</v>
      </c>
      <c r="G53" s="91">
        <v>1111</v>
      </c>
      <c r="H53" s="91">
        <v>0</v>
      </c>
      <c r="I53" s="91">
        <v>0</v>
      </c>
      <c r="J53" s="91">
        <v>67</v>
      </c>
      <c r="K53" s="91">
        <v>20</v>
      </c>
      <c r="L53" s="91">
        <v>95</v>
      </c>
      <c r="M53" s="118">
        <v>5804.3449799999999</v>
      </c>
      <c r="O53" s="119"/>
    </row>
    <row r="54" spans="1:15" ht="15.75" x14ac:dyDescent="0.2">
      <c r="A54" s="120" t="s">
        <v>298</v>
      </c>
      <c r="B54" s="114" t="s">
        <v>343</v>
      </c>
      <c r="C54" s="91">
        <v>4532.8566000000001</v>
      </c>
      <c r="D54" s="91">
        <v>1512</v>
      </c>
      <c r="E54" s="91">
        <v>509</v>
      </c>
      <c r="F54" s="91">
        <v>769</v>
      </c>
      <c r="G54" s="91">
        <v>0</v>
      </c>
      <c r="H54" s="91">
        <v>0</v>
      </c>
      <c r="I54" s="91">
        <v>0</v>
      </c>
      <c r="J54" s="91">
        <v>799</v>
      </c>
      <c r="K54" s="91">
        <v>49</v>
      </c>
      <c r="L54" s="91">
        <v>99</v>
      </c>
      <c r="M54" s="118">
        <v>8269.8565999999992</v>
      </c>
      <c r="O54" s="112"/>
    </row>
    <row r="55" spans="1:15" ht="15.75" x14ac:dyDescent="0.2">
      <c r="A55" s="120" t="s">
        <v>301</v>
      </c>
      <c r="B55" s="114" t="s">
        <v>344</v>
      </c>
      <c r="C55" s="91">
        <v>0</v>
      </c>
      <c r="D55" s="91">
        <v>107</v>
      </c>
      <c r="E55" s="91">
        <v>33</v>
      </c>
      <c r="F55" s="91">
        <v>74</v>
      </c>
      <c r="G55" s="91">
        <v>18</v>
      </c>
      <c r="H55" s="91">
        <v>189.96880000000002</v>
      </c>
      <c r="I55" s="91">
        <v>0</v>
      </c>
      <c r="J55" s="91">
        <v>7</v>
      </c>
      <c r="K55" s="91">
        <v>0</v>
      </c>
      <c r="L55" s="91">
        <v>137</v>
      </c>
      <c r="M55" s="118">
        <v>565.96879999999999</v>
      </c>
      <c r="O55" s="112"/>
    </row>
    <row r="56" spans="1:15" ht="15.75" x14ac:dyDescent="0.25">
      <c r="A56" s="109"/>
      <c r="B56" s="121" t="s">
        <v>345</v>
      </c>
      <c r="C56" s="91">
        <v>6929.2015799999999</v>
      </c>
      <c r="D56" s="91">
        <v>2440</v>
      </c>
      <c r="E56" s="91">
        <v>1059</v>
      </c>
      <c r="F56" s="91">
        <v>1656</v>
      </c>
      <c r="G56" s="91">
        <v>1129</v>
      </c>
      <c r="H56" s="91">
        <v>189.96880000000002</v>
      </c>
      <c r="I56" s="91">
        <v>0</v>
      </c>
      <c r="J56" s="91">
        <v>881</v>
      </c>
      <c r="K56" s="91">
        <v>69</v>
      </c>
      <c r="L56" s="91">
        <v>331</v>
      </c>
      <c r="M56" s="118">
        <v>14684.170380000001</v>
      </c>
      <c r="O56" s="119"/>
    </row>
    <row r="57" spans="1:15" ht="15.75" x14ac:dyDescent="0.2">
      <c r="A57" s="89" t="s">
        <v>13</v>
      </c>
      <c r="B57" s="114" t="s">
        <v>305</v>
      </c>
      <c r="C57" s="91">
        <v>688.45766000000003</v>
      </c>
      <c r="D57" s="91">
        <v>219</v>
      </c>
      <c r="E57" s="91">
        <v>1</v>
      </c>
      <c r="F57" s="91">
        <v>19</v>
      </c>
      <c r="G57" s="91">
        <v>665</v>
      </c>
      <c r="H57" s="91">
        <v>30.187660000000001</v>
      </c>
      <c r="I57" s="91">
        <v>0</v>
      </c>
      <c r="J57" s="91">
        <v>0</v>
      </c>
      <c r="K57" s="91">
        <v>74</v>
      </c>
      <c r="L57" s="91">
        <v>0</v>
      </c>
      <c r="M57" s="118">
        <v>1696.6453200000001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-11309.92899</v>
      </c>
      <c r="D60" s="91">
        <v>-7281</v>
      </c>
      <c r="E60" s="91">
        <v>-3099</v>
      </c>
      <c r="F60" s="91">
        <v>-3080</v>
      </c>
      <c r="G60" s="91">
        <v>-9742</v>
      </c>
      <c r="H60" s="91">
        <v>-3595.1373699999999</v>
      </c>
      <c r="I60" s="91">
        <v>-254</v>
      </c>
      <c r="J60" s="91">
        <v>-745</v>
      </c>
      <c r="K60" s="91">
        <v>-112</v>
      </c>
      <c r="L60" s="91">
        <v>-382</v>
      </c>
      <c r="M60" s="118">
        <v>-39600.066359999997</v>
      </c>
      <c r="O60" s="112"/>
    </row>
    <row r="61" spans="1:15" ht="15.75" x14ac:dyDescent="0.2">
      <c r="A61" s="117" t="s">
        <v>310</v>
      </c>
      <c r="B61" s="114" t="s">
        <v>311</v>
      </c>
      <c r="C61" s="91">
        <v>331.89326999999997</v>
      </c>
      <c r="D61" s="91">
        <v>561</v>
      </c>
      <c r="E61" s="91">
        <v>49</v>
      </c>
      <c r="F61" s="91">
        <v>77</v>
      </c>
      <c r="G61" s="91">
        <v>1</v>
      </c>
      <c r="H61" s="91">
        <v>937.66971999999998</v>
      </c>
      <c r="I61" s="91">
        <v>0</v>
      </c>
      <c r="J61" s="91">
        <v>0</v>
      </c>
      <c r="K61" s="91">
        <v>0</v>
      </c>
      <c r="L61" s="91">
        <v>59</v>
      </c>
      <c r="M61" s="118">
        <v>2016.5629899999999</v>
      </c>
      <c r="O61" s="112"/>
    </row>
    <row r="62" spans="1:15" ht="15.75" x14ac:dyDescent="0.25">
      <c r="A62" s="120"/>
      <c r="B62" s="117" t="s">
        <v>348</v>
      </c>
      <c r="C62" s="91">
        <v>-10978.03572</v>
      </c>
      <c r="D62" s="91">
        <v>-6720</v>
      </c>
      <c r="E62" s="91">
        <v>-3050</v>
      </c>
      <c r="F62" s="91">
        <v>-3003</v>
      </c>
      <c r="G62" s="91">
        <v>-9741</v>
      </c>
      <c r="H62" s="91">
        <v>-2657.46765</v>
      </c>
      <c r="I62" s="91">
        <v>-254</v>
      </c>
      <c r="J62" s="91">
        <v>-745</v>
      </c>
      <c r="K62" s="91">
        <v>-112</v>
      </c>
      <c r="L62" s="91">
        <v>-323</v>
      </c>
      <c r="M62" s="118">
        <v>-37583.503369999999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-93.816880000000083</v>
      </c>
      <c r="D64" s="91">
        <v>231</v>
      </c>
      <c r="E64" s="91">
        <v>-412</v>
      </c>
      <c r="F64" s="91">
        <v>61</v>
      </c>
      <c r="G64" s="91">
        <v>769</v>
      </c>
      <c r="H64" s="91">
        <v>536.5274199999983</v>
      </c>
      <c r="I64" s="91">
        <v>10</v>
      </c>
      <c r="J64" s="91">
        <v>-24</v>
      </c>
      <c r="K64" s="91">
        <v>-76</v>
      </c>
      <c r="L64" s="91">
        <v>57</v>
      </c>
      <c r="M64" s="118">
        <v>1058.7105399999982</v>
      </c>
      <c r="O64" s="112"/>
    </row>
    <row r="65" spans="1:15" ht="15.75" x14ac:dyDescent="0.2">
      <c r="A65" s="120" t="s">
        <v>340</v>
      </c>
      <c r="B65" s="114" t="s">
        <v>311</v>
      </c>
      <c r="C65" s="91">
        <v>9.7148500000000695</v>
      </c>
      <c r="D65" s="91">
        <v>101</v>
      </c>
      <c r="E65" s="91">
        <v>0</v>
      </c>
      <c r="F65" s="91">
        <v>-10</v>
      </c>
      <c r="G65" s="91">
        <v>0</v>
      </c>
      <c r="H65" s="91">
        <v>-747.68439999999998</v>
      </c>
      <c r="I65" s="91">
        <v>0</v>
      </c>
      <c r="J65" s="91">
        <v>0</v>
      </c>
      <c r="K65" s="91">
        <v>0</v>
      </c>
      <c r="L65" s="91">
        <v>-47</v>
      </c>
      <c r="M65" s="118">
        <v>-693.96954999999991</v>
      </c>
      <c r="O65" s="112"/>
    </row>
    <row r="66" spans="1:15" ht="15.75" x14ac:dyDescent="0.25">
      <c r="A66" s="120"/>
      <c r="B66" s="117" t="s">
        <v>342</v>
      </c>
      <c r="C66" s="91">
        <v>-84.102030000000013</v>
      </c>
      <c r="D66" s="91">
        <v>332</v>
      </c>
      <c r="E66" s="91">
        <v>-412</v>
      </c>
      <c r="F66" s="91">
        <v>51</v>
      </c>
      <c r="G66" s="91">
        <v>769</v>
      </c>
      <c r="H66" s="91">
        <v>-211.15698000000168</v>
      </c>
      <c r="I66" s="91">
        <v>10</v>
      </c>
      <c r="J66" s="91">
        <v>-24</v>
      </c>
      <c r="K66" s="91">
        <v>-76</v>
      </c>
      <c r="L66" s="91">
        <v>10</v>
      </c>
      <c r="M66" s="118">
        <v>364.74098999999831</v>
      </c>
      <c r="O66" s="119"/>
    </row>
    <row r="67" spans="1:15" ht="15.75" x14ac:dyDescent="0.25">
      <c r="A67" s="89"/>
      <c r="B67" s="121" t="s">
        <v>315</v>
      </c>
      <c r="C67" s="91">
        <v>-11062.13775</v>
      </c>
      <c r="D67" s="91">
        <v>-6388</v>
      </c>
      <c r="E67" s="91">
        <v>-3462</v>
      </c>
      <c r="F67" s="91">
        <v>-2952</v>
      </c>
      <c r="G67" s="91">
        <v>-8972</v>
      </c>
      <c r="H67" s="91">
        <v>-2868.6246300000016</v>
      </c>
      <c r="I67" s="91">
        <v>-244</v>
      </c>
      <c r="J67" s="91">
        <v>-769</v>
      </c>
      <c r="K67" s="91">
        <v>-188</v>
      </c>
      <c r="L67" s="91">
        <v>-313</v>
      </c>
      <c r="M67" s="118">
        <v>-37218.76238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542.69731000000002</v>
      </c>
      <c r="D70" s="91">
        <v>-8391</v>
      </c>
      <c r="E70" s="91">
        <v>-301</v>
      </c>
      <c r="F70" s="91">
        <v>-4568</v>
      </c>
      <c r="G70" s="91">
        <v>-1648</v>
      </c>
      <c r="H70" s="91">
        <v>203.6234299999997</v>
      </c>
      <c r="I70" s="91">
        <v>-133</v>
      </c>
      <c r="J70" s="91">
        <v>-62</v>
      </c>
      <c r="K70" s="91">
        <v>2</v>
      </c>
      <c r="L70" s="91">
        <v>-60</v>
      </c>
      <c r="M70" s="118">
        <v>-14414.679260000001</v>
      </c>
      <c r="O70" s="112"/>
    </row>
    <row r="71" spans="1:15" ht="15.75" x14ac:dyDescent="0.2">
      <c r="A71" s="117" t="s">
        <v>310</v>
      </c>
      <c r="B71" s="114" t="s">
        <v>311</v>
      </c>
      <c r="C71" s="91">
        <v>0</v>
      </c>
      <c r="D71" s="91">
        <v>-3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1</v>
      </c>
      <c r="K71" s="91">
        <v>0</v>
      </c>
      <c r="L71" s="91">
        <v>0</v>
      </c>
      <c r="M71" s="118">
        <v>-2</v>
      </c>
      <c r="O71" s="112"/>
    </row>
    <row r="72" spans="1:15" ht="15.75" x14ac:dyDescent="0.25">
      <c r="A72" s="120"/>
      <c r="B72" s="117" t="s">
        <v>348</v>
      </c>
      <c r="C72" s="91">
        <v>542.69731000000002</v>
      </c>
      <c r="D72" s="91">
        <v>-8394</v>
      </c>
      <c r="E72" s="91">
        <v>-301</v>
      </c>
      <c r="F72" s="91">
        <v>-4568</v>
      </c>
      <c r="G72" s="91">
        <v>-1648</v>
      </c>
      <c r="H72" s="91">
        <v>203.6234299999997</v>
      </c>
      <c r="I72" s="91">
        <v>-133</v>
      </c>
      <c r="J72" s="91">
        <v>-61</v>
      </c>
      <c r="K72" s="91">
        <v>2</v>
      </c>
      <c r="L72" s="91">
        <v>-60</v>
      </c>
      <c r="M72" s="118">
        <v>-14416.679260000001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-5</v>
      </c>
      <c r="E73" s="91">
        <v>0</v>
      </c>
      <c r="F73" s="91">
        <v>-1184</v>
      </c>
      <c r="G73" s="91">
        <v>368</v>
      </c>
      <c r="H73" s="91">
        <v>-174.35587000000103</v>
      </c>
      <c r="I73" s="91">
        <v>0</v>
      </c>
      <c r="J73" s="91">
        <v>-195</v>
      </c>
      <c r="K73" s="91">
        <v>0</v>
      </c>
      <c r="L73" s="91">
        <v>0</v>
      </c>
      <c r="M73" s="118">
        <v>-1190.355870000001</v>
      </c>
      <c r="O73" s="112"/>
    </row>
    <row r="74" spans="1:15" ht="15.75" x14ac:dyDescent="0.25">
      <c r="A74" s="120"/>
      <c r="B74" s="121" t="s">
        <v>353</v>
      </c>
      <c r="C74" s="91">
        <v>542.69731000000002</v>
      </c>
      <c r="D74" s="91">
        <v>-8399</v>
      </c>
      <c r="E74" s="91">
        <v>-301</v>
      </c>
      <c r="F74" s="91">
        <v>-5752</v>
      </c>
      <c r="G74" s="91">
        <v>-1280</v>
      </c>
      <c r="H74" s="91">
        <v>29.267559999998667</v>
      </c>
      <c r="I74" s="91">
        <v>-133</v>
      </c>
      <c r="J74" s="91">
        <v>-256</v>
      </c>
      <c r="K74" s="91">
        <v>2</v>
      </c>
      <c r="L74" s="91">
        <v>-60</v>
      </c>
      <c r="M74" s="118">
        <v>-15607.035130000002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-318</v>
      </c>
      <c r="E75" s="91">
        <v>0</v>
      </c>
      <c r="F75" s="91">
        <v>0</v>
      </c>
      <c r="G75" s="91">
        <v>-5</v>
      </c>
      <c r="H75" s="91">
        <v>135.60618000000002</v>
      </c>
      <c r="I75" s="91">
        <v>0</v>
      </c>
      <c r="J75" s="91">
        <v>0</v>
      </c>
      <c r="K75" s="91">
        <v>0</v>
      </c>
      <c r="L75" s="91">
        <v>0</v>
      </c>
      <c r="M75" s="118">
        <v>-187.39381999999998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-2083.7193100000004</v>
      </c>
      <c r="D77" s="91">
        <v>-5432</v>
      </c>
      <c r="E77" s="91">
        <v>-2031</v>
      </c>
      <c r="F77" s="91">
        <v>-881</v>
      </c>
      <c r="G77" s="91">
        <v>-2605.4430483989991</v>
      </c>
      <c r="H77" s="91">
        <v>-1106.6295433760456</v>
      </c>
      <c r="I77" s="91">
        <v>-202</v>
      </c>
      <c r="J77" s="91">
        <v>-17</v>
      </c>
      <c r="K77" s="91">
        <v>-255</v>
      </c>
      <c r="L77" s="91">
        <v>-1404</v>
      </c>
      <c r="M77" s="118">
        <v>-16017.791901775046</v>
      </c>
      <c r="O77" s="112"/>
    </row>
    <row r="78" spans="1:15" ht="15.75" x14ac:dyDescent="0.2">
      <c r="A78" s="117" t="s">
        <v>296</v>
      </c>
      <c r="B78" s="114" t="s">
        <v>323</v>
      </c>
      <c r="C78" s="91">
        <v>-293.51222999999999</v>
      </c>
      <c r="D78" s="91">
        <v>620</v>
      </c>
      <c r="E78" s="91">
        <v>0</v>
      </c>
      <c r="F78" s="91">
        <v>0</v>
      </c>
      <c r="G78" s="91">
        <v>-89.126480000000001</v>
      </c>
      <c r="H78" s="91">
        <v>-121.19338999999987</v>
      </c>
      <c r="I78" s="91">
        <v>0</v>
      </c>
      <c r="J78" s="91">
        <v>0</v>
      </c>
      <c r="K78" s="91">
        <v>0</v>
      </c>
      <c r="L78" s="91">
        <v>0</v>
      </c>
      <c r="M78" s="118">
        <v>116.16790000000013</v>
      </c>
      <c r="O78" s="112"/>
    </row>
    <row r="79" spans="1:15" ht="15.75" x14ac:dyDescent="0.2">
      <c r="A79" s="117" t="s">
        <v>298</v>
      </c>
      <c r="B79" s="114" t="s">
        <v>324</v>
      </c>
      <c r="C79" s="91">
        <v>-1672.5068700000002</v>
      </c>
      <c r="D79" s="91">
        <v>-1290</v>
      </c>
      <c r="E79" s="91">
        <v>-1062.5692100000001</v>
      </c>
      <c r="F79" s="91">
        <v>-951</v>
      </c>
      <c r="G79" s="91">
        <v>-994.00785165678781</v>
      </c>
      <c r="H79" s="91">
        <v>-1015.3339659183433</v>
      </c>
      <c r="I79" s="91">
        <v>-119</v>
      </c>
      <c r="J79" s="91">
        <v>-240</v>
      </c>
      <c r="K79" s="91">
        <v>-211</v>
      </c>
      <c r="L79" s="91">
        <v>-202</v>
      </c>
      <c r="M79" s="118">
        <v>-7757.417897575132</v>
      </c>
      <c r="O79" s="112"/>
    </row>
    <row r="80" spans="1:15" ht="15.75" x14ac:dyDescent="0.2">
      <c r="A80" s="117" t="s">
        <v>301</v>
      </c>
      <c r="B80" s="114" t="s">
        <v>355</v>
      </c>
      <c r="C80" s="91">
        <v>0</v>
      </c>
      <c r="D80" s="91">
        <v>227</v>
      </c>
      <c r="E80" s="91">
        <v>2</v>
      </c>
      <c r="F80" s="91">
        <v>3</v>
      </c>
      <c r="G80" s="91">
        <v>0</v>
      </c>
      <c r="H80" s="91">
        <v>-124.23882000000003</v>
      </c>
      <c r="I80" s="91">
        <v>0</v>
      </c>
      <c r="J80" s="91">
        <v>0</v>
      </c>
      <c r="K80" s="91">
        <v>0</v>
      </c>
      <c r="L80" s="91">
        <v>0</v>
      </c>
      <c r="M80" s="118">
        <v>107.76117999999997</v>
      </c>
      <c r="O80" s="112"/>
    </row>
    <row r="81" spans="1:15" ht="15.75" x14ac:dyDescent="0.25">
      <c r="A81" s="89"/>
      <c r="B81" s="121" t="s">
        <v>326</v>
      </c>
      <c r="C81" s="91">
        <v>-4049.7384100000004</v>
      </c>
      <c r="D81" s="91">
        <v>-5875</v>
      </c>
      <c r="E81" s="91">
        <v>-3091.5692100000001</v>
      </c>
      <c r="F81" s="91">
        <v>-1829</v>
      </c>
      <c r="G81" s="91">
        <v>-3688.5773800557868</v>
      </c>
      <c r="H81" s="91">
        <v>-2367.395719294389</v>
      </c>
      <c r="I81" s="91">
        <v>-321</v>
      </c>
      <c r="J81" s="91">
        <v>-257</v>
      </c>
      <c r="K81" s="91">
        <v>-466</v>
      </c>
      <c r="L81" s="91">
        <v>-1606</v>
      </c>
      <c r="M81" s="118">
        <v>-23551.280719350176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-100.12278000000001</v>
      </c>
      <c r="D83" s="91">
        <v>-40</v>
      </c>
      <c r="E83" s="91">
        <v>-28</v>
      </c>
      <c r="F83" s="91">
        <v>-15</v>
      </c>
      <c r="G83" s="91">
        <v>0</v>
      </c>
      <c r="H83" s="91">
        <v>0</v>
      </c>
      <c r="I83" s="91">
        <v>0</v>
      </c>
      <c r="J83" s="91">
        <v>-14</v>
      </c>
      <c r="K83" s="91">
        <v>0</v>
      </c>
      <c r="L83" s="91">
        <v>-39</v>
      </c>
      <c r="M83" s="118">
        <v>-236.12278000000001</v>
      </c>
      <c r="O83" s="112"/>
    </row>
    <row r="84" spans="1:15" ht="15.75" x14ac:dyDescent="0.2">
      <c r="A84" s="117" t="s">
        <v>296</v>
      </c>
      <c r="B84" s="114" t="s">
        <v>358</v>
      </c>
      <c r="C84" s="91">
        <v>-2895.30872</v>
      </c>
      <c r="D84" s="91">
        <v>-38</v>
      </c>
      <c r="E84" s="91">
        <v>-2489</v>
      </c>
      <c r="F84" s="91">
        <v>0</v>
      </c>
      <c r="G84" s="91">
        <v>0</v>
      </c>
      <c r="H84" s="91">
        <v>0</v>
      </c>
      <c r="I84" s="91">
        <v>0</v>
      </c>
      <c r="J84" s="91">
        <v>-2147</v>
      </c>
      <c r="K84" s="91">
        <v>-72</v>
      </c>
      <c r="L84" s="91">
        <v>-281</v>
      </c>
      <c r="M84" s="118">
        <v>-7922.30872</v>
      </c>
      <c r="O84" s="112"/>
    </row>
    <row r="85" spans="1:15" ht="15.75" x14ac:dyDescent="0.2">
      <c r="A85" s="117" t="s">
        <v>298</v>
      </c>
      <c r="B85" s="114" t="s">
        <v>359</v>
      </c>
      <c r="C85" s="91">
        <v>-21.395869999999999</v>
      </c>
      <c r="D85" s="91">
        <v>-42</v>
      </c>
      <c r="E85" s="91">
        <v>-1</v>
      </c>
      <c r="F85" s="91">
        <v>0</v>
      </c>
      <c r="G85" s="91">
        <v>-221</v>
      </c>
      <c r="H85" s="91">
        <v>0</v>
      </c>
      <c r="I85" s="91">
        <v>0</v>
      </c>
      <c r="J85" s="91">
        <v>-1</v>
      </c>
      <c r="K85" s="91">
        <v>0</v>
      </c>
      <c r="L85" s="91">
        <v>-6</v>
      </c>
      <c r="M85" s="118">
        <v>-292.39587</v>
      </c>
      <c r="O85" s="112"/>
    </row>
    <row r="86" spans="1:15" ht="15.75" x14ac:dyDescent="0.25">
      <c r="A86" s="117"/>
      <c r="B86" s="121" t="s">
        <v>360</v>
      </c>
      <c r="C86" s="91">
        <v>-3016.82737</v>
      </c>
      <c r="D86" s="91">
        <v>-120</v>
      </c>
      <c r="E86" s="91">
        <v>-2518</v>
      </c>
      <c r="F86" s="91">
        <v>-15</v>
      </c>
      <c r="G86" s="91">
        <v>-221</v>
      </c>
      <c r="H86" s="91">
        <v>0</v>
      </c>
      <c r="I86" s="91">
        <v>0</v>
      </c>
      <c r="J86" s="91">
        <v>-2162</v>
      </c>
      <c r="K86" s="91">
        <v>-72</v>
      </c>
      <c r="L86" s="91">
        <v>-326</v>
      </c>
      <c r="M86" s="118">
        <v>-8450.8273699999991</v>
      </c>
      <c r="O86" s="119"/>
    </row>
    <row r="87" spans="1:15" ht="15.75" x14ac:dyDescent="0.2">
      <c r="A87" s="113" t="s">
        <v>260</v>
      </c>
      <c r="B87" s="114" t="s">
        <v>327</v>
      </c>
      <c r="C87" s="91">
        <v>-19.332380000000001</v>
      </c>
      <c r="D87" s="91">
        <v>-621</v>
      </c>
      <c r="E87" s="91">
        <v>-2180</v>
      </c>
      <c r="F87" s="91">
        <v>-107</v>
      </c>
      <c r="G87" s="91">
        <v>-1272</v>
      </c>
      <c r="H87" s="91">
        <v>-531.74881833633219</v>
      </c>
      <c r="I87" s="91">
        <v>-61</v>
      </c>
      <c r="J87" s="91">
        <v>-16</v>
      </c>
      <c r="K87" s="91">
        <v>-202</v>
      </c>
      <c r="L87" s="91">
        <v>-5</v>
      </c>
      <c r="M87" s="118">
        <v>-5015.0811983363319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-582</v>
      </c>
      <c r="E88" s="91">
        <v>-2180</v>
      </c>
      <c r="F88" s="91">
        <v>-107</v>
      </c>
      <c r="G88" s="91">
        <v>-960</v>
      </c>
      <c r="H88" s="91">
        <v>-244.94745999999998</v>
      </c>
      <c r="I88" s="91">
        <v>-61</v>
      </c>
      <c r="J88" s="91">
        <v>-6</v>
      </c>
      <c r="K88" s="91">
        <v>-124</v>
      </c>
      <c r="L88" s="91">
        <v>-5</v>
      </c>
      <c r="M88" s="118">
        <v>-4269.9474599999994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-51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-51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-204.87368738451704</v>
      </c>
      <c r="D91" s="91">
        <v>-386</v>
      </c>
      <c r="E91" s="91">
        <v>-8.5692099999996572</v>
      </c>
      <c r="F91" s="91">
        <v>130</v>
      </c>
      <c r="G91" s="91">
        <v>1572.4226199442132</v>
      </c>
      <c r="H91" s="91">
        <v>-312.9254976307235</v>
      </c>
      <c r="I91" s="91">
        <v>-43</v>
      </c>
      <c r="J91" s="91">
        <v>-1595</v>
      </c>
      <c r="K91" s="91">
        <v>-138</v>
      </c>
      <c r="L91" s="91">
        <v>-111</v>
      </c>
      <c r="M91" s="118">
        <v>-1096.9457750710271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183.04309738451809</v>
      </c>
      <c r="D93" s="91">
        <v>1610</v>
      </c>
      <c r="E93" s="91">
        <v>221.72528000000011</v>
      </c>
      <c r="F93" s="91">
        <v>35</v>
      </c>
      <c r="G93" s="91">
        <v>175</v>
      </c>
      <c r="H93" s="91">
        <v>-37.720762369278589</v>
      </c>
      <c r="I93" s="91">
        <v>251</v>
      </c>
      <c r="J93" s="91">
        <v>-5</v>
      </c>
      <c r="K93" s="91">
        <v>-5</v>
      </c>
      <c r="L93" s="91">
        <v>0</v>
      </c>
      <c r="M93" s="118">
        <v>2428.0476150152399</v>
      </c>
      <c r="O93" s="119"/>
    </row>
    <row r="94" spans="1:15" ht="15.75" x14ac:dyDescent="0.25">
      <c r="A94" s="113" t="s">
        <v>11</v>
      </c>
      <c r="B94" s="114" t="s">
        <v>369</v>
      </c>
      <c r="C94" s="91">
        <v>-204.87368738451704</v>
      </c>
      <c r="D94" s="91">
        <v>-386</v>
      </c>
      <c r="E94" s="91">
        <v>-8.5692099999996572</v>
      </c>
      <c r="F94" s="91">
        <v>130</v>
      </c>
      <c r="G94" s="91">
        <v>1572.4226199442132</v>
      </c>
      <c r="H94" s="91">
        <v>-312.9254976307235</v>
      </c>
      <c r="I94" s="91">
        <v>-43</v>
      </c>
      <c r="J94" s="91">
        <v>-1595</v>
      </c>
      <c r="K94" s="91">
        <v>-138</v>
      </c>
      <c r="L94" s="91">
        <v>-111</v>
      </c>
      <c r="M94" s="118">
        <v>-1096.9457750710271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21</v>
      </c>
      <c r="E96" s="91">
        <v>0</v>
      </c>
      <c r="F96" s="91">
        <v>0</v>
      </c>
      <c r="G96" s="91">
        <v>0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21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0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0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95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95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8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8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34</v>
      </c>
      <c r="E101" s="91">
        <v>0</v>
      </c>
      <c r="F101" s="91">
        <v>204</v>
      </c>
      <c r="G101" s="91">
        <v>95</v>
      </c>
      <c r="H101" s="91">
        <v>137.63195999999999</v>
      </c>
      <c r="I101" s="91">
        <v>210</v>
      </c>
      <c r="J101" s="91">
        <v>0</v>
      </c>
      <c r="K101" s="91">
        <v>0</v>
      </c>
      <c r="L101" s="91">
        <v>0</v>
      </c>
      <c r="M101" s="118">
        <v>680.63195999999994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34</v>
      </c>
      <c r="E102" s="91">
        <v>0</v>
      </c>
      <c r="F102" s="91">
        <v>212</v>
      </c>
      <c r="G102" s="91">
        <v>95</v>
      </c>
      <c r="H102" s="91">
        <v>137.63195999999999</v>
      </c>
      <c r="I102" s="91">
        <v>210</v>
      </c>
      <c r="J102" s="91">
        <v>0</v>
      </c>
      <c r="K102" s="91">
        <v>0</v>
      </c>
      <c r="L102" s="91">
        <v>0</v>
      </c>
      <c r="M102" s="118">
        <v>688.63195999999994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12</v>
      </c>
      <c r="E103" s="91">
        <v>0</v>
      </c>
      <c r="F103" s="91">
        <v>0</v>
      </c>
      <c r="G103" s="91">
        <v>27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39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15</v>
      </c>
      <c r="E104" s="91">
        <v>0</v>
      </c>
      <c r="F104" s="91">
        <v>0</v>
      </c>
      <c r="G104" s="91">
        <v>0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15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82</v>
      </c>
      <c r="E105" s="91">
        <v>0</v>
      </c>
      <c r="F105" s="91">
        <v>212</v>
      </c>
      <c r="G105" s="91">
        <v>122</v>
      </c>
      <c r="H105" s="91">
        <v>137.63195999999999</v>
      </c>
      <c r="I105" s="91">
        <v>210</v>
      </c>
      <c r="J105" s="91">
        <v>0</v>
      </c>
      <c r="K105" s="91">
        <v>0</v>
      </c>
      <c r="L105" s="91">
        <v>0</v>
      </c>
      <c r="M105" s="118">
        <v>763.63195999999994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-28</v>
      </c>
      <c r="F106" s="91">
        <v>0</v>
      </c>
      <c r="G106" s="91">
        <v>51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23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-66</v>
      </c>
      <c r="E108" s="91">
        <v>0</v>
      </c>
      <c r="F108" s="91">
        <v>-2</v>
      </c>
      <c r="G108" s="91">
        <v>-36</v>
      </c>
      <c r="H108" s="91">
        <v>0</v>
      </c>
      <c r="I108" s="91">
        <v>-260</v>
      </c>
      <c r="J108" s="91">
        <v>0</v>
      </c>
      <c r="K108" s="91">
        <v>0</v>
      </c>
      <c r="L108" s="91">
        <v>0</v>
      </c>
      <c r="M108" s="118">
        <v>-364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-19</v>
      </c>
      <c r="E109" s="91">
        <v>0</v>
      </c>
      <c r="F109" s="91">
        <v>0</v>
      </c>
      <c r="G109" s="91">
        <v>0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-19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-11</v>
      </c>
      <c r="E110" s="91">
        <v>0</v>
      </c>
      <c r="F110" s="91">
        <v>0</v>
      </c>
      <c r="G110" s="91">
        <v>0</v>
      </c>
      <c r="H110" s="91">
        <v>-57.660580000000003</v>
      </c>
      <c r="I110" s="91">
        <v>0</v>
      </c>
      <c r="J110" s="91">
        <v>0</v>
      </c>
      <c r="K110" s="91">
        <v>0</v>
      </c>
      <c r="L110" s="91">
        <v>0</v>
      </c>
      <c r="M110" s="118">
        <v>-68.66058000000001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-96</v>
      </c>
      <c r="E111" s="91">
        <v>0</v>
      </c>
      <c r="F111" s="91">
        <v>-2</v>
      </c>
      <c r="G111" s="91">
        <v>-36</v>
      </c>
      <c r="H111" s="91">
        <v>-57.660580000000003</v>
      </c>
      <c r="I111" s="91">
        <v>-260</v>
      </c>
      <c r="J111" s="91">
        <v>0</v>
      </c>
      <c r="K111" s="91">
        <v>0</v>
      </c>
      <c r="L111" s="91">
        <v>0</v>
      </c>
      <c r="M111" s="118">
        <v>-451.66057999999998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-50.925018567002255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-50.925018567002255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0</v>
      </c>
      <c r="D113" s="91">
        <v>0</v>
      </c>
      <c r="E113" s="91">
        <v>1</v>
      </c>
      <c r="F113" s="91">
        <v>0</v>
      </c>
      <c r="G113" s="91">
        <v>124</v>
      </c>
      <c r="H113" s="91">
        <v>0.56989999999999996</v>
      </c>
      <c r="I113" s="91">
        <v>2</v>
      </c>
      <c r="J113" s="91">
        <v>16</v>
      </c>
      <c r="K113" s="91">
        <v>0</v>
      </c>
      <c r="L113" s="91">
        <v>17</v>
      </c>
      <c r="M113" s="118">
        <v>160.56990000000002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-32.070129999999999</v>
      </c>
      <c r="D114" s="91">
        <v>0</v>
      </c>
      <c r="E114" s="91">
        <v>-16</v>
      </c>
      <c r="F114" s="91">
        <v>-2</v>
      </c>
      <c r="G114" s="91">
        <v>-4</v>
      </c>
      <c r="H114" s="91">
        <v>-1.9255499999999999</v>
      </c>
      <c r="I114" s="91">
        <v>-4</v>
      </c>
      <c r="J114" s="91">
        <v>-11</v>
      </c>
      <c r="K114" s="91">
        <v>0</v>
      </c>
      <c r="L114" s="91">
        <v>-6</v>
      </c>
      <c r="M114" s="118">
        <v>-76.995679999999993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-53.900719999998948</v>
      </c>
      <c r="D115" s="91">
        <v>1210</v>
      </c>
      <c r="E115" s="91">
        <v>170.15607000000045</v>
      </c>
      <c r="F115" s="91">
        <v>373</v>
      </c>
      <c r="G115" s="91">
        <v>1953.4976013772109</v>
      </c>
      <c r="H115" s="91">
        <v>-272.03053000000205</v>
      </c>
      <c r="I115" s="91">
        <v>156</v>
      </c>
      <c r="J115" s="91">
        <v>-1595</v>
      </c>
      <c r="K115" s="91">
        <v>-143</v>
      </c>
      <c r="L115" s="91">
        <v>-100</v>
      </c>
      <c r="M115" s="118">
        <v>1698.7224213772106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2.6164499999999999</v>
      </c>
      <c r="I116" s="91">
        <v>0</v>
      </c>
      <c r="J116" s="91">
        <v>0</v>
      </c>
      <c r="K116" s="91">
        <v>0</v>
      </c>
      <c r="L116" s="91">
        <v>0</v>
      </c>
      <c r="M116" s="118">
        <v>2.6164499999999999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-8.3499999999999998E-3</v>
      </c>
      <c r="I117" s="91">
        <v>0</v>
      </c>
      <c r="J117" s="91">
        <v>0</v>
      </c>
      <c r="K117" s="91">
        <v>0</v>
      </c>
      <c r="L117" s="91">
        <v>0</v>
      </c>
      <c r="M117" s="118">
        <v>-8.3499999999999998E-3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2.6080999999999999</v>
      </c>
      <c r="I118" s="91">
        <v>0</v>
      </c>
      <c r="J118" s="91">
        <v>0</v>
      </c>
      <c r="K118" s="91">
        <v>0</v>
      </c>
      <c r="L118" s="91">
        <v>0</v>
      </c>
      <c r="M118" s="118">
        <v>2.6080999999999999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5.3900699999999997</v>
      </c>
      <c r="D119" s="91">
        <v>0</v>
      </c>
      <c r="E119" s="91">
        <v>0</v>
      </c>
      <c r="F119" s="91">
        <v>-38</v>
      </c>
      <c r="G119" s="91">
        <v>-178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118">
        <v>-210.60992999999999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0</v>
      </c>
      <c r="D120" s="91">
        <v>0</v>
      </c>
      <c r="E120" s="91">
        <v>0</v>
      </c>
      <c r="F120" s="91">
        <v>0</v>
      </c>
      <c r="G120" s="91">
        <v>-42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118">
        <v>-42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-48.510649999998947</v>
      </c>
      <c r="D121" s="91">
        <v>1210</v>
      </c>
      <c r="E121" s="91">
        <v>170.15607000000045</v>
      </c>
      <c r="F121" s="91">
        <v>335</v>
      </c>
      <c r="G121" s="91">
        <v>1733.4976013772109</v>
      </c>
      <c r="H121" s="91">
        <v>-269.42243000000207</v>
      </c>
      <c r="I121" s="91">
        <v>156</v>
      </c>
      <c r="J121" s="91">
        <v>-1595</v>
      </c>
      <c r="K121" s="91">
        <v>-143</v>
      </c>
      <c r="L121" s="91">
        <v>-100</v>
      </c>
      <c r="M121" s="118">
        <v>1448.7205913772104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4" t="s">
        <v>0</v>
      </c>
      <c r="B3" s="144" t="s">
        <v>1</v>
      </c>
      <c r="C3" s="136" t="s">
        <v>390</v>
      </c>
      <c r="D3" s="137"/>
      <c r="E3" s="136" t="s">
        <v>391</v>
      </c>
      <c r="F3" s="137"/>
      <c r="G3" s="136" t="s">
        <v>392</v>
      </c>
      <c r="H3" s="137"/>
      <c r="I3" s="136" t="s">
        <v>393</v>
      </c>
      <c r="J3" s="137"/>
      <c r="K3" s="136" t="s">
        <v>395</v>
      </c>
      <c r="L3" s="137"/>
      <c r="M3" s="136" t="s">
        <v>394</v>
      </c>
      <c r="N3" s="137"/>
      <c r="O3" s="136" t="s">
        <v>398</v>
      </c>
      <c r="P3" s="137"/>
      <c r="Q3" s="136" t="s">
        <v>397</v>
      </c>
      <c r="R3" s="137"/>
      <c r="S3" s="136" t="s">
        <v>396</v>
      </c>
      <c r="T3" s="137"/>
      <c r="U3" s="136" t="s">
        <v>399</v>
      </c>
      <c r="V3" s="137"/>
      <c r="W3" s="146" t="s">
        <v>4</v>
      </c>
      <c r="X3" s="146"/>
    </row>
    <row r="4" spans="1:24" ht="62.25" customHeight="1" x14ac:dyDescent="0.25">
      <c r="A4" s="145"/>
      <c r="B4" s="145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10458475.829999994</v>
      </c>
      <c r="D5" s="14">
        <v>0</v>
      </c>
      <c r="E5" s="14">
        <v>8603546.6050788462</v>
      </c>
      <c r="F5" s="14">
        <v>0</v>
      </c>
      <c r="G5" s="14">
        <v>5757880.7700000005</v>
      </c>
      <c r="H5" s="14">
        <v>915484.77</v>
      </c>
      <c r="I5" s="14">
        <v>2981372.3300000005</v>
      </c>
      <c r="J5" s="14">
        <v>0</v>
      </c>
      <c r="K5" s="14">
        <v>3457533.4057187</v>
      </c>
      <c r="L5" s="14">
        <v>152403.56949441892</v>
      </c>
      <c r="M5" s="14">
        <v>2924042.5500000007</v>
      </c>
      <c r="N5" s="14">
        <v>0</v>
      </c>
      <c r="O5" s="14">
        <v>524277.92000000004</v>
      </c>
      <c r="P5" s="14">
        <v>0</v>
      </c>
      <c r="Q5" s="14">
        <v>254115</v>
      </c>
      <c r="R5" s="14">
        <v>0</v>
      </c>
      <c r="S5" s="14">
        <v>359520.1164381</v>
      </c>
      <c r="T5" s="14">
        <v>0</v>
      </c>
      <c r="U5" s="14">
        <v>6137.49</v>
      </c>
      <c r="V5" s="14">
        <v>0</v>
      </c>
      <c r="W5" s="14">
        <v>35326902.017235644</v>
      </c>
      <c r="X5" s="14">
        <v>1067888.3394944188</v>
      </c>
    </row>
    <row r="6" spans="1:24" ht="15.75" x14ac:dyDescent="0.25">
      <c r="A6" s="3"/>
      <c r="B6" s="6" t="s">
        <v>7</v>
      </c>
      <c r="C6" s="14">
        <v>6766546.080000001</v>
      </c>
      <c r="D6" s="14">
        <v>0</v>
      </c>
      <c r="E6" s="14">
        <v>8576189.7690166682</v>
      </c>
      <c r="F6" s="14">
        <v>0</v>
      </c>
      <c r="G6" s="14">
        <v>4256716.1100000003</v>
      </c>
      <c r="H6" s="14">
        <v>915484.77</v>
      </c>
      <c r="I6" s="14">
        <v>2981372.3300000005</v>
      </c>
      <c r="J6" s="14">
        <v>0</v>
      </c>
      <c r="K6" s="14">
        <v>3457533.4057187</v>
      </c>
      <c r="L6" s="14">
        <v>152403.56949441892</v>
      </c>
      <c r="M6" s="14">
        <v>2924042.5500000007</v>
      </c>
      <c r="N6" s="14">
        <v>0</v>
      </c>
      <c r="O6" s="14">
        <v>521443.76000000007</v>
      </c>
      <c r="P6" s="14">
        <v>0</v>
      </c>
      <c r="Q6" s="14">
        <v>254115</v>
      </c>
      <c r="R6" s="14">
        <v>0</v>
      </c>
      <c r="S6" s="14">
        <v>359520.1164381</v>
      </c>
      <c r="T6" s="14">
        <v>0</v>
      </c>
      <c r="U6" s="14">
        <v>6137.49</v>
      </c>
      <c r="V6" s="14">
        <v>0</v>
      </c>
      <c r="W6" s="14">
        <v>30103616.61117347</v>
      </c>
      <c r="X6" s="14">
        <v>1067888.3394944188</v>
      </c>
    </row>
    <row r="7" spans="1:24" ht="15.75" x14ac:dyDescent="0.25">
      <c r="A7" s="3"/>
      <c r="B7" s="6" t="s">
        <v>8</v>
      </c>
      <c r="C7" s="14">
        <v>5985191.4700000016</v>
      </c>
      <c r="D7" s="14">
        <v>0</v>
      </c>
      <c r="E7" s="14">
        <v>7204022.7566496404</v>
      </c>
      <c r="F7" s="14">
        <v>0</v>
      </c>
      <c r="G7" s="14">
        <v>2825159.4499999997</v>
      </c>
      <c r="H7" s="14">
        <v>0</v>
      </c>
      <c r="I7" s="14">
        <v>1661982.6900000002</v>
      </c>
      <c r="J7" s="14">
        <v>0</v>
      </c>
      <c r="K7" s="14">
        <v>278872.32237840001</v>
      </c>
      <c r="L7" s="14">
        <v>0</v>
      </c>
      <c r="M7" s="14">
        <v>2924042.5500000007</v>
      </c>
      <c r="N7" s="14">
        <v>0</v>
      </c>
      <c r="O7" s="14">
        <v>498791.17000000004</v>
      </c>
      <c r="P7" s="14">
        <v>0</v>
      </c>
      <c r="Q7" s="14">
        <v>40795</v>
      </c>
      <c r="R7" s="14">
        <v>0</v>
      </c>
      <c r="S7" s="14">
        <v>123344.43643810001</v>
      </c>
      <c r="T7" s="14">
        <v>0</v>
      </c>
      <c r="U7" s="14">
        <v>6137.49</v>
      </c>
      <c r="V7" s="14">
        <v>0</v>
      </c>
      <c r="W7" s="14">
        <v>21548339.335466143</v>
      </c>
      <c r="X7" s="14">
        <v>0</v>
      </c>
    </row>
    <row r="8" spans="1:24" ht="31.5" x14ac:dyDescent="0.25">
      <c r="A8" s="3"/>
      <c r="B8" s="6" t="s">
        <v>9</v>
      </c>
      <c r="C8" s="14">
        <v>781354.60999999975</v>
      </c>
      <c r="D8" s="14">
        <v>0</v>
      </c>
      <c r="E8" s="14">
        <v>1372167.0123670285</v>
      </c>
      <c r="F8" s="14">
        <v>0</v>
      </c>
      <c r="G8" s="14">
        <v>1431556.66</v>
      </c>
      <c r="H8" s="14">
        <v>915484.77</v>
      </c>
      <c r="I8" s="14">
        <v>1319389.6400000001</v>
      </c>
      <c r="J8" s="14">
        <v>0</v>
      </c>
      <c r="K8" s="14">
        <v>3178661.0833403002</v>
      </c>
      <c r="L8" s="14">
        <v>152403.56949441892</v>
      </c>
      <c r="M8" s="14">
        <v>0</v>
      </c>
      <c r="N8" s="14">
        <v>0</v>
      </c>
      <c r="O8" s="14">
        <v>22652.59</v>
      </c>
      <c r="P8" s="14">
        <v>0</v>
      </c>
      <c r="Q8" s="14">
        <v>213320</v>
      </c>
      <c r="R8" s="14">
        <v>0</v>
      </c>
      <c r="S8" s="14">
        <v>236175.68</v>
      </c>
      <c r="T8" s="14">
        <v>0</v>
      </c>
      <c r="U8" s="14">
        <v>0</v>
      </c>
      <c r="V8" s="14">
        <v>0</v>
      </c>
      <c r="W8" s="14">
        <v>8555277.2757073287</v>
      </c>
      <c r="X8" s="14">
        <v>1067888.3394944188</v>
      </c>
    </row>
    <row r="9" spans="1:24" ht="15.75" x14ac:dyDescent="0.25">
      <c r="A9" s="3"/>
      <c r="B9" s="6" t="s">
        <v>10</v>
      </c>
      <c r="C9" s="14">
        <v>3691929.7499999944</v>
      </c>
      <c r="D9" s="14">
        <v>0</v>
      </c>
      <c r="E9" s="14">
        <v>27356.836062177321</v>
      </c>
      <c r="F9" s="14">
        <v>0</v>
      </c>
      <c r="G9" s="14">
        <v>1501164.6600000004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2834.16</v>
      </c>
      <c r="P9" s="14">
        <v>0</v>
      </c>
      <c r="Q9" s="14">
        <v>0</v>
      </c>
      <c r="R9" s="14">
        <v>0</v>
      </c>
      <c r="S9" s="14">
        <v>0</v>
      </c>
      <c r="T9" s="14">
        <v>0</v>
      </c>
      <c r="U9" s="14">
        <v>0</v>
      </c>
      <c r="V9" s="14">
        <v>0</v>
      </c>
      <c r="W9" s="14">
        <v>5223285.4060621718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901027.31</v>
      </c>
      <c r="D10" s="14">
        <v>0</v>
      </c>
      <c r="E10" s="14">
        <v>146471.5040902427</v>
      </c>
      <c r="F10" s="14">
        <v>0</v>
      </c>
      <c r="G10" s="14">
        <v>101361.65</v>
      </c>
      <c r="H10" s="14">
        <v>0</v>
      </c>
      <c r="I10" s="14">
        <v>117674.92</v>
      </c>
      <c r="J10" s="14">
        <v>0</v>
      </c>
      <c r="K10" s="14">
        <v>76683.070000000007</v>
      </c>
      <c r="L10" s="14">
        <v>0</v>
      </c>
      <c r="M10" s="14">
        <v>0</v>
      </c>
      <c r="N10" s="14">
        <v>0</v>
      </c>
      <c r="O10" s="14">
        <v>79035.89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1422254.3440902426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9312231.9000000022</v>
      </c>
      <c r="D11" s="14">
        <v>0</v>
      </c>
      <c r="E11" s="14">
        <v>380875.62061045162</v>
      </c>
      <c r="F11" s="14">
        <v>0</v>
      </c>
      <c r="G11" s="14">
        <v>108731.73999999999</v>
      </c>
      <c r="H11" s="14">
        <v>0</v>
      </c>
      <c r="I11" s="14">
        <v>144200</v>
      </c>
      <c r="J11" s="14">
        <v>0</v>
      </c>
      <c r="K11" s="14">
        <v>60920.877380499995</v>
      </c>
      <c r="L11" s="14">
        <v>0</v>
      </c>
      <c r="M11" s="14">
        <v>122505.09</v>
      </c>
      <c r="N11" s="14">
        <v>0</v>
      </c>
      <c r="O11" s="14">
        <v>139940.88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10269406.107990954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611589.18678009615</v>
      </c>
      <c r="F13" s="14">
        <v>0</v>
      </c>
      <c r="G13" s="14">
        <v>1313431.8400000001</v>
      </c>
      <c r="H13" s="14">
        <v>248643.68</v>
      </c>
      <c r="I13" s="14">
        <v>0</v>
      </c>
      <c r="J13" s="14">
        <v>0</v>
      </c>
      <c r="K13" s="14">
        <v>0</v>
      </c>
      <c r="L13" s="14">
        <v>0</v>
      </c>
      <c r="M13" s="14">
        <v>33578.29</v>
      </c>
      <c r="N13" s="14">
        <v>0</v>
      </c>
      <c r="O13" s="14">
        <v>1496.14</v>
      </c>
      <c r="P13" s="14">
        <v>0</v>
      </c>
      <c r="Q13" s="14">
        <v>0</v>
      </c>
      <c r="R13" s="14">
        <v>0</v>
      </c>
      <c r="S13" s="14">
        <v>22123.14</v>
      </c>
      <c r="T13" s="14">
        <v>0</v>
      </c>
      <c r="U13" s="14">
        <v>106392.78</v>
      </c>
      <c r="V13" s="14">
        <v>0</v>
      </c>
      <c r="W13" s="14">
        <v>2088611.3767800962</v>
      </c>
      <c r="X13" s="14">
        <v>248643.68</v>
      </c>
    </row>
    <row r="14" spans="1:24" ht="15.75" x14ac:dyDescent="0.25">
      <c r="A14" s="7" t="s">
        <v>19</v>
      </c>
      <c r="B14" s="8" t="s">
        <v>20</v>
      </c>
      <c r="C14" s="14">
        <v>26107.019999999997</v>
      </c>
      <c r="D14" s="14">
        <v>0</v>
      </c>
      <c r="E14" s="14">
        <v>38132</v>
      </c>
      <c r="F14" s="14">
        <v>0</v>
      </c>
      <c r="G14" s="14">
        <v>57037.8</v>
      </c>
      <c r="H14" s="14">
        <v>0</v>
      </c>
      <c r="I14" s="14">
        <v>47340.78</v>
      </c>
      <c r="J14" s="14">
        <v>0</v>
      </c>
      <c r="K14" s="14">
        <v>17244.239999999998</v>
      </c>
      <c r="L14" s="14">
        <v>0</v>
      </c>
      <c r="M14" s="14">
        <v>0</v>
      </c>
      <c r="N14" s="14">
        <v>0</v>
      </c>
      <c r="O14" s="14">
        <v>3124.8</v>
      </c>
      <c r="P14" s="14">
        <v>0</v>
      </c>
      <c r="Q14" s="14">
        <v>66514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255500.63999999998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450586.20000000007</v>
      </c>
      <c r="D16" s="14">
        <v>0</v>
      </c>
      <c r="E16" s="14">
        <v>1473488.23</v>
      </c>
      <c r="F16" s="14">
        <v>0</v>
      </c>
      <c r="G16" s="14">
        <v>3208377.56</v>
      </c>
      <c r="H16" s="14">
        <v>0</v>
      </c>
      <c r="I16" s="14">
        <v>2246935.42</v>
      </c>
      <c r="J16" s="14">
        <v>0</v>
      </c>
      <c r="K16" s="14">
        <v>0</v>
      </c>
      <c r="L16" s="14">
        <v>0</v>
      </c>
      <c r="M16" s="14">
        <v>9141.57</v>
      </c>
      <c r="N16" s="14">
        <v>0</v>
      </c>
      <c r="O16" s="14">
        <v>0</v>
      </c>
      <c r="P16" s="14">
        <v>0</v>
      </c>
      <c r="Q16" s="14">
        <v>391969</v>
      </c>
      <c r="R16" s="14">
        <v>0</v>
      </c>
      <c r="S16" s="14">
        <v>0</v>
      </c>
      <c r="T16" s="14">
        <v>0</v>
      </c>
      <c r="U16" s="14">
        <v>26736.080000000002</v>
      </c>
      <c r="V16" s="14">
        <v>0</v>
      </c>
      <c r="W16" s="14">
        <v>7807234.0600000005</v>
      </c>
      <c r="X16" s="14">
        <v>0</v>
      </c>
    </row>
    <row r="17" spans="1:24" ht="15.75" x14ac:dyDescent="0.25">
      <c r="A17" s="140" t="s">
        <v>4</v>
      </c>
      <c r="B17" s="141"/>
      <c r="C17" s="15">
        <v>21148428.259999998</v>
      </c>
      <c r="D17" s="15">
        <v>0</v>
      </c>
      <c r="E17" s="15">
        <v>11254103.146559637</v>
      </c>
      <c r="F17" s="15">
        <v>0</v>
      </c>
      <c r="G17" s="15">
        <v>10546821.360000001</v>
      </c>
      <c r="H17" s="15">
        <v>1164128.45</v>
      </c>
      <c r="I17" s="15">
        <v>5537523.4500000002</v>
      </c>
      <c r="J17" s="15">
        <v>0</v>
      </c>
      <c r="K17" s="15">
        <v>3612381.5930992002</v>
      </c>
      <c r="L17" s="15">
        <v>152403.56949441892</v>
      </c>
      <c r="M17" s="15">
        <v>3089267.5000000005</v>
      </c>
      <c r="N17" s="15">
        <v>0</v>
      </c>
      <c r="O17" s="15">
        <v>747875.63000000012</v>
      </c>
      <c r="P17" s="15">
        <v>0</v>
      </c>
      <c r="Q17" s="15">
        <v>712598</v>
      </c>
      <c r="R17" s="15">
        <v>0</v>
      </c>
      <c r="S17" s="15">
        <v>381643.25643809995</v>
      </c>
      <c r="T17" s="15">
        <v>0</v>
      </c>
      <c r="U17" s="15">
        <v>139266.35</v>
      </c>
      <c r="V17" s="15">
        <v>0</v>
      </c>
      <c r="W17" s="15">
        <v>57169908.546096936</v>
      </c>
      <c r="X17" s="15">
        <v>1316532.019494419</v>
      </c>
    </row>
    <row r="18" spans="1:24" ht="33" customHeight="1" x14ac:dyDescent="0.25">
      <c r="A18" s="142" t="s">
        <v>29</v>
      </c>
      <c r="B18" s="143"/>
      <c r="C18" s="138">
        <v>0.36992237346239082</v>
      </c>
      <c r="D18" s="139"/>
      <c r="E18" s="138">
        <v>0.19685361465088383</v>
      </c>
      <c r="F18" s="139"/>
      <c r="G18" s="138">
        <v>0.18448204008400582</v>
      </c>
      <c r="H18" s="139"/>
      <c r="I18" s="138">
        <v>9.6860806512135911E-2</v>
      </c>
      <c r="J18" s="139"/>
      <c r="K18" s="138">
        <v>6.3186765292557429E-2</v>
      </c>
      <c r="L18" s="139"/>
      <c r="M18" s="138">
        <v>5.4036600347350194E-2</v>
      </c>
      <c r="N18" s="139"/>
      <c r="O18" s="138">
        <v>1.3081630686831991E-2</v>
      </c>
      <c r="P18" s="139"/>
      <c r="Q18" s="138">
        <v>1.2464564280795058E-2</v>
      </c>
      <c r="R18" s="139"/>
      <c r="S18" s="138">
        <v>6.6755967631184051E-3</v>
      </c>
      <c r="T18" s="139"/>
      <c r="U18" s="138">
        <v>2.4360079199305961E-3</v>
      </c>
      <c r="V18" s="139"/>
      <c r="W18" s="138">
        <v>0.99999999999999989</v>
      </c>
      <c r="X18" s="139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0.61792825833805642</v>
      </c>
      <c r="B27" s="16" t="s">
        <v>6</v>
      </c>
      <c r="C27" s="17">
        <f>W5</f>
        <v>35326902.017235644</v>
      </c>
    </row>
    <row r="28" spans="1:24" ht="15.75" x14ac:dyDescent="0.25">
      <c r="A28" s="18">
        <f t="shared" si="0"/>
        <v>2.487767394176358E-2</v>
      </c>
      <c r="B28" s="16" t="s">
        <v>12</v>
      </c>
      <c r="C28" s="17">
        <f>W10</f>
        <v>1422254.3440902426</v>
      </c>
    </row>
    <row r="29" spans="1:24" ht="15.75" x14ac:dyDescent="0.25">
      <c r="A29" s="18">
        <f t="shared" si="0"/>
        <v>0.17962957033087751</v>
      </c>
      <c r="B29" s="16" t="s">
        <v>14</v>
      </c>
      <c r="C29" s="17">
        <f>W11</f>
        <v>10269406.107990954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3.6533404196300544E-2</v>
      </c>
      <c r="B31" s="16" t="s">
        <v>18</v>
      </c>
      <c r="C31" s="17">
        <f>W13</f>
        <v>2088611.3767800962</v>
      </c>
    </row>
    <row r="32" spans="1:24" ht="15.75" x14ac:dyDescent="0.25">
      <c r="A32" s="18">
        <f t="shared" si="0"/>
        <v>4.4691455084974654E-3</v>
      </c>
      <c r="B32" s="16" t="s">
        <v>27</v>
      </c>
      <c r="C32" s="17">
        <f>W14</f>
        <v>255500.63999999998</v>
      </c>
    </row>
    <row r="33" spans="1:3" ht="15.75" x14ac:dyDescent="0.25">
      <c r="A33" s="18">
        <f t="shared" si="0"/>
        <v>0.13656194768450458</v>
      </c>
      <c r="B33" s="16" t="s">
        <v>28</v>
      </c>
      <c r="C33" s="17">
        <f>W16</f>
        <v>7807234.0600000005</v>
      </c>
    </row>
    <row r="34" spans="1:3" ht="15.75" x14ac:dyDescent="0.25">
      <c r="A34" s="16"/>
      <c r="B34" s="16"/>
      <c r="C34" s="17">
        <f>SUM(C27:C33)</f>
        <v>57169908.546096936</v>
      </c>
    </row>
  </sheetData>
  <mergeCells count="26"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47" t="s">
        <v>401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48" t="s">
        <v>30</v>
      </c>
      <c r="B3" s="148" t="s">
        <v>31</v>
      </c>
      <c r="C3" s="148"/>
      <c r="D3" s="148"/>
      <c r="E3" s="148"/>
      <c r="F3" s="148" t="s">
        <v>32</v>
      </c>
      <c r="G3" s="148"/>
      <c r="H3" s="148"/>
      <c r="I3" s="148"/>
      <c r="J3" s="149" t="s">
        <v>33</v>
      </c>
      <c r="K3" s="150"/>
      <c r="L3" s="148" t="s">
        <v>34</v>
      </c>
      <c r="M3" s="151" t="s">
        <v>35</v>
      </c>
      <c r="N3" s="151"/>
      <c r="O3" s="151"/>
      <c r="P3" s="151"/>
      <c r="Q3" s="151"/>
      <c r="R3" s="151" t="s">
        <v>36</v>
      </c>
      <c r="S3" s="151"/>
      <c r="T3" s="151"/>
      <c r="U3" s="151"/>
    </row>
    <row r="4" spans="1:21" ht="18" customHeight="1" x14ac:dyDescent="0.25">
      <c r="A4" s="148"/>
      <c r="B4" s="148" t="s">
        <v>37</v>
      </c>
      <c r="C4" s="148" t="s">
        <v>38</v>
      </c>
      <c r="D4" s="152" t="s">
        <v>39</v>
      </c>
      <c r="E4" s="152" t="s">
        <v>40</v>
      </c>
      <c r="F4" s="148" t="s">
        <v>37</v>
      </c>
      <c r="G4" s="148" t="s">
        <v>38</v>
      </c>
      <c r="H4" s="152" t="s">
        <v>39</v>
      </c>
      <c r="I4" s="152" t="s">
        <v>41</v>
      </c>
      <c r="J4" s="148" t="s">
        <v>37</v>
      </c>
      <c r="K4" s="148" t="s">
        <v>42</v>
      </c>
      <c r="L4" s="148"/>
      <c r="M4" s="151" t="s">
        <v>43</v>
      </c>
      <c r="N4" s="151" t="s">
        <v>44</v>
      </c>
      <c r="O4" s="151" t="s">
        <v>45</v>
      </c>
      <c r="P4" s="151" t="s">
        <v>46</v>
      </c>
      <c r="Q4" s="151" t="s">
        <v>47</v>
      </c>
      <c r="R4" s="151" t="s">
        <v>43</v>
      </c>
      <c r="S4" s="151" t="s">
        <v>48</v>
      </c>
      <c r="T4" s="151" t="s">
        <v>49</v>
      </c>
      <c r="U4" s="151" t="s">
        <v>50</v>
      </c>
    </row>
    <row r="5" spans="1:21" ht="115.5" customHeight="1" x14ac:dyDescent="0.25">
      <c r="A5" s="148"/>
      <c r="B5" s="148"/>
      <c r="C5" s="148"/>
      <c r="D5" s="152"/>
      <c r="E5" s="152"/>
      <c r="F5" s="148"/>
      <c r="G5" s="148"/>
      <c r="H5" s="152"/>
      <c r="I5" s="152"/>
      <c r="J5" s="148"/>
      <c r="K5" s="148"/>
      <c r="L5" s="148"/>
      <c r="M5" s="151"/>
      <c r="N5" s="151"/>
      <c r="O5" s="151"/>
      <c r="P5" s="151"/>
      <c r="Q5" s="151"/>
      <c r="R5" s="151"/>
      <c r="S5" s="151"/>
      <c r="T5" s="151"/>
      <c r="U5" s="151"/>
    </row>
    <row r="6" spans="1:21" s="21" customFormat="1" ht="31.5" x14ac:dyDescent="0.25">
      <c r="A6" s="22" t="s">
        <v>51</v>
      </c>
      <c r="B6" s="23">
        <v>707454021.93800366</v>
      </c>
      <c r="C6" s="23">
        <v>16046.64</v>
      </c>
      <c r="D6" s="23">
        <v>8594733.9141725451</v>
      </c>
      <c r="E6" s="23">
        <v>13339105.943527164</v>
      </c>
      <c r="F6" s="23">
        <v>80391079.01699464</v>
      </c>
      <c r="G6" s="23">
        <v>0</v>
      </c>
      <c r="H6" s="23">
        <v>2847.7040075000004</v>
      </c>
      <c r="I6" s="23">
        <v>2434283.3954154002</v>
      </c>
      <c r="J6" s="23">
        <v>47550013.408056185</v>
      </c>
      <c r="K6" s="23">
        <v>3133600.5622499841</v>
      </c>
      <c r="L6" s="23">
        <v>0</v>
      </c>
      <c r="M6" s="23">
        <v>7163207.5164495455</v>
      </c>
      <c r="N6" s="23">
        <v>3017.2233933669954</v>
      </c>
      <c r="O6" s="23">
        <v>13206.23702222127</v>
      </c>
      <c r="P6" s="23">
        <v>22485.125544714585</v>
      </c>
      <c r="Q6" s="23">
        <v>2697.0910593000008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707448764.5380075</v>
      </c>
      <c r="C7" s="23">
        <v>16046.64</v>
      </c>
      <c r="D7" s="23">
        <v>8594733.9141725451</v>
      </c>
      <c r="E7" s="23">
        <v>13339105.943527164</v>
      </c>
      <c r="F7" s="23">
        <v>0</v>
      </c>
      <c r="G7" s="23">
        <v>0</v>
      </c>
      <c r="H7" s="23">
        <v>0</v>
      </c>
      <c r="I7" s="23">
        <v>0</v>
      </c>
      <c r="J7" s="23">
        <v>47424639.810022481</v>
      </c>
      <c r="K7" s="23">
        <v>3133600.5622499841</v>
      </c>
      <c r="L7" s="23">
        <v>0</v>
      </c>
      <c r="M7" s="23">
        <v>7151028.326449546</v>
      </c>
      <c r="N7" s="23">
        <v>3017.2233933669954</v>
      </c>
      <c r="O7" s="23">
        <v>13206.23702222127</v>
      </c>
      <c r="P7" s="23">
        <v>22485.125544714585</v>
      </c>
      <c r="Q7" s="23">
        <v>2690.4810593000007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691541207.70327044</v>
      </c>
      <c r="C8" s="23">
        <v>16046.64</v>
      </c>
      <c r="D8" s="23">
        <v>8293435.4326664209</v>
      </c>
      <c r="E8" s="23">
        <v>12561034.75403842</v>
      </c>
      <c r="F8" s="23">
        <v>0</v>
      </c>
      <c r="G8" s="23">
        <v>0</v>
      </c>
      <c r="H8" s="23">
        <v>0</v>
      </c>
      <c r="I8" s="23">
        <v>0</v>
      </c>
      <c r="J8" s="23">
        <v>20383151.782308601</v>
      </c>
      <c r="K8" s="23">
        <v>391556.70426891441</v>
      </c>
      <c r="L8" s="23">
        <v>0</v>
      </c>
      <c r="M8" s="23">
        <v>6284115.3244797252</v>
      </c>
      <c r="N8" s="23">
        <v>2279.0675761407974</v>
      </c>
      <c r="O8" s="23">
        <v>9276.3420222212699</v>
      </c>
      <c r="P8" s="23">
        <v>15696.805544714587</v>
      </c>
      <c r="Q8" s="23">
        <v>2311.5910593000008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15907556.83473709</v>
      </c>
      <c r="C9" s="23">
        <v>0</v>
      </c>
      <c r="D9" s="23">
        <v>301298.48150612303</v>
      </c>
      <c r="E9" s="23">
        <v>778071.18948874529</v>
      </c>
      <c r="F9" s="23">
        <v>0</v>
      </c>
      <c r="G9" s="23">
        <v>0</v>
      </c>
      <c r="H9" s="23">
        <v>0</v>
      </c>
      <c r="I9" s="23">
        <v>0</v>
      </c>
      <c r="J9" s="23">
        <v>27041488.027713876</v>
      </c>
      <c r="K9" s="23">
        <v>2742043.8579810695</v>
      </c>
      <c r="L9" s="23">
        <v>0</v>
      </c>
      <c r="M9" s="23">
        <v>866913.00196982082</v>
      </c>
      <c r="N9" s="23">
        <v>738.15581722619834</v>
      </c>
      <c r="O9" s="23">
        <v>3929.8949999999991</v>
      </c>
      <c r="P9" s="23">
        <v>6788.3200000000006</v>
      </c>
      <c r="Q9" s="23">
        <v>378.89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5257.3999962000007</v>
      </c>
      <c r="C10" s="23">
        <v>0</v>
      </c>
      <c r="D10" s="23">
        <v>0</v>
      </c>
      <c r="E10" s="23">
        <v>0</v>
      </c>
      <c r="F10" s="23">
        <v>80391079.01699464</v>
      </c>
      <c r="G10" s="23">
        <v>0</v>
      </c>
      <c r="H10" s="23">
        <v>2847.7040075000004</v>
      </c>
      <c r="I10" s="23">
        <v>2434283.3954154002</v>
      </c>
      <c r="J10" s="23">
        <v>125373.59803370002</v>
      </c>
      <c r="K10" s="23">
        <v>0</v>
      </c>
      <c r="L10" s="23">
        <v>0</v>
      </c>
      <c r="M10" s="23">
        <v>12179.190000000002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67897453.113969892</v>
      </c>
      <c r="C11" s="23">
        <v>3664.23</v>
      </c>
      <c r="D11" s="23">
        <v>314775.64497882623</v>
      </c>
      <c r="E11" s="23">
        <v>1671131.5637300001</v>
      </c>
      <c r="F11" s="23">
        <v>0</v>
      </c>
      <c r="G11" s="23">
        <v>0</v>
      </c>
      <c r="H11" s="23">
        <v>0</v>
      </c>
      <c r="I11" s="23">
        <v>0</v>
      </c>
      <c r="J11" s="23">
        <v>1458961.9710259589</v>
      </c>
      <c r="K11" s="23">
        <v>2878.7069602543329</v>
      </c>
      <c r="L11" s="23">
        <v>0</v>
      </c>
      <c r="M11" s="23">
        <v>91861.114756893658</v>
      </c>
      <c r="N11" s="23">
        <v>1460.6302708267358</v>
      </c>
      <c r="O11" s="23">
        <v>6659.691051471611</v>
      </c>
      <c r="P11" s="23">
        <v>5321.4547097508339</v>
      </c>
      <c r="Q11" s="23">
        <v>2038.43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323175.91287733515</v>
      </c>
      <c r="C12" s="23">
        <v>0</v>
      </c>
      <c r="D12" s="23">
        <v>2033000.2539977001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1183572.1796956742</v>
      </c>
      <c r="K12" s="23">
        <v>1299.3352422</v>
      </c>
      <c r="L12" s="23">
        <v>0</v>
      </c>
      <c r="M12" s="23">
        <v>-1204081.4694004641</v>
      </c>
      <c r="N12" s="23">
        <v>798.73955118505103</v>
      </c>
      <c r="O12" s="23">
        <v>6647.5073096767119</v>
      </c>
      <c r="P12" s="23">
        <v>23805.954802343069</v>
      </c>
      <c r="Q12" s="23">
        <v>1129.1300000000001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1444869.3747331998</v>
      </c>
      <c r="C14" s="23">
        <v>226081.67037728991</v>
      </c>
      <c r="D14" s="23">
        <v>50191.259744263072</v>
      </c>
      <c r="E14" s="23">
        <v>12439.89</v>
      </c>
      <c r="F14" s="23">
        <v>0</v>
      </c>
      <c r="G14" s="23">
        <v>0</v>
      </c>
      <c r="H14" s="23">
        <v>0</v>
      </c>
      <c r="I14" s="23">
        <v>0</v>
      </c>
      <c r="J14" s="23">
        <v>13246441.127442408</v>
      </c>
      <c r="K14" s="23">
        <v>3048316.1826817789</v>
      </c>
      <c r="L14" s="23">
        <v>0</v>
      </c>
      <c r="M14" s="23">
        <v>1456065.3777792412</v>
      </c>
      <c r="N14" s="23">
        <v>21816.963722929257</v>
      </c>
      <c r="O14" s="23">
        <v>145540.74728565273</v>
      </c>
      <c r="P14" s="23">
        <v>203051.9469532182</v>
      </c>
      <c r="Q14" s="23">
        <v>2769.1299999999987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777119520.33958411</v>
      </c>
      <c r="C15" s="26">
        <v>245792.5403772899</v>
      </c>
      <c r="D15" s="26">
        <v>10992701.072893333</v>
      </c>
      <c r="E15" s="26">
        <v>15022677.397257164</v>
      </c>
      <c r="F15" s="26">
        <v>80391079.01699464</v>
      </c>
      <c r="G15" s="26">
        <v>0</v>
      </c>
      <c r="H15" s="26">
        <v>2847.7040075000004</v>
      </c>
      <c r="I15" s="26">
        <v>2434283.3954154002</v>
      </c>
      <c r="J15" s="26">
        <v>63438988.686220206</v>
      </c>
      <c r="K15" s="26">
        <v>6186094.787134218</v>
      </c>
      <c r="L15" s="26">
        <v>0</v>
      </c>
      <c r="M15" s="26">
        <v>7507052.5395852169</v>
      </c>
      <c r="N15" s="26">
        <v>27093.556938308036</v>
      </c>
      <c r="O15" s="26">
        <v>172054.18266902232</v>
      </c>
      <c r="P15" s="26">
        <v>254664.4820100267</v>
      </c>
      <c r="Q15" s="26">
        <v>8633.7810592999995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U4:U5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47" t="s">
        <v>402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48" t="s">
        <v>30</v>
      </c>
      <c r="B3" s="148" t="s">
        <v>56</v>
      </c>
      <c r="C3" s="148"/>
      <c r="D3" s="148"/>
      <c r="E3" s="148"/>
      <c r="F3" s="148" t="s">
        <v>57</v>
      </c>
      <c r="G3" s="153" t="s">
        <v>58</v>
      </c>
      <c r="H3" s="153"/>
      <c r="I3" s="153"/>
      <c r="J3" s="153"/>
      <c r="K3" s="148" t="s">
        <v>59</v>
      </c>
      <c r="L3" s="148"/>
      <c r="M3" s="148" t="s">
        <v>60</v>
      </c>
      <c r="N3" s="148" t="s">
        <v>61</v>
      </c>
      <c r="O3" s="154" t="s">
        <v>62</v>
      </c>
      <c r="P3" s="154"/>
      <c r="Q3" s="148" t="s">
        <v>63</v>
      </c>
      <c r="R3" s="153" t="s">
        <v>64</v>
      </c>
      <c r="S3" s="153"/>
      <c r="T3" s="153"/>
      <c r="U3" s="153"/>
    </row>
    <row r="4" spans="1:21" ht="75.75" customHeight="1" x14ac:dyDescent="0.25">
      <c r="A4" s="148"/>
      <c r="B4" s="148" t="s">
        <v>37</v>
      </c>
      <c r="C4" s="148" t="s">
        <v>65</v>
      </c>
      <c r="D4" s="148" t="s">
        <v>66</v>
      </c>
      <c r="E4" s="148" t="s">
        <v>67</v>
      </c>
      <c r="F4" s="148"/>
      <c r="G4" s="153" t="s">
        <v>37</v>
      </c>
      <c r="H4" s="153" t="s">
        <v>68</v>
      </c>
      <c r="I4" s="148" t="s">
        <v>69</v>
      </c>
      <c r="J4" s="148"/>
      <c r="K4" s="148"/>
      <c r="L4" s="148"/>
      <c r="M4" s="148"/>
      <c r="N4" s="148"/>
      <c r="O4" s="154"/>
      <c r="P4" s="154"/>
      <c r="Q4" s="154"/>
      <c r="R4" s="153" t="s">
        <v>37</v>
      </c>
      <c r="S4" s="148" t="s">
        <v>70</v>
      </c>
      <c r="T4" s="153" t="s">
        <v>71</v>
      </c>
      <c r="U4" s="153" t="s">
        <v>72</v>
      </c>
    </row>
    <row r="5" spans="1:21" ht="78.75" x14ac:dyDescent="0.25">
      <c r="A5" s="148"/>
      <c r="B5" s="148"/>
      <c r="C5" s="148"/>
      <c r="D5" s="148"/>
      <c r="E5" s="148"/>
      <c r="F5" s="148"/>
      <c r="G5" s="153"/>
      <c r="H5" s="153"/>
      <c r="I5" s="30" t="s">
        <v>73</v>
      </c>
      <c r="J5" s="30" t="s">
        <v>74</v>
      </c>
      <c r="K5" s="31" t="s">
        <v>75</v>
      </c>
      <c r="L5" s="30" t="s">
        <v>76</v>
      </c>
      <c r="M5" s="148"/>
      <c r="N5" s="148"/>
      <c r="O5" s="32" t="s">
        <v>37</v>
      </c>
      <c r="P5" s="32" t="s">
        <v>65</v>
      </c>
      <c r="Q5" s="154"/>
      <c r="R5" s="153"/>
      <c r="S5" s="148"/>
      <c r="T5" s="153"/>
      <c r="U5" s="153"/>
    </row>
    <row r="6" spans="1:21" ht="31.5" x14ac:dyDescent="0.25">
      <c r="A6" s="22" t="s">
        <v>51</v>
      </c>
      <c r="B6" s="23">
        <v>38100846.940726042</v>
      </c>
      <c r="C6" s="23">
        <v>1397740.3531718845</v>
      </c>
      <c r="D6" s="23">
        <v>12445054.094917927</v>
      </c>
      <c r="E6" s="23">
        <v>128919.6511513266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3927485.6605694387</v>
      </c>
      <c r="L6" s="23">
        <v>212446.12825253638</v>
      </c>
      <c r="M6" s="23">
        <v>20336.55400070511</v>
      </c>
      <c r="N6" s="23">
        <v>9403188.5996898524</v>
      </c>
      <c r="O6" s="23">
        <v>886847086.11804056</v>
      </c>
      <c r="P6" s="23">
        <v>4547387.5554218683</v>
      </c>
      <c r="Q6" s="23">
        <v>10676197258.040674</v>
      </c>
      <c r="R6" s="23">
        <v>3395718329.5530705</v>
      </c>
      <c r="S6" s="23">
        <v>1187420570.7184751</v>
      </c>
      <c r="T6" s="23">
        <v>183974542.21903896</v>
      </c>
      <c r="U6" s="23">
        <v>600345468.24142313</v>
      </c>
    </row>
    <row r="7" spans="1:21" ht="15.75" x14ac:dyDescent="0.25">
      <c r="A7" s="24" t="s">
        <v>7</v>
      </c>
      <c r="B7" s="23">
        <v>35541992.31787844</v>
      </c>
      <c r="C7" s="23">
        <v>1397359.7369189046</v>
      </c>
      <c r="D7" s="23">
        <v>12170493.344049377</v>
      </c>
      <c r="E7" s="23">
        <v>128141.51250381293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3927485.6605694387</v>
      </c>
      <c r="L7" s="23">
        <v>212446.12825253638</v>
      </c>
      <c r="M7" s="23">
        <v>20336.55400070511</v>
      </c>
      <c r="N7" s="23">
        <v>9379205.3294132911</v>
      </c>
      <c r="O7" s="23">
        <v>803742538.20989192</v>
      </c>
      <c r="P7" s="23">
        <v>4547006.9391688891</v>
      </c>
      <c r="Q7" s="23">
        <v>10613969193.673521</v>
      </c>
      <c r="R7" s="23">
        <v>3395643708.4171233</v>
      </c>
      <c r="S7" s="23">
        <v>1187420570.7184751</v>
      </c>
      <c r="T7" s="23">
        <v>183921558.70313495</v>
      </c>
      <c r="U7" s="23">
        <v>600318976.48347116</v>
      </c>
    </row>
    <row r="8" spans="1:21" ht="31.5" x14ac:dyDescent="0.25">
      <c r="A8" s="24" t="s">
        <v>8</v>
      </c>
      <c r="B8" s="23">
        <v>15509387.133699672</v>
      </c>
      <c r="C8" s="23">
        <v>346710.98284747399</v>
      </c>
      <c r="D8" s="23">
        <v>1371891.0146461246</v>
      </c>
      <c r="E8" s="23">
        <v>21875.743172476072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3927485.6605694387</v>
      </c>
      <c r="L8" s="23">
        <v>212446.12825253638</v>
      </c>
      <c r="M8" s="23">
        <v>0</v>
      </c>
      <c r="N8" s="23">
        <v>9379205.3294132911</v>
      </c>
      <c r="O8" s="23">
        <v>740740437.60926151</v>
      </c>
      <c r="P8" s="23">
        <v>754314.32711638848</v>
      </c>
      <c r="Q8" s="23">
        <v>1252452173.846427</v>
      </c>
      <c r="R8" s="23">
        <v>585647462.11463475</v>
      </c>
      <c r="S8" s="23">
        <v>963597.25715839921</v>
      </c>
      <c r="T8" s="23">
        <v>932855.90727119846</v>
      </c>
      <c r="U8" s="23">
        <v>154537920.60480344</v>
      </c>
    </row>
    <row r="9" spans="1:21" ht="47.25" x14ac:dyDescent="0.25">
      <c r="A9" s="24" t="s">
        <v>9</v>
      </c>
      <c r="B9" s="23">
        <v>20032605.18417877</v>
      </c>
      <c r="C9" s="23">
        <v>1050648.7540714308</v>
      </c>
      <c r="D9" s="23">
        <v>10798602.329403253</v>
      </c>
      <c r="E9" s="23">
        <v>106265.76933133687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20336.55400070511</v>
      </c>
      <c r="N9" s="23">
        <v>0</v>
      </c>
      <c r="O9" s="23">
        <v>63002100.600630425</v>
      </c>
      <c r="P9" s="23">
        <v>3792692.6120525002</v>
      </c>
      <c r="Q9" s="23">
        <v>9361517019.827095</v>
      </c>
      <c r="R9" s="23">
        <v>2809996246.3024883</v>
      </c>
      <c r="S9" s="23">
        <v>1186456973.4613166</v>
      </c>
      <c r="T9" s="23">
        <v>182988702.79586378</v>
      </c>
      <c r="U9" s="23">
        <v>445781055.87866765</v>
      </c>
    </row>
    <row r="10" spans="1:21" ht="31.5" x14ac:dyDescent="0.25">
      <c r="A10" s="24" t="s">
        <v>10</v>
      </c>
      <c r="B10" s="23">
        <v>2558854.6228476018</v>
      </c>
      <c r="C10" s="23">
        <v>380.61625298000001</v>
      </c>
      <c r="D10" s="23">
        <v>274560.75086854777</v>
      </c>
      <c r="E10" s="23">
        <v>778.13864751365827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23983.270276561401</v>
      </c>
      <c r="O10" s="23">
        <v>83104547.908148721</v>
      </c>
      <c r="P10" s="23">
        <v>380.61625298000001</v>
      </c>
      <c r="Q10" s="23">
        <v>62228064.367151521</v>
      </c>
      <c r="R10" s="23">
        <v>74621.13594780014</v>
      </c>
      <c r="S10" s="23">
        <v>0</v>
      </c>
      <c r="T10" s="23">
        <v>52983.515904000145</v>
      </c>
      <c r="U10" s="23">
        <v>26491.757952000073</v>
      </c>
    </row>
    <row r="11" spans="1:21" ht="31.5" x14ac:dyDescent="0.25">
      <c r="A11" s="22" t="s">
        <v>52</v>
      </c>
      <c r="B11" s="23">
        <v>3047379.3173533734</v>
      </c>
      <c r="C11" s="23">
        <v>3013.8155324813242</v>
      </c>
      <c r="D11" s="23">
        <v>67385.806044737721</v>
      </c>
      <c r="E11" s="23">
        <v>19271.929994398088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21315</v>
      </c>
      <c r="M11" s="23">
        <v>0</v>
      </c>
      <c r="N11" s="23">
        <v>107393.31832477804</v>
      </c>
      <c r="O11" s="23">
        <v>72530191.580674008</v>
      </c>
      <c r="P11" s="23">
        <v>9556.7524927356571</v>
      </c>
      <c r="Q11" s="23">
        <v>84556854.35120672</v>
      </c>
      <c r="R11" s="23">
        <v>11490167.592077404</v>
      </c>
      <c r="S11" s="23">
        <v>223218.58730709981</v>
      </c>
      <c r="T11" s="23">
        <v>333783.12420040043</v>
      </c>
      <c r="U11" s="23">
        <v>4164581.2539743981</v>
      </c>
    </row>
    <row r="12" spans="1:21" ht="47.25" x14ac:dyDescent="0.25">
      <c r="A12" s="22" t="s">
        <v>53</v>
      </c>
      <c r="B12" s="23">
        <v>1429536.5542130095</v>
      </c>
      <c r="C12" s="23">
        <v>3063.1035962000005</v>
      </c>
      <c r="D12" s="23">
        <v>959468.96965235972</v>
      </c>
      <c r="E12" s="23">
        <v>5347.7005592337291</v>
      </c>
      <c r="F12" s="23">
        <v>0</v>
      </c>
      <c r="G12" s="23">
        <v>469389086.53588325</v>
      </c>
      <c r="H12" s="23">
        <v>0</v>
      </c>
      <c r="I12" s="23">
        <v>174828298.4667868</v>
      </c>
      <c r="J12" s="23">
        <v>98216.51</v>
      </c>
      <c r="K12" s="23">
        <v>0</v>
      </c>
      <c r="L12" s="23">
        <v>0</v>
      </c>
      <c r="M12" s="23">
        <v>0</v>
      </c>
      <c r="N12" s="23">
        <v>0</v>
      </c>
      <c r="O12" s="23">
        <v>472325371.18266922</v>
      </c>
      <c r="P12" s="23">
        <v>4362.4388384000003</v>
      </c>
      <c r="Q12" s="23">
        <v>365486331.38526434</v>
      </c>
      <c r="R12" s="23">
        <v>58569546.054221451</v>
      </c>
      <c r="S12" s="23">
        <v>403241.20015959989</v>
      </c>
      <c r="T12" s="23">
        <v>299962.82311630016</v>
      </c>
      <c r="U12" s="23">
        <v>27864626.409300603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4971140.274501591</v>
      </c>
      <c r="C14" s="23">
        <v>497146.77935703349</v>
      </c>
      <c r="D14" s="23">
        <v>2196821.1473902627</v>
      </c>
      <c r="E14" s="23">
        <v>19976.953222281863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954005.1295920579</v>
      </c>
      <c r="N14" s="23">
        <v>0</v>
      </c>
      <c r="O14" s="23">
        <v>20755455.90626926</v>
      </c>
      <c r="P14" s="23">
        <v>3771544.6324161021</v>
      </c>
      <c r="Q14" s="23">
        <v>864931433.0430187</v>
      </c>
      <c r="R14" s="23">
        <v>864760956.37542641</v>
      </c>
      <c r="S14" s="23">
        <v>7858075.1021325551</v>
      </c>
      <c r="T14" s="23">
        <v>2083800.457692602</v>
      </c>
      <c r="U14" s="23">
        <v>149992943.61071345</v>
      </c>
    </row>
    <row r="15" spans="1:21" s="34" customFormat="1" ht="20.25" customHeight="1" x14ac:dyDescent="0.25">
      <c r="A15" s="33" t="s">
        <v>4</v>
      </c>
      <c r="B15" s="26">
        <v>47548903.086794019</v>
      </c>
      <c r="C15" s="26">
        <v>1900964.0516575994</v>
      </c>
      <c r="D15" s="26">
        <v>15668730.018005287</v>
      </c>
      <c r="E15" s="26">
        <v>173516.23492724026</v>
      </c>
      <c r="F15" s="26">
        <v>139114</v>
      </c>
      <c r="G15" s="26">
        <v>469389086.53588325</v>
      </c>
      <c r="H15" s="26">
        <v>0</v>
      </c>
      <c r="I15" s="26">
        <v>174828298.4667868</v>
      </c>
      <c r="J15" s="26">
        <v>98216.51</v>
      </c>
      <c r="K15" s="26">
        <v>3946489.5205694386</v>
      </c>
      <c r="L15" s="26">
        <v>233761.12825253638</v>
      </c>
      <c r="M15" s="26">
        <v>974341.68359276303</v>
      </c>
      <c r="N15" s="26">
        <v>9510581.9180146307</v>
      </c>
      <c r="O15" s="26">
        <v>1452458104.7876532</v>
      </c>
      <c r="P15" s="26">
        <v>8332851.3791691074</v>
      </c>
      <c r="Q15" s="26">
        <v>11991171876.820162</v>
      </c>
      <c r="R15" s="26">
        <v>4330538999.5747957</v>
      </c>
      <c r="S15" s="26">
        <v>1195905105.6080744</v>
      </c>
      <c r="T15" s="26">
        <v>186692088.62404826</v>
      </c>
      <c r="U15" s="26">
        <v>782367619.51541138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G4:G5"/>
    <mergeCell ref="S4:S5"/>
    <mergeCell ref="T4:T5"/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activeCell="J2" sqref="J2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5" t="s">
        <v>403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48" t="s">
        <v>30</v>
      </c>
      <c r="B3" s="152" t="s">
        <v>77</v>
      </c>
      <c r="C3" s="152" t="s">
        <v>78</v>
      </c>
      <c r="D3" s="152"/>
      <c r="E3" s="152" t="s">
        <v>79</v>
      </c>
      <c r="F3" s="152"/>
      <c r="G3" s="152" t="s">
        <v>80</v>
      </c>
      <c r="H3" s="152"/>
      <c r="I3" s="152" t="s">
        <v>81</v>
      </c>
      <c r="J3" s="152" t="s">
        <v>82</v>
      </c>
    </row>
    <row r="4" spans="1:10" s="40" customFormat="1" ht="51.75" customHeight="1" x14ac:dyDescent="0.25">
      <c r="A4" s="148"/>
      <c r="B4" s="152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52"/>
      <c r="J4" s="152"/>
    </row>
    <row r="5" spans="1:10" s="40" customFormat="1" x14ac:dyDescent="0.25">
      <c r="A5" s="148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85169.775078840059</v>
      </c>
      <c r="C6" s="23">
        <v>9774137.2067356184</v>
      </c>
      <c r="D6" s="23">
        <v>816204.82770257571</v>
      </c>
      <c r="E6" s="23">
        <v>35584.12125751681</v>
      </c>
      <c r="F6" s="23">
        <v>565383.27127128653</v>
      </c>
      <c r="G6" s="23">
        <v>271566.62</v>
      </c>
      <c r="H6" s="23">
        <v>5751315.2016387684</v>
      </c>
      <c r="I6" s="23">
        <v>40340.904393136188</v>
      </c>
      <c r="J6" s="23">
        <v>17339701.928077742</v>
      </c>
    </row>
    <row r="7" spans="1:10" s="41" customFormat="1" x14ac:dyDescent="0.25">
      <c r="A7" s="24" t="s">
        <v>7</v>
      </c>
      <c r="B7" s="23">
        <v>80127.599016662745</v>
      </c>
      <c r="C7" s="23">
        <v>9697193.9128986802</v>
      </c>
      <c r="D7" s="23">
        <v>640309.98770257575</v>
      </c>
      <c r="E7" s="23">
        <v>30963.19125751681</v>
      </c>
      <c r="F7" s="23">
        <v>466127.08127128659</v>
      </c>
      <c r="G7" s="23">
        <v>261542.08</v>
      </c>
      <c r="H7" s="23">
        <v>5297273.6600700095</v>
      </c>
      <c r="I7" s="23">
        <v>40340.904393136188</v>
      </c>
      <c r="J7" s="23">
        <v>16513878.416609867</v>
      </c>
    </row>
    <row r="8" spans="1:10" s="41" customFormat="1" ht="31.5" x14ac:dyDescent="0.25">
      <c r="A8" s="24" t="s">
        <v>8</v>
      </c>
      <c r="B8" s="23">
        <v>42177.786649634239</v>
      </c>
      <c r="C8" s="23">
        <v>1464322.8729251197</v>
      </c>
      <c r="D8" s="23">
        <v>434769.06731283059</v>
      </c>
      <c r="E8" s="23">
        <v>27807.461257516814</v>
      </c>
      <c r="F8" s="23">
        <v>380675.34404357645</v>
      </c>
      <c r="G8" s="23">
        <v>261097.47999999998</v>
      </c>
      <c r="H8" s="23">
        <v>2944198.5133510288</v>
      </c>
      <c r="I8" s="23">
        <v>8600.0148112062652</v>
      </c>
      <c r="J8" s="23">
        <v>5563648.5403509121</v>
      </c>
    </row>
    <row r="9" spans="1:10" s="41" customFormat="1" ht="47.25" x14ac:dyDescent="0.25">
      <c r="A9" s="24" t="s">
        <v>9</v>
      </c>
      <c r="B9" s="23">
        <v>37949.812367028499</v>
      </c>
      <c r="C9" s="23">
        <v>8232871.0399735598</v>
      </c>
      <c r="D9" s="23">
        <v>205540.92038974515</v>
      </c>
      <c r="E9" s="23">
        <v>3155.73</v>
      </c>
      <c r="F9" s="23">
        <v>85451.737227710211</v>
      </c>
      <c r="G9" s="23">
        <v>444.6</v>
      </c>
      <c r="H9" s="23">
        <v>2353075.1467189798</v>
      </c>
      <c r="I9" s="23">
        <v>31740.889581929921</v>
      </c>
      <c r="J9" s="23">
        <v>10950229.876258954</v>
      </c>
    </row>
    <row r="10" spans="1:10" s="41" customFormat="1" ht="31.5" x14ac:dyDescent="0.25">
      <c r="A10" s="24" t="s">
        <v>10</v>
      </c>
      <c r="B10" s="23">
        <v>5042.1760621773128</v>
      </c>
      <c r="C10" s="23">
        <v>76943.293836937824</v>
      </c>
      <c r="D10" s="23">
        <v>175894.84</v>
      </c>
      <c r="E10" s="23">
        <v>4620.93</v>
      </c>
      <c r="F10" s="23">
        <v>99256.19</v>
      </c>
      <c r="G10" s="23">
        <v>10024.540000000001</v>
      </c>
      <c r="H10" s="23">
        <v>454041.54156875965</v>
      </c>
      <c r="I10" s="23">
        <v>0</v>
      </c>
      <c r="J10" s="23">
        <v>825823.51146787487</v>
      </c>
    </row>
    <row r="11" spans="1:10" s="41" customFormat="1" ht="31.5" x14ac:dyDescent="0.25">
      <c r="A11" s="22" t="s">
        <v>52</v>
      </c>
      <c r="B11" s="23">
        <v>659.95409024269952</v>
      </c>
      <c r="C11" s="23">
        <v>54747.737869832315</v>
      </c>
      <c r="D11" s="23">
        <v>69030.200000000012</v>
      </c>
      <c r="E11" s="23">
        <v>1812.79</v>
      </c>
      <c r="F11" s="23">
        <v>39286.843826214747</v>
      </c>
      <c r="G11" s="23">
        <v>9124.090000000002</v>
      </c>
      <c r="H11" s="23">
        <v>292475.21268392366</v>
      </c>
      <c r="I11" s="23">
        <v>1517.7223237134274</v>
      </c>
      <c r="J11" s="23">
        <v>468654.55079392687</v>
      </c>
    </row>
    <row r="12" spans="1:10" s="41" customFormat="1" ht="47.25" x14ac:dyDescent="0.25">
      <c r="A12" s="22" t="s">
        <v>53</v>
      </c>
      <c r="B12" s="23">
        <v>8336.7506104517488</v>
      </c>
      <c r="C12" s="23">
        <v>1526659.0012040129</v>
      </c>
      <c r="D12" s="23">
        <v>275362.78104561224</v>
      </c>
      <c r="E12" s="23">
        <v>3986.6264057141875</v>
      </c>
      <c r="F12" s="23">
        <v>58440.53589874295</v>
      </c>
      <c r="G12" s="23">
        <v>116760.29999999999</v>
      </c>
      <c r="H12" s="23">
        <v>578198.68210701307</v>
      </c>
      <c r="I12" s="23">
        <v>1478.6062893368812</v>
      </c>
      <c r="J12" s="23">
        <v>2569223.2835608833</v>
      </c>
    </row>
    <row r="13" spans="1:10" s="41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s="41" customFormat="1" ht="31.5" x14ac:dyDescent="0.25">
      <c r="A14" s="22" t="s">
        <v>55</v>
      </c>
      <c r="B14" s="23">
        <v>10119.996780096259</v>
      </c>
      <c r="C14" s="23">
        <v>2550692.6803722307</v>
      </c>
      <c r="D14" s="23">
        <v>217805.87965081123</v>
      </c>
      <c r="E14" s="23">
        <v>2579.0553737025612</v>
      </c>
      <c r="F14" s="23">
        <v>26392.475966100897</v>
      </c>
      <c r="G14" s="23">
        <v>67173.434399999998</v>
      </c>
      <c r="H14" s="23">
        <v>669633.8535889542</v>
      </c>
      <c r="I14" s="23">
        <v>421.95</v>
      </c>
      <c r="J14" s="23">
        <v>3544819.3261318961</v>
      </c>
    </row>
    <row r="15" spans="1:10" s="42" customFormat="1" x14ac:dyDescent="0.25">
      <c r="A15" s="25" t="s">
        <v>4</v>
      </c>
      <c r="B15" s="26">
        <v>104286.47655963077</v>
      </c>
      <c r="C15" s="26">
        <v>13906236.626181692</v>
      </c>
      <c r="D15" s="26">
        <v>1378403.6883989992</v>
      </c>
      <c r="E15" s="26">
        <v>43962.593036933562</v>
      </c>
      <c r="F15" s="26">
        <v>689503.12696234521</v>
      </c>
      <c r="G15" s="26">
        <v>464624.44439999998</v>
      </c>
      <c r="H15" s="26">
        <v>7291622.9500186592</v>
      </c>
      <c r="I15" s="26">
        <v>43759.183006186497</v>
      </c>
      <c r="J15" s="26">
        <v>23922399.088564452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56" t="s">
        <v>404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52"/>
      <c r="AG1" s="52"/>
    </row>
    <row r="2" spans="1:33" ht="11.25" customHeight="1" x14ac:dyDescent="0.25">
      <c r="A2" s="157" t="s">
        <v>90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</row>
    <row r="3" spans="1:33" s="54" customFormat="1" x14ac:dyDescent="0.25">
      <c r="A3" s="158" t="s">
        <v>30</v>
      </c>
      <c r="B3" s="158" t="s">
        <v>91</v>
      </c>
      <c r="C3" s="158"/>
      <c r="D3" s="158" t="s">
        <v>92</v>
      </c>
      <c r="E3" s="158"/>
      <c r="F3" s="158" t="s">
        <v>93</v>
      </c>
      <c r="G3" s="158"/>
      <c r="H3" s="152" t="s">
        <v>94</v>
      </c>
      <c r="I3" s="152"/>
      <c r="J3" s="152"/>
      <c r="K3" s="152"/>
      <c r="L3" s="152"/>
      <c r="M3" s="158" t="s">
        <v>95</v>
      </c>
      <c r="N3" s="158"/>
      <c r="O3" s="158" t="s">
        <v>96</v>
      </c>
      <c r="P3" s="159"/>
      <c r="Q3" s="159"/>
      <c r="R3" s="154" t="s">
        <v>97</v>
      </c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8" t="s">
        <v>98</v>
      </c>
    </row>
    <row r="4" spans="1:33" ht="28.5" customHeight="1" x14ac:dyDescent="0.25">
      <c r="A4" s="158"/>
      <c r="B4" s="158" t="s">
        <v>99</v>
      </c>
      <c r="C4" s="158" t="s">
        <v>100</v>
      </c>
      <c r="D4" s="158" t="s">
        <v>101</v>
      </c>
      <c r="E4" s="158" t="s">
        <v>102</v>
      </c>
      <c r="F4" s="158" t="s">
        <v>101</v>
      </c>
      <c r="G4" s="158" t="s">
        <v>103</v>
      </c>
      <c r="H4" s="158" t="s">
        <v>104</v>
      </c>
      <c r="I4" s="158" t="s">
        <v>105</v>
      </c>
      <c r="J4" s="152" t="s">
        <v>106</v>
      </c>
      <c r="K4" s="152" t="s">
        <v>107</v>
      </c>
      <c r="L4" s="158" t="s">
        <v>108</v>
      </c>
      <c r="M4" s="158"/>
      <c r="N4" s="158"/>
      <c r="O4" s="158" t="s">
        <v>43</v>
      </c>
      <c r="P4" s="158" t="s">
        <v>107</v>
      </c>
      <c r="Q4" s="162"/>
      <c r="R4" s="153" t="s">
        <v>109</v>
      </c>
      <c r="S4" s="153"/>
      <c r="T4" s="148" t="s">
        <v>110</v>
      </c>
      <c r="U4" s="148"/>
      <c r="V4" s="148"/>
      <c r="W4" s="153" t="s">
        <v>111</v>
      </c>
      <c r="X4" s="153"/>
      <c r="Y4" s="153" t="s">
        <v>112</v>
      </c>
      <c r="Z4" s="153"/>
      <c r="AA4" s="153" t="s">
        <v>43</v>
      </c>
      <c r="AB4" s="153"/>
      <c r="AC4" s="161" t="s">
        <v>113</v>
      </c>
      <c r="AD4" s="161"/>
      <c r="AE4" s="160"/>
    </row>
    <row r="5" spans="1:33" s="54" customFormat="1" ht="94.5" x14ac:dyDescent="0.25">
      <c r="A5" s="158"/>
      <c r="B5" s="158"/>
      <c r="C5" s="158"/>
      <c r="D5" s="158"/>
      <c r="E5" s="158"/>
      <c r="F5" s="158"/>
      <c r="G5" s="158"/>
      <c r="H5" s="158"/>
      <c r="I5" s="158"/>
      <c r="J5" s="152"/>
      <c r="K5" s="152"/>
      <c r="L5" s="158"/>
      <c r="M5" s="55" t="s">
        <v>114</v>
      </c>
      <c r="N5" s="55" t="s">
        <v>115</v>
      </c>
      <c r="O5" s="158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0"/>
    </row>
    <row r="6" spans="1:33" s="19" customFormat="1" ht="31.5" x14ac:dyDescent="0.25">
      <c r="A6" s="22" t="s">
        <v>51</v>
      </c>
      <c r="B6" s="23">
        <v>389222</v>
      </c>
      <c r="C6" s="23">
        <v>35229</v>
      </c>
      <c r="D6" s="23">
        <v>1423061</v>
      </c>
      <c r="E6" s="23">
        <v>194701</v>
      </c>
      <c r="F6" s="23">
        <v>17868525299.79216</v>
      </c>
      <c r="G6" s="23">
        <v>1918140081.7631614</v>
      </c>
      <c r="H6" s="23">
        <v>59533155.964871414</v>
      </c>
      <c r="I6" s="23">
        <v>59533155.964871414</v>
      </c>
      <c r="J6" s="23">
        <v>9604014.6637000013</v>
      </c>
      <c r="K6" s="23">
        <v>20633242.670964006</v>
      </c>
      <c r="L6" s="23">
        <v>23772133.886648372</v>
      </c>
      <c r="M6" s="23">
        <v>3890212.5950433998</v>
      </c>
      <c r="N6" s="23">
        <v>682034.51489999995</v>
      </c>
      <c r="O6" s="23">
        <v>50625840.504093677</v>
      </c>
      <c r="P6" s="23">
        <v>6167152.0100000007</v>
      </c>
      <c r="Q6" s="23">
        <v>3684232.2622486842</v>
      </c>
      <c r="R6" s="23">
        <v>3894</v>
      </c>
      <c r="S6" s="23">
        <v>16612138.061567901</v>
      </c>
      <c r="T6" s="23">
        <v>2206</v>
      </c>
      <c r="U6" s="23">
        <v>0</v>
      </c>
      <c r="V6" s="23">
        <v>7811342.7048664987</v>
      </c>
      <c r="W6" s="23">
        <v>845</v>
      </c>
      <c r="X6" s="23">
        <v>9504418.3057224005</v>
      </c>
      <c r="Y6" s="23">
        <v>4347</v>
      </c>
      <c r="Z6" s="23">
        <v>1313833.1700000002</v>
      </c>
      <c r="AA6" s="23">
        <v>11292</v>
      </c>
      <c r="AB6" s="23">
        <v>35241732.242156811</v>
      </c>
      <c r="AC6" s="23">
        <v>1991</v>
      </c>
      <c r="AD6" s="23">
        <v>7141617.2583100023</v>
      </c>
      <c r="AE6" s="23">
        <v>4580</v>
      </c>
    </row>
    <row r="7" spans="1:33" s="19" customFormat="1" x14ac:dyDescent="0.25">
      <c r="A7" s="24" t="s">
        <v>7</v>
      </c>
      <c r="B7" s="23">
        <v>379285</v>
      </c>
      <c r="C7" s="23">
        <v>35174</v>
      </c>
      <c r="D7" s="23">
        <v>1379274</v>
      </c>
      <c r="E7" s="23">
        <v>186364</v>
      </c>
      <c r="F7" s="23">
        <v>17806794956.940746</v>
      </c>
      <c r="G7" s="23">
        <v>1914716161.9731615</v>
      </c>
      <c r="H7" s="23">
        <v>51530400.989275269</v>
      </c>
      <c r="I7" s="23">
        <v>51530400.989275269</v>
      </c>
      <c r="J7" s="23">
        <v>9604014.6637000013</v>
      </c>
      <c r="K7" s="23">
        <v>16225936.460964009</v>
      </c>
      <c r="L7" s="23">
        <v>21274008.081052229</v>
      </c>
      <c r="M7" s="23">
        <v>3783194.1450433997</v>
      </c>
      <c r="N7" s="23">
        <v>606714.51489999995</v>
      </c>
      <c r="O7" s="23">
        <v>46523825.388497539</v>
      </c>
      <c r="P7" s="23">
        <v>6167152.0100000007</v>
      </c>
      <c r="Q7" s="23">
        <v>2629561.3022486842</v>
      </c>
      <c r="R7" s="23">
        <v>2017</v>
      </c>
      <c r="S7" s="23">
        <v>13100170.351567907</v>
      </c>
      <c r="T7" s="23">
        <v>2009</v>
      </c>
      <c r="U7" s="23">
        <v>0</v>
      </c>
      <c r="V7" s="23">
        <v>6355888.7248665001</v>
      </c>
      <c r="W7" s="23">
        <v>816</v>
      </c>
      <c r="X7" s="23">
        <v>9281013.8657224011</v>
      </c>
      <c r="Y7" s="23">
        <v>4334</v>
      </c>
      <c r="Z7" s="23">
        <v>1286416.0699999998</v>
      </c>
      <c r="AA7" s="23">
        <v>9176</v>
      </c>
      <c r="AB7" s="23">
        <v>30023489.012156807</v>
      </c>
      <c r="AC7" s="23">
        <v>732</v>
      </c>
      <c r="AD7" s="23">
        <v>5432176.1883100001</v>
      </c>
      <c r="AE7" s="23">
        <v>4580</v>
      </c>
    </row>
    <row r="8" spans="1:33" s="19" customFormat="1" ht="31.5" x14ac:dyDescent="0.25">
      <c r="A8" s="24" t="s">
        <v>122</v>
      </c>
      <c r="B8" s="23">
        <v>136277</v>
      </c>
      <c r="C8" s="23">
        <v>2046</v>
      </c>
      <c r="D8" s="23">
        <v>147968</v>
      </c>
      <c r="E8" s="23">
        <v>11158</v>
      </c>
      <c r="F8" s="23">
        <v>1502707916.9861438</v>
      </c>
      <c r="G8" s="23">
        <v>26180131.032903701</v>
      </c>
      <c r="H8" s="23">
        <v>28773920.62445223</v>
      </c>
      <c r="I8" s="23">
        <v>28773920.62445223</v>
      </c>
      <c r="J8" s="23">
        <v>279118.87770000001</v>
      </c>
      <c r="K8" s="23">
        <v>7574412.5757640153</v>
      </c>
      <c r="L8" s="23">
        <v>21274008.081052229</v>
      </c>
      <c r="M8" s="23">
        <v>1285294.6950433999</v>
      </c>
      <c r="N8" s="23">
        <v>85245.126400000008</v>
      </c>
      <c r="O8" s="23">
        <v>26710250.570841145</v>
      </c>
      <c r="P8" s="23">
        <v>242765.55</v>
      </c>
      <c r="Q8" s="23">
        <v>1099284.9622486844</v>
      </c>
      <c r="R8" s="23">
        <v>2017</v>
      </c>
      <c r="S8" s="23">
        <v>13100170.351567907</v>
      </c>
      <c r="T8" s="23">
        <v>2009</v>
      </c>
      <c r="U8" s="23">
        <v>0</v>
      </c>
      <c r="V8" s="23">
        <v>6355888.7248665001</v>
      </c>
      <c r="W8" s="23">
        <v>158</v>
      </c>
      <c r="X8" s="23">
        <v>1508697.2523820999</v>
      </c>
      <c r="Y8" s="23">
        <v>3419</v>
      </c>
      <c r="Z8" s="23">
        <v>541405.21999999986</v>
      </c>
      <c r="AA8" s="23">
        <v>7603</v>
      </c>
      <c r="AB8" s="23">
        <v>21506161.548816513</v>
      </c>
      <c r="AC8" s="23">
        <v>400</v>
      </c>
      <c r="AD8" s="23">
        <v>2127454.5483100004</v>
      </c>
      <c r="AE8" s="23">
        <v>0</v>
      </c>
    </row>
    <row r="9" spans="1:33" s="19" customFormat="1" ht="47.25" x14ac:dyDescent="0.25">
      <c r="A9" s="24" t="s">
        <v>123</v>
      </c>
      <c r="B9" s="23">
        <v>243008</v>
      </c>
      <c r="C9" s="23">
        <v>33128</v>
      </c>
      <c r="D9" s="23">
        <v>1231306</v>
      </c>
      <c r="E9" s="23">
        <v>175206</v>
      </c>
      <c r="F9" s="23">
        <v>16304087039.954605</v>
      </c>
      <c r="G9" s="23">
        <v>1888536030.940258</v>
      </c>
      <c r="H9" s="23">
        <v>22756480.364823047</v>
      </c>
      <c r="I9" s="23">
        <v>22756480.364823047</v>
      </c>
      <c r="J9" s="23">
        <v>9324895.7860000022</v>
      </c>
      <c r="K9" s="23">
        <v>8651523.8851999957</v>
      </c>
      <c r="L9" s="23">
        <v>0</v>
      </c>
      <c r="M9" s="23">
        <v>2497899.4500000002</v>
      </c>
      <c r="N9" s="23">
        <v>521469.38849999994</v>
      </c>
      <c r="O9" s="23">
        <v>19813574.817656394</v>
      </c>
      <c r="P9" s="23">
        <v>5924386.46</v>
      </c>
      <c r="Q9" s="23">
        <v>1530276.3400000003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658</v>
      </c>
      <c r="X9" s="23">
        <v>7772316.6133403005</v>
      </c>
      <c r="Y9" s="23">
        <v>915</v>
      </c>
      <c r="Z9" s="23">
        <v>745010.84999999986</v>
      </c>
      <c r="AA9" s="23">
        <v>1573</v>
      </c>
      <c r="AB9" s="23">
        <v>8517327.4633402992</v>
      </c>
      <c r="AC9" s="23">
        <v>332</v>
      </c>
      <c r="AD9" s="23">
        <v>3304721.6399999997</v>
      </c>
      <c r="AE9" s="23">
        <v>4580</v>
      </c>
    </row>
    <row r="10" spans="1:33" s="19" customFormat="1" ht="31.5" x14ac:dyDescent="0.25">
      <c r="A10" s="24" t="s">
        <v>10</v>
      </c>
      <c r="B10" s="23">
        <v>9937</v>
      </c>
      <c r="C10" s="23">
        <v>55</v>
      </c>
      <c r="D10" s="23">
        <v>43787</v>
      </c>
      <c r="E10" s="23">
        <v>8337</v>
      </c>
      <c r="F10" s="23">
        <v>61730342.851410389</v>
      </c>
      <c r="G10" s="23">
        <v>3423919.79</v>
      </c>
      <c r="H10" s="23">
        <v>8002754.9755961439</v>
      </c>
      <c r="I10" s="23">
        <v>8002754.9755961439</v>
      </c>
      <c r="J10" s="23">
        <v>0</v>
      </c>
      <c r="K10" s="23">
        <v>4407306.21</v>
      </c>
      <c r="L10" s="23">
        <v>2498125.8055961449</v>
      </c>
      <c r="M10" s="23">
        <v>107018.45</v>
      </c>
      <c r="N10" s="23">
        <v>75320</v>
      </c>
      <c r="O10" s="23">
        <v>4102015.1155961454</v>
      </c>
      <c r="P10" s="23">
        <v>0</v>
      </c>
      <c r="Q10" s="23">
        <v>1054670.96</v>
      </c>
      <c r="R10" s="23">
        <v>1877</v>
      </c>
      <c r="S10" s="23">
        <v>3511967.7099999948</v>
      </c>
      <c r="T10" s="23">
        <v>197</v>
      </c>
      <c r="U10" s="23">
        <v>0</v>
      </c>
      <c r="V10" s="23">
        <v>1455453.9799999997</v>
      </c>
      <c r="W10" s="23">
        <v>29</v>
      </c>
      <c r="X10" s="23">
        <v>223404.43999999997</v>
      </c>
      <c r="Y10" s="23">
        <v>13</v>
      </c>
      <c r="Z10" s="23">
        <v>27417.10000000025</v>
      </c>
      <c r="AA10" s="23">
        <v>2116</v>
      </c>
      <c r="AB10" s="23">
        <v>5218243.2299999949</v>
      </c>
      <c r="AC10" s="23">
        <v>1259</v>
      </c>
      <c r="AD10" s="23">
        <v>1709441.0700000017</v>
      </c>
      <c r="AE10" s="23">
        <v>0</v>
      </c>
    </row>
    <row r="11" spans="1:33" s="19" customFormat="1" ht="31.5" x14ac:dyDescent="0.25">
      <c r="A11" s="22" t="s">
        <v>52</v>
      </c>
      <c r="B11" s="23">
        <v>18501</v>
      </c>
      <c r="C11" s="23">
        <v>57</v>
      </c>
      <c r="D11" s="23">
        <v>18660</v>
      </c>
      <c r="E11" s="23">
        <v>57</v>
      </c>
      <c r="F11" s="23">
        <v>90100481.328750014</v>
      </c>
      <c r="G11" s="23">
        <v>562825.11219150003</v>
      </c>
      <c r="H11" s="23">
        <v>1747355.4229022765</v>
      </c>
      <c r="I11" s="23">
        <v>1747355.4229022765</v>
      </c>
      <c r="J11" s="23">
        <v>6.9379</v>
      </c>
      <c r="K11" s="23">
        <v>42621.23</v>
      </c>
      <c r="L11" s="23">
        <v>1602586.7514022766</v>
      </c>
      <c r="M11" s="23">
        <v>7076.16</v>
      </c>
      <c r="N11" s="23">
        <v>656.56000000000006</v>
      </c>
      <c r="O11" s="23">
        <v>1760884.6907796031</v>
      </c>
      <c r="P11" s="23">
        <v>0</v>
      </c>
      <c r="Q11" s="23">
        <v>27586.929999999997</v>
      </c>
      <c r="R11" s="23">
        <v>200</v>
      </c>
      <c r="S11" s="23">
        <v>982569.37999999989</v>
      </c>
      <c r="T11" s="23">
        <v>122</v>
      </c>
      <c r="U11" s="23">
        <v>0</v>
      </c>
      <c r="V11" s="23">
        <v>427676.56000000011</v>
      </c>
      <c r="W11" s="23">
        <v>2</v>
      </c>
      <c r="X11" s="23">
        <v>1914.8400000000001</v>
      </c>
      <c r="Y11" s="23">
        <v>13</v>
      </c>
      <c r="Z11" s="23">
        <v>9433.61</v>
      </c>
      <c r="AA11" s="23">
        <v>337</v>
      </c>
      <c r="AB11" s="23">
        <v>1421594.3900000001</v>
      </c>
      <c r="AC11" s="23">
        <v>28</v>
      </c>
      <c r="AD11" s="23">
        <v>136739.13</v>
      </c>
      <c r="AE11" s="23">
        <v>0</v>
      </c>
    </row>
    <row r="12" spans="1:33" s="19" customFormat="1" ht="47.25" x14ac:dyDescent="0.25">
      <c r="A12" s="22" t="s">
        <v>53</v>
      </c>
      <c r="B12" s="23">
        <v>43710</v>
      </c>
      <c r="C12" s="23">
        <v>4207</v>
      </c>
      <c r="D12" s="23">
        <v>40397</v>
      </c>
      <c r="E12" s="23">
        <v>3487</v>
      </c>
      <c r="F12" s="23">
        <v>256424807.9771601</v>
      </c>
      <c r="G12" s="23">
        <v>18797455.639000092</v>
      </c>
      <c r="H12" s="23">
        <v>50361996.366455682</v>
      </c>
      <c r="I12" s="23">
        <v>4378089.8164556827</v>
      </c>
      <c r="J12" s="23">
        <v>24105373.185400002</v>
      </c>
      <c r="K12" s="23">
        <v>31070988.039299991</v>
      </c>
      <c r="L12" s="23">
        <v>162957.52409999998</v>
      </c>
      <c r="M12" s="23">
        <v>108897.08000000002</v>
      </c>
      <c r="N12" s="23">
        <v>9758.1898999999994</v>
      </c>
      <c r="O12" s="23">
        <v>50121971.366019607</v>
      </c>
      <c r="P12" s="23">
        <v>23810196.410300002</v>
      </c>
      <c r="Q12" s="23">
        <v>17392335.69632636</v>
      </c>
      <c r="R12" s="23">
        <v>145</v>
      </c>
      <c r="S12" s="23">
        <v>777841.14738049975</v>
      </c>
      <c r="T12" s="23">
        <v>635</v>
      </c>
      <c r="U12" s="23">
        <v>50</v>
      </c>
      <c r="V12" s="23">
        <v>9114045.2300000023</v>
      </c>
      <c r="W12" s="23">
        <v>46</v>
      </c>
      <c r="X12" s="23">
        <v>360705.33999999991</v>
      </c>
      <c r="Y12" s="23">
        <v>12</v>
      </c>
      <c r="Z12" s="23">
        <v>8477.64</v>
      </c>
      <c r="AA12" s="23">
        <v>888</v>
      </c>
      <c r="AB12" s="23">
        <v>10261069.357380502</v>
      </c>
      <c r="AC12" s="23">
        <v>52</v>
      </c>
      <c r="AD12" s="23">
        <v>526942.30999999994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129769</v>
      </c>
      <c r="C14" s="23">
        <v>4196</v>
      </c>
      <c r="D14" s="23">
        <v>584017.71711177053</v>
      </c>
      <c r="E14" s="23">
        <v>43862</v>
      </c>
      <c r="F14" s="23">
        <v>8390261689.7672682</v>
      </c>
      <c r="G14" s="23">
        <v>586323951.75574398</v>
      </c>
      <c r="H14" s="23">
        <v>9717410.8968972787</v>
      </c>
      <c r="I14" s="23">
        <v>9717410.9168972783</v>
      </c>
      <c r="J14" s="23">
        <v>1477431.4846999999</v>
      </c>
      <c r="K14" s="23">
        <v>3582937.1178031424</v>
      </c>
      <c r="L14" s="23">
        <v>0</v>
      </c>
      <c r="M14" s="23">
        <v>151531.92532490002</v>
      </c>
      <c r="N14" s="23">
        <v>129571.6087</v>
      </c>
      <c r="O14" s="23">
        <v>9463297.3604534473</v>
      </c>
      <c r="P14" s="23">
        <v>284387.59999999998</v>
      </c>
      <c r="Q14" s="23">
        <v>1402007.4133543829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39</v>
      </c>
      <c r="X14" s="23">
        <v>776725.31</v>
      </c>
      <c r="Y14" s="23">
        <v>1625</v>
      </c>
      <c r="Z14" s="23">
        <v>1301766.0699999998</v>
      </c>
      <c r="AA14" s="23">
        <v>1664</v>
      </c>
      <c r="AB14" s="23">
        <v>2078491.38</v>
      </c>
      <c r="AC14" s="23">
        <v>336</v>
      </c>
      <c r="AD14" s="23">
        <v>538750.93999999994</v>
      </c>
      <c r="AE14" s="23">
        <v>2317.69</v>
      </c>
    </row>
    <row r="15" spans="1:33" s="21" customFormat="1" x14ac:dyDescent="0.25">
      <c r="A15" s="25" t="s">
        <v>4</v>
      </c>
      <c r="B15" s="26">
        <v>581202</v>
      </c>
      <c r="C15" s="26">
        <v>43689</v>
      </c>
      <c r="D15" s="26">
        <v>2066135.7171117705</v>
      </c>
      <c r="E15" s="26">
        <v>242107</v>
      </c>
      <c r="F15" s="26">
        <v>26605312278.865337</v>
      </c>
      <c r="G15" s="26">
        <v>2523824314.2700968</v>
      </c>
      <c r="H15" s="26">
        <v>121359918.65112665</v>
      </c>
      <c r="I15" s="26">
        <v>75376012.121126667</v>
      </c>
      <c r="J15" s="26">
        <v>35186826.271699995</v>
      </c>
      <c r="K15" s="26">
        <v>55329789.058067143</v>
      </c>
      <c r="L15" s="26">
        <v>25537678.162150647</v>
      </c>
      <c r="M15" s="26">
        <v>4157717.7603683001</v>
      </c>
      <c r="N15" s="26">
        <v>822020.87349999999</v>
      </c>
      <c r="O15" s="26">
        <v>111971993.92134637</v>
      </c>
      <c r="P15" s="26">
        <v>30261736.020300001</v>
      </c>
      <c r="Q15" s="26">
        <v>22506162.301929425</v>
      </c>
      <c r="R15" s="26">
        <v>4239</v>
      </c>
      <c r="S15" s="26">
        <v>18372548.588948403</v>
      </c>
      <c r="T15" s="26">
        <v>2963</v>
      </c>
      <c r="U15" s="26">
        <v>50</v>
      </c>
      <c r="V15" s="26">
        <v>17353064.494866502</v>
      </c>
      <c r="W15" s="26">
        <v>932</v>
      </c>
      <c r="X15" s="26">
        <v>10643763.795722401</v>
      </c>
      <c r="Y15" s="26">
        <v>5997</v>
      </c>
      <c r="Z15" s="26">
        <v>2633510.4900000002</v>
      </c>
      <c r="AA15" s="26">
        <v>14181</v>
      </c>
      <c r="AB15" s="26">
        <v>49002887.369537309</v>
      </c>
      <c r="AC15" s="26">
        <v>2407</v>
      </c>
      <c r="AD15" s="26">
        <v>8344049.6383100012</v>
      </c>
      <c r="AE15" s="26">
        <v>6897.6900000000005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G4:G5"/>
    <mergeCell ref="H4:H5"/>
    <mergeCell ref="I4:I5"/>
    <mergeCell ref="J4:J5"/>
    <mergeCell ref="W4:X4"/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ht="23.25" customHeight="1" x14ac:dyDescent="0.25">
      <c r="A1" s="163" t="s">
        <v>405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5">
      <c r="A2" s="164" t="s">
        <v>90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</row>
    <row r="3" spans="1:14" s="60" customFormat="1" ht="36" customHeight="1" x14ac:dyDescent="0.25">
      <c r="A3" s="158" t="s">
        <v>30</v>
      </c>
      <c r="B3" s="158" t="s">
        <v>124</v>
      </c>
      <c r="C3" s="158" t="s">
        <v>125</v>
      </c>
      <c r="D3" s="158" t="s">
        <v>126</v>
      </c>
      <c r="E3" s="158"/>
      <c r="F3" s="158" t="s">
        <v>127</v>
      </c>
      <c r="G3" s="158" t="s">
        <v>128</v>
      </c>
      <c r="H3" s="158" t="s">
        <v>129</v>
      </c>
      <c r="I3" s="158" t="s">
        <v>130</v>
      </c>
      <c r="J3" s="158"/>
      <c r="K3" s="158" t="s">
        <v>131</v>
      </c>
      <c r="L3" s="158"/>
      <c r="M3" s="158" t="s">
        <v>132</v>
      </c>
      <c r="N3" s="158" t="s">
        <v>133</v>
      </c>
    </row>
    <row r="4" spans="1:14" s="28" customFormat="1" ht="78.75" x14ac:dyDescent="0.25">
      <c r="A4" s="158"/>
      <c r="B4" s="158"/>
      <c r="C4" s="158"/>
      <c r="D4" s="61" t="s">
        <v>43</v>
      </c>
      <c r="E4" s="61" t="s">
        <v>134</v>
      </c>
      <c r="F4" s="158"/>
      <c r="G4" s="158"/>
      <c r="H4" s="158"/>
      <c r="I4" s="61" t="s">
        <v>43</v>
      </c>
      <c r="J4" s="61" t="s">
        <v>135</v>
      </c>
      <c r="K4" s="61" t="s">
        <v>43</v>
      </c>
      <c r="L4" s="61" t="s">
        <v>136</v>
      </c>
      <c r="M4" s="158"/>
      <c r="N4" s="158"/>
    </row>
    <row r="5" spans="1:14" s="28" customFormat="1" ht="31.5" x14ac:dyDescent="0.25">
      <c r="A5" s="62" t="s">
        <v>51</v>
      </c>
      <c r="B5" s="23">
        <v>1693680.7306263258</v>
      </c>
      <c r="C5" s="23">
        <v>0</v>
      </c>
      <c r="D5" s="23">
        <v>3133600.5818082844</v>
      </c>
      <c r="E5" s="23">
        <v>0</v>
      </c>
      <c r="F5" s="23">
        <v>-114129.149106</v>
      </c>
      <c r="G5" s="23">
        <v>47829.409999999996</v>
      </c>
      <c r="H5" s="23">
        <v>1640961.8595301171</v>
      </c>
      <c r="I5" s="23">
        <v>1397740.3531718845</v>
      </c>
      <c r="J5" s="23">
        <v>0</v>
      </c>
      <c r="K5" s="23">
        <v>0</v>
      </c>
      <c r="L5" s="23">
        <v>0</v>
      </c>
      <c r="M5" s="23">
        <v>146317.9917592667</v>
      </c>
      <c r="N5" s="23">
        <v>992475.54721817444</v>
      </c>
    </row>
    <row r="6" spans="1:14" s="28" customFormat="1" x14ac:dyDescent="0.25">
      <c r="A6" s="63" t="s">
        <v>7</v>
      </c>
      <c r="B6" s="23">
        <v>1693115.2531017258</v>
      </c>
      <c r="C6" s="23">
        <v>0</v>
      </c>
      <c r="D6" s="23">
        <v>3133600.5818082844</v>
      </c>
      <c r="E6" s="23">
        <v>0</v>
      </c>
      <c r="F6" s="23">
        <v>-114129.149106</v>
      </c>
      <c r="G6" s="23">
        <v>47829.409999999996</v>
      </c>
      <c r="H6" s="23">
        <v>1640961.8595301171</v>
      </c>
      <c r="I6" s="23">
        <v>1397359.7369189046</v>
      </c>
      <c r="J6" s="23">
        <v>0</v>
      </c>
      <c r="K6" s="23">
        <v>0</v>
      </c>
      <c r="L6" s="23">
        <v>0</v>
      </c>
      <c r="M6" s="23">
        <v>146329.8636473667</v>
      </c>
      <c r="N6" s="23">
        <v>991921.9415816745</v>
      </c>
    </row>
    <row r="7" spans="1:14" s="28" customFormat="1" ht="31.5" x14ac:dyDescent="0.25">
      <c r="A7" s="24" t="s">
        <v>122</v>
      </c>
      <c r="B7" s="23">
        <v>145027.71326995254</v>
      </c>
      <c r="C7" s="23">
        <v>0</v>
      </c>
      <c r="D7" s="23">
        <v>391556.72382721439</v>
      </c>
      <c r="E7" s="23">
        <v>0</v>
      </c>
      <c r="F7" s="23">
        <v>6196.4208939999999</v>
      </c>
      <c r="G7" s="23">
        <v>1169.0999999999999</v>
      </c>
      <c r="H7" s="23">
        <v>136395.99127561689</v>
      </c>
      <c r="I7" s="23">
        <v>346710.98284747399</v>
      </c>
      <c r="J7" s="23">
        <v>0</v>
      </c>
      <c r="K7" s="23">
        <v>0</v>
      </c>
      <c r="L7" s="23">
        <v>0</v>
      </c>
      <c r="M7" s="23">
        <v>76990.152685199995</v>
      </c>
      <c r="N7" s="23">
        <v>123109.14204223442</v>
      </c>
    </row>
    <row r="8" spans="1:14" s="28" customFormat="1" ht="47.25" x14ac:dyDescent="0.25">
      <c r="A8" s="24" t="s">
        <v>9</v>
      </c>
      <c r="B8" s="23">
        <v>1548087.5398317734</v>
      </c>
      <c r="C8" s="23">
        <v>0</v>
      </c>
      <c r="D8" s="23">
        <v>2742043.8579810695</v>
      </c>
      <c r="E8" s="23">
        <v>0</v>
      </c>
      <c r="F8" s="23">
        <v>-120325.56999999999</v>
      </c>
      <c r="G8" s="23">
        <v>46660.31</v>
      </c>
      <c r="H8" s="23">
        <v>1504565.8682545</v>
      </c>
      <c r="I8" s="23">
        <v>1050648.7540714308</v>
      </c>
      <c r="J8" s="23">
        <v>0</v>
      </c>
      <c r="K8" s="23">
        <v>0</v>
      </c>
      <c r="L8" s="23">
        <v>0</v>
      </c>
      <c r="M8" s="23">
        <v>69339.710962166719</v>
      </c>
      <c r="N8" s="23">
        <v>868812.79953943996</v>
      </c>
    </row>
    <row r="9" spans="1:14" s="28" customFormat="1" ht="31.5" x14ac:dyDescent="0.25">
      <c r="A9" s="24" t="s">
        <v>10</v>
      </c>
      <c r="B9" s="23">
        <v>565.47752460000004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380.61625298000001</v>
      </c>
      <c r="J9" s="23">
        <v>0</v>
      </c>
      <c r="K9" s="23">
        <v>0</v>
      </c>
      <c r="L9" s="23">
        <v>0</v>
      </c>
      <c r="M9" s="23">
        <v>-11.8718881</v>
      </c>
      <c r="N9" s="23">
        <v>553.60563650000006</v>
      </c>
    </row>
    <row r="10" spans="1:14" s="28" customFormat="1" ht="31.5" x14ac:dyDescent="0.25">
      <c r="A10" s="22" t="s">
        <v>52</v>
      </c>
      <c r="B10" s="23">
        <v>16290.531047710951</v>
      </c>
      <c r="C10" s="23">
        <v>0</v>
      </c>
      <c r="D10" s="23">
        <v>2878.7069602543329</v>
      </c>
      <c r="E10" s="23">
        <v>0</v>
      </c>
      <c r="F10" s="23">
        <v>347.44</v>
      </c>
      <c r="G10" s="23">
        <v>0</v>
      </c>
      <c r="H10" s="23">
        <v>1575.9434170830978</v>
      </c>
      <c r="I10" s="23">
        <v>3013.8155324813242</v>
      </c>
      <c r="J10" s="23">
        <v>0</v>
      </c>
      <c r="K10" s="23">
        <v>0</v>
      </c>
      <c r="L10" s="23">
        <v>0</v>
      </c>
      <c r="M10" s="23">
        <v>0</v>
      </c>
      <c r="N10" s="23">
        <v>13628.76716382104</v>
      </c>
    </row>
    <row r="11" spans="1:14" s="28" customFormat="1" ht="47.25" x14ac:dyDescent="0.25">
      <c r="A11" s="22" t="s">
        <v>53</v>
      </c>
      <c r="B11" s="23">
        <v>22610.326637499998</v>
      </c>
      <c r="C11" s="23">
        <v>0</v>
      </c>
      <c r="D11" s="23">
        <v>1299.3352422</v>
      </c>
      <c r="E11" s="23">
        <v>0</v>
      </c>
      <c r="F11" s="23">
        <v>1294.197977</v>
      </c>
      <c r="G11" s="23">
        <v>2533.7600000000002</v>
      </c>
      <c r="H11" s="23">
        <v>0</v>
      </c>
      <c r="I11" s="23">
        <v>3063.1035962000005</v>
      </c>
      <c r="J11" s="23">
        <v>0</v>
      </c>
      <c r="K11" s="23">
        <v>0</v>
      </c>
      <c r="L11" s="23">
        <v>0</v>
      </c>
      <c r="M11" s="23">
        <v>-5394.4920728000006</v>
      </c>
      <c r="N11" s="23">
        <v>6450.9070480999999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689841.92398222722</v>
      </c>
      <c r="C13" s="23">
        <v>0</v>
      </c>
      <c r="D13" s="23">
        <v>3048316.1826817789</v>
      </c>
      <c r="E13" s="23">
        <v>0</v>
      </c>
      <c r="F13" s="23">
        <v>87732.928929983827</v>
      </c>
      <c r="G13" s="23">
        <v>81123.5</v>
      </c>
      <c r="H13" s="23">
        <v>373307.17000941804</v>
      </c>
      <c r="I13" s="23">
        <v>497146.77935703349</v>
      </c>
      <c r="J13" s="23">
        <v>73298.39</v>
      </c>
      <c r="K13" s="23">
        <v>0</v>
      </c>
      <c r="L13" s="23">
        <v>0</v>
      </c>
      <c r="M13" s="23">
        <v>732</v>
      </c>
      <c r="N13" s="23">
        <v>309140.18393459666</v>
      </c>
    </row>
    <row r="14" spans="1:14" s="29" customFormat="1" x14ac:dyDescent="0.25">
      <c r="A14" s="25" t="s">
        <v>4</v>
      </c>
      <c r="B14" s="26">
        <v>2422423.5122937639</v>
      </c>
      <c r="C14" s="26">
        <v>0</v>
      </c>
      <c r="D14" s="26">
        <v>6186094.8066925183</v>
      </c>
      <c r="E14" s="26">
        <v>0</v>
      </c>
      <c r="F14" s="26">
        <v>-24754.582199016164</v>
      </c>
      <c r="G14" s="26">
        <v>131486.66999999998</v>
      </c>
      <c r="H14" s="26">
        <v>2015844.9729566181</v>
      </c>
      <c r="I14" s="26">
        <v>1900964.0516575994</v>
      </c>
      <c r="J14" s="26">
        <v>73298.39</v>
      </c>
      <c r="K14" s="26">
        <v>0</v>
      </c>
      <c r="L14" s="26">
        <v>0</v>
      </c>
      <c r="M14" s="26">
        <v>141655.4996864667</v>
      </c>
      <c r="N14" s="26">
        <v>1321695.4053646922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56" t="s">
        <v>406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8" t="s">
        <v>30</v>
      </c>
      <c r="B3" s="158" t="s">
        <v>137</v>
      </c>
      <c r="C3" s="158" t="s">
        <v>138</v>
      </c>
      <c r="D3" s="158" t="s">
        <v>139</v>
      </c>
      <c r="E3" s="158" t="s">
        <v>140</v>
      </c>
      <c r="F3" s="158" t="s">
        <v>141</v>
      </c>
      <c r="G3" s="158" t="s">
        <v>142</v>
      </c>
      <c r="H3" s="158" t="s">
        <v>143</v>
      </c>
      <c r="I3" s="158" t="s">
        <v>33</v>
      </c>
      <c r="J3" s="158"/>
      <c r="K3" s="158" t="s">
        <v>144</v>
      </c>
      <c r="L3" s="158"/>
      <c r="M3" s="158" t="s">
        <v>145</v>
      </c>
      <c r="N3" s="158"/>
      <c r="O3" s="158" t="s">
        <v>146</v>
      </c>
      <c r="P3" s="158" t="s">
        <v>147</v>
      </c>
    </row>
    <row r="4" spans="1:16" ht="110.25" x14ac:dyDescent="0.25">
      <c r="A4" s="158"/>
      <c r="B4" s="158"/>
      <c r="C4" s="158"/>
      <c r="D4" s="158"/>
      <c r="E4" s="158"/>
      <c r="F4" s="158"/>
      <c r="G4" s="158"/>
      <c r="H4" s="158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8"/>
      <c r="P4" s="158"/>
    </row>
    <row r="5" spans="1:16" s="19" customFormat="1" ht="31.5" x14ac:dyDescent="0.25">
      <c r="A5" s="22" t="s">
        <v>51</v>
      </c>
      <c r="B5" s="23">
        <v>3</v>
      </c>
      <c r="C5" s="23">
        <v>3790589952.2453556</v>
      </c>
      <c r="D5" s="23">
        <v>2796391.68</v>
      </c>
      <c r="E5" s="23">
        <v>1308163.6299999999</v>
      </c>
      <c r="F5" s="23">
        <v>0</v>
      </c>
      <c r="G5" s="23">
        <v>223</v>
      </c>
      <c r="H5" s="23">
        <v>1067888.3394944188</v>
      </c>
      <c r="I5" s="23">
        <v>6186432.3308163742</v>
      </c>
      <c r="J5" s="23">
        <v>0</v>
      </c>
      <c r="K5" s="23">
        <v>1649945.27</v>
      </c>
      <c r="L5" s="23">
        <v>0</v>
      </c>
      <c r="M5" s="23">
        <v>0</v>
      </c>
      <c r="N5" s="23">
        <v>0</v>
      </c>
      <c r="O5" s="23">
        <v>416007</v>
      </c>
      <c r="P5" s="23">
        <v>216322.16</v>
      </c>
    </row>
    <row r="6" spans="1:16" s="19" customFormat="1" x14ac:dyDescent="0.25">
      <c r="A6" s="24" t="s">
        <v>7</v>
      </c>
      <c r="B6" s="23">
        <v>3</v>
      </c>
      <c r="C6" s="23">
        <v>3790589952.2453556</v>
      </c>
      <c r="D6" s="23">
        <v>2796391.68</v>
      </c>
      <c r="E6" s="23">
        <v>1308163.6299999999</v>
      </c>
      <c r="F6" s="23">
        <v>0</v>
      </c>
      <c r="G6" s="23">
        <v>223</v>
      </c>
      <c r="H6" s="23">
        <v>1067888.3394944188</v>
      </c>
      <c r="I6" s="23">
        <v>6186432.3308163742</v>
      </c>
      <c r="J6" s="23">
        <v>0</v>
      </c>
      <c r="K6" s="23">
        <v>1649945.27</v>
      </c>
      <c r="L6" s="23">
        <v>0</v>
      </c>
      <c r="M6" s="23">
        <v>0</v>
      </c>
      <c r="N6" s="23">
        <v>0</v>
      </c>
      <c r="O6" s="23">
        <v>416007</v>
      </c>
      <c r="P6" s="23">
        <v>216322.16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3790589952.2453556</v>
      </c>
      <c r="D8" s="23">
        <v>2796391.68</v>
      </c>
      <c r="E8" s="23">
        <v>1308163.6299999999</v>
      </c>
      <c r="F8" s="23">
        <v>0</v>
      </c>
      <c r="G8" s="23">
        <v>223</v>
      </c>
      <c r="H8" s="23">
        <v>1067888.3394944188</v>
      </c>
      <c r="I8" s="23">
        <v>6186432.3308163742</v>
      </c>
      <c r="J8" s="23">
        <v>0</v>
      </c>
      <c r="K8" s="23">
        <v>1649945.27</v>
      </c>
      <c r="L8" s="23">
        <v>0</v>
      </c>
      <c r="M8" s="23">
        <v>0</v>
      </c>
      <c r="N8" s="23">
        <v>0</v>
      </c>
      <c r="O8" s="23">
        <v>416007</v>
      </c>
      <c r="P8" s="23">
        <v>216322.16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2</v>
      </c>
      <c r="C13" s="23">
        <v>3650496151</v>
      </c>
      <c r="D13" s="23">
        <v>2538432</v>
      </c>
      <c r="E13" s="23">
        <v>1299557.99</v>
      </c>
      <c r="F13" s="23">
        <v>0</v>
      </c>
      <c r="G13" s="23">
        <v>426</v>
      </c>
      <c r="H13" s="23">
        <v>248643.68</v>
      </c>
      <c r="I13" s="23">
        <v>6904500.4191380013</v>
      </c>
      <c r="J13" s="23">
        <v>0</v>
      </c>
      <c r="K13" s="23">
        <v>896958</v>
      </c>
      <c r="L13" s="23">
        <v>0</v>
      </c>
      <c r="M13" s="23">
        <v>0</v>
      </c>
      <c r="N13" s="23">
        <v>0</v>
      </c>
      <c r="O13" s="23">
        <v>384006</v>
      </c>
      <c r="P13" s="23">
        <v>199684.27</v>
      </c>
    </row>
    <row r="14" spans="1:16" s="21" customFormat="1" x14ac:dyDescent="0.25">
      <c r="A14" s="25" t="s">
        <v>4</v>
      </c>
      <c r="B14" s="26">
        <v>5</v>
      </c>
      <c r="C14" s="26">
        <v>7441086103.2453556</v>
      </c>
      <c r="D14" s="26">
        <v>5334823.68</v>
      </c>
      <c r="E14" s="26">
        <v>2607721.62</v>
      </c>
      <c r="F14" s="26">
        <v>0</v>
      </c>
      <c r="G14" s="26">
        <v>649</v>
      </c>
      <c r="H14" s="26">
        <v>1316532.019494419</v>
      </c>
      <c r="I14" s="26">
        <v>13090932.749954376</v>
      </c>
      <c r="J14" s="26">
        <v>0</v>
      </c>
      <c r="K14" s="26">
        <v>2546903.27</v>
      </c>
      <c r="L14" s="26">
        <v>0</v>
      </c>
      <c r="M14" s="26">
        <v>0</v>
      </c>
      <c r="N14" s="26">
        <v>0</v>
      </c>
      <c r="O14" s="26">
        <v>800013</v>
      </c>
      <c r="P14" s="26">
        <v>416006.43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7" t="s">
        <v>407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6" t="s">
        <v>30</v>
      </c>
      <c r="B3" s="165" t="s">
        <v>390</v>
      </c>
      <c r="C3" s="166"/>
      <c r="D3" s="166"/>
      <c r="E3" s="166"/>
      <c r="F3" s="165" t="s">
        <v>392</v>
      </c>
      <c r="G3" s="166"/>
      <c r="H3" s="166"/>
      <c r="I3" s="166"/>
      <c r="J3" s="165" t="s">
        <v>393</v>
      </c>
      <c r="K3" s="166"/>
      <c r="L3" s="166"/>
      <c r="M3" s="166"/>
      <c r="N3" s="165" t="s">
        <v>394</v>
      </c>
      <c r="O3" s="166"/>
      <c r="P3" s="166"/>
      <c r="Q3" s="166"/>
      <c r="R3" s="165" t="s">
        <v>391</v>
      </c>
      <c r="S3" s="166"/>
      <c r="T3" s="166"/>
      <c r="U3" s="166"/>
      <c r="V3" s="165" t="s">
        <v>395</v>
      </c>
      <c r="W3" s="166"/>
      <c r="X3" s="166"/>
      <c r="Y3" s="166"/>
      <c r="Z3" s="165" t="s">
        <v>397</v>
      </c>
      <c r="AA3" s="166"/>
      <c r="AB3" s="166"/>
      <c r="AC3" s="166"/>
      <c r="AD3" s="165" t="s">
        <v>398</v>
      </c>
      <c r="AE3" s="166"/>
      <c r="AF3" s="166"/>
      <c r="AG3" s="166"/>
      <c r="AH3" s="165" t="s">
        <v>399</v>
      </c>
      <c r="AI3" s="166"/>
      <c r="AJ3" s="166"/>
      <c r="AK3" s="166"/>
      <c r="AL3" s="165" t="s">
        <v>396</v>
      </c>
      <c r="AM3" s="166"/>
      <c r="AN3" s="166"/>
      <c r="AO3" s="166"/>
      <c r="AP3" s="166" t="s">
        <v>151</v>
      </c>
      <c r="AQ3" s="166"/>
      <c r="AR3" s="166"/>
      <c r="AS3" s="166"/>
    </row>
    <row r="4" spans="1:45" s="72" customFormat="1" ht="47.25" x14ac:dyDescent="0.25">
      <c r="A4" s="166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2</v>
      </c>
      <c r="G5" s="77">
        <v>1248461</v>
      </c>
      <c r="H5" s="77">
        <v>107570.65</v>
      </c>
      <c r="I5" s="77">
        <v>366089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2</v>
      </c>
      <c r="AQ5" s="77">
        <v>1248461</v>
      </c>
      <c r="AR5" s="77">
        <v>107570.65</v>
      </c>
      <c r="AS5" s="77">
        <v>366089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2</v>
      </c>
      <c r="G6" s="80">
        <v>1248461</v>
      </c>
      <c r="H6" s="80">
        <v>107570.65</v>
      </c>
      <c r="I6" s="80">
        <v>366089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2</v>
      </c>
      <c r="AQ6" s="80">
        <v>1248461</v>
      </c>
      <c r="AR6" s="80">
        <v>107570.65</v>
      </c>
      <c r="AS6" s="80">
        <v>366089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2</v>
      </c>
      <c r="G8" s="80">
        <v>1248461</v>
      </c>
      <c r="H8" s="80">
        <v>107570.65</v>
      </c>
      <c r="I8" s="80">
        <v>366089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2</v>
      </c>
      <c r="AQ8" s="80">
        <v>1248461</v>
      </c>
      <c r="AR8" s="80">
        <v>107570.65</v>
      </c>
      <c r="AS8" s="80">
        <v>366089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2</v>
      </c>
      <c r="G14" s="77">
        <v>1248461</v>
      </c>
      <c r="H14" s="77">
        <v>107570.65</v>
      </c>
      <c r="I14" s="77">
        <v>366089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2</v>
      </c>
      <c r="AQ14" s="77">
        <v>1248461</v>
      </c>
      <c r="AR14" s="77">
        <v>107570.65</v>
      </c>
      <c r="AS14" s="77">
        <v>366089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2021-07-12T14:07:31Z</dcterms:modified>
</cp:coreProperties>
</file>