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1\"/>
    </mc:Choice>
  </mc:AlternateContent>
  <bookViews>
    <workbookView xWindow="0" yWindow="0" windowWidth="28800" windowHeight="11175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J77" i="1" s="1"/>
  <c r="I79" i="1"/>
  <c r="F79" i="1" s="1"/>
  <c r="H79" i="1"/>
  <c r="G79" i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I75" i="1"/>
  <c r="H75" i="1"/>
  <c r="G75" i="1"/>
  <c r="F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E68" i="1"/>
  <c r="F67" i="1"/>
  <c r="K66" i="1"/>
  <c r="J63" i="1"/>
  <c r="I63" i="1"/>
  <c r="H63" i="1"/>
  <c r="F63" i="1" s="1"/>
  <c r="G63" i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F54" i="1" s="1"/>
  <c r="G54" i="1"/>
  <c r="E54" i="1"/>
  <c r="J53" i="1"/>
  <c r="I53" i="1"/>
  <c r="H53" i="1"/>
  <c r="G53" i="1"/>
  <c r="F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I45" i="1"/>
  <c r="H45" i="1"/>
  <c r="G45" i="1"/>
  <c r="F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I39" i="1" s="1"/>
  <c r="I38" i="1" s="1"/>
  <c r="H40" i="1"/>
  <c r="F40" i="1" s="1"/>
  <c r="G40" i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J65" i="1" l="1"/>
  <c r="J105" i="1"/>
  <c r="H64" i="1"/>
  <c r="F56" i="1"/>
  <c r="F77" i="1"/>
  <c r="F39" i="1"/>
  <c r="F38" i="1" s="1"/>
  <c r="E66" i="1"/>
  <c r="E105" i="1" s="1"/>
  <c r="F23" i="1"/>
  <c r="F22" i="1" s="1"/>
  <c r="F64" i="1" s="1"/>
  <c r="G25" i="1"/>
  <c r="G22" i="1" s="1"/>
  <c r="F26" i="1"/>
  <c r="F25" i="1" s="1"/>
  <c r="I56" i="1"/>
  <c r="I64" i="1" s="1"/>
  <c r="I77" i="1"/>
  <c r="I66" i="1" s="1"/>
  <c r="I86" i="1"/>
  <c r="H39" i="1"/>
  <c r="H38" i="1" s="1"/>
  <c r="G68" i="1"/>
  <c r="G66" i="1" s="1"/>
  <c r="F69" i="1"/>
  <c r="F68" i="1" s="1"/>
  <c r="F66" i="1" s="1"/>
  <c r="G56" i="1"/>
  <c r="G77" i="1"/>
  <c r="G86" i="1"/>
  <c r="I105" i="1" l="1"/>
  <c r="I65" i="1"/>
  <c r="F65" i="1"/>
  <c r="F105" i="1"/>
  <c r="H105" i="1"/>
  <c r="H65" i="1"/>
  <c r="E65" i="1"/>
  <c r="G64" i="1"/>
  <c r="G65" i="1" l="1"/>
  <c r="G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<sst xmlns="http://schemas.openxmlformats.org/spreadsheetml/2006/main" count="247" uniqueCount="175">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</sst>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1_06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44377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3342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20773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-24115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44386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Социални услуги в домашна среда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1714</v>
          </cell>
          <cell r="B373" t="str">
            <v>Технически университет - Варна</v>
          </cell>
        </row>
        <row r="374">
          <cell r="A374" t="str">
            <v>1715</v>
          </cell>
          <cell r="B374" t="str">
            <v>Технически университет - Габрово</v>
          </cell>
        </row>
        <row r="375">
          <cell r="A375" t="str">
            <v>1716</v>
          </cell>
          <cell r="B375" t="str">
            <v>Университет по архитектура, строителство и геодезия - София</v>
          </cell>
        </row>
        <row r="376">
          <cell r="A376" t="str">
            <v>1717</v>
          </cell>
          <cell r="B376" t="str">
            <v>Минно-геоложки университет "Св. Ив. Рилски" - София</v>
          </cell>
        </row>
        <row r="377">
          <cell r="A377" t="str">
            <v>1718</v>
          </cell>
          <cell r="B377" t="str">
            <v>Лесотехнически университет - София</v>
          </cell>
        </row>
        <row r="378">
          <cell r="A378" t="str">
            <v>1719</v>
          </cell>
          <cell r="B378" t="str">
            <v>Химико-технологичен и металургичен университет - София</v>
          </cell>
        </row>
        <row r="379">
          <cell r="A379" t="str">
            <v>1721</v>
          </cell>
          <cell r="B379" t="str">
            <v>Университет по хранителни технологии - Пловдив</v>
          </cell>
        </row>
        <row r="380">
          <cell r="A380" t="str">
            <v>1722</v>
          </cell>
          <cell r="B380" t="str">
            <v>Аграрен университет - Пловдив</v>
          </cell>
        </row>
        <row r="381">
          <cell r="A381" t="str">
            <v>1723</v>
          </cell>
          <cell r="B381" t="str">
            <v>Тракийски университет - Стара Загора</v>
          </cell>
        </row>
        <row r="382">
          <cell r="A382" t="str">
            <v>1731</v>
          </cell>
          <cell r="B382" t="str">
            <v>Медицински университет - София</v>
          </cell>
        </row>
        <row r="383">
          <cell r="A383" t="str">
            <v>1732</v>
          </cell>
          <cell r="B383" t="str">
            <v>Медицински университет - Пловдив</v>
          </cell>
        </row>
        <row r="384">
          <cell r="A384" t="str">
            <v>1733</v>
          </cell>
          <cell r="B384" t="str">
            <v>Медицински университет "Проф. д-р Параскев Иванов Стоянов" - Варна</v>
          </cell>
        </row>
        <row r="385">
          <cell r="A385" t="str">
            <v>1735</v>
          </cell>
          <cell r="B385" t="str">
            <v>Медицински университет - Плевен</v>
          </cell>
        </row>
        <row r="386">
          <cell r="A386" t="str">
            <v>1741</v>
          </cell>
          <cell r="B386" t="str">
            <v>Университет за национално и световно стопанство - София</v>
          </cell>
        </row>
        <row r="387">
          <cell r="A387" t="str">
            <v>1742</v>
          </cell>
          <cell r="B387" t="str">
            <v>Икономически университет - Варна</v>
          </cell>
        </row>
        <row r="388">
          <cell r="A388" t="str">
            <v>1743</v>
          </cell>
          <cell r="B388" t="str">
            <v>Стопанска академия "Димитър Ценов" - Свищов</v>
          </cell>
        </row>
        <row r="389">
          <cell r="A389" t="str">
            <v>1751</v>
          </cell>
          <cell r="B389" t="str">
            <v>Държавна музикална академия "Панчо Владигеров" - София</v>
          </cell>
        </row>
        <row r="390">
          <cell r="A390" t="str">
            <v>1752</v>
          </cell>
          <cell r="B390" t="str">
            <v>Национална академия за театрално и филмово изкуство "Кр. Сарафов" - София</v>
          </cell>
        </row>
        <row r="391">
          <cell r="A391" t="str">
            <v>1753</v>
          </cell>
          <cell r="B391" t="str">
            <v>Национална художествена академия - София</v>
          </cell>
        </row>
        <row r="392">
          <cell r="A392" t="str">
            <v>1754</v>
          </cell>
          <cell r="B392" t="str">
            <v>Академия за музикално, танцово и изобразително изкуство „Проф. Асен Диамандиев“ - Пловдив</v>
          </cell>
        </row>
        <row r="393">
          <cell r="A393" t="str">
            <v>1759</v>
          </cell>
          <cell r="B393" t="str">
            <v>Национална спортна академия "Васил Левски" - София</v>
          </cell>
        </row>
        <row r="394">
          <cell r="A394" t="str">
            <v>1767</v>
          </cell>
          <cell r="B394" t="str">
            <v>Висше строително училище "Любен Каравелов" - София</v>
          </cell>
        </row>
        <row r="395">
          <cell r="A395" t="str">
            <v>1768</v>
          </cell>
          <cell r="B395" t="str">
            <v>Висше транспортно училище "Тодор Каблешков" - София</v>
          </cell>
        </row>
        <row r="396">
          <cell r="A396" t="str">
            <v>1771</v>
          </cell>
          <cell r="B396" t="str">
            <v xml:space="preserve">Университет по библиотекознание и информационни технологии - София </v>
          </cell>
        </row>
        <row r="397">
          <cell r="A397" t="str">
            <v>1772</v>
          </cell>
          <cell r="B397" t="str">
            <v>Висше училище по телекомуникации и пощи - София</v>
          </cell>
        </row>
        <row r="398">
          <cell r="A398" t="str">
            <v>1790</v>
          </cell>
          <cell r="B398" t="str">
            <v>Българска академия на науките - София</v>
          </cell>
        </row>
        <row r="399">
          <cell r="A399" t="str">
            <v/>
          </cell>
          <cell r="B399" t="str">
            <v xml:space="preserve">        А.2.1.б) кодове на ДВУ и ВА "Г. С. Раковски", финансирани от Министерството на отбраната</v>
          </cell>
        </row>
        <row r="400">
          <cell r="A400" t="str">
            <v>1281</v>
          </cell>
          <cell r="B400" t="str">
            <v>Военна академия "Г. С. Раковски" - София</v>
          </cell>
        </row>
        <row r="401">
          <cell r="A401" t="str">
            <v>1282</v>
          </cell>
          <cell r="B401" t="str">
            <v>Национален военен университет "Васил Левски" - Велико Търново</v>
          </cell>
        </row>
        <row r="402">
          <cell r="A402" t="str">
            <v>1283</v>
          </cell>
          <cell r="B402" t="str">
            <v>Висше военноморско училище "Н. Й. Вапцаров" - Варна</v>
          </cell>
        </row>
        <row r="403">
          <cell r="A403" t="str">
            <v>1284</v>
          </cell>
          <cell r="B403" t="str">
            <v>Висше военновъздушно училище "Георги Бенковски" - Долна Митрополия</v>
          </cell>
        </row>
        <row r="404">
          <cell r="A404" t="str">
            <v>1280</v>
          </cell>
          <cell r="B404" t="str">
            <v>ДЪРЖАВНИ ВИСШИ ВОЕННИ УЧИЛИЩА към МО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>2028</v>
          </cell>
          <cell r="B410" t="str">
            <v>Държавно предприятие „Държавна петролна компания“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44227</v>
          </cell>
        </row>
        <row r="723">
          <cell r="B723">
            <v>44255</v>
          </cell>
        </row>
        <row r="724">
          <cell r="B724">
            <v>44286</v>
          </cell>
        </row>
        <row r="725">
          <cell r="B725">
            <v>44316</v>
          </cell>
        </row>
        <row r="726">
          <cell r="B726">
            <v>44347</v>
          </cell>
        </row>
        <row r="727">
          <cell r="B727">
            <v>44377</v>
          </cell>
        </row>
        <row r="728">
          <cell r="B728">
            <v>44408</v>
          </cell>
        </row>
        <row r="729">
          <cell r="B729">
            <v>44439</v>
          </cell>
        </row>
        <row r="730">
          <cell r="B730">
            <v>44469</v>
          </cell>
        </row>
        <row r="731">
          <cell r="B731">
            <v>44500</v>
          </cell>
        </row>
        <row r="732">
          <cell r="B732">
            <v>44530</v>
          </cell>
        </row>
        <row r="733">
          <cell r="B733">
            <v>44561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B6" sqref="B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44377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3342</v>
      </c>
      <c r="G86" s="318">
        <f t="shared" ref="G86:M86" si="11">+G87+G88</f>
        <v>3342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3342</v>
      </c>
      <c r="G88" s="391">
        <f>+[1]OTCHET!G521+[1]OTCHET!G524+[1]OTCHET!G544</f>
        <v>3342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20773</v>
      </c>
      <c r="G93" s="177">
        <f>+[1]OTCHET!G587+[1]OTCHET!G588</f>
        <v>20773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-24115</v>
      </c>
      <c r="G94" s="177">
        <f>+[1]OTCHET!G589+[1]OTCHET!G590</f>
        <v>-24115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44386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2021-07-12T06:48:48Z</dcterms:created>
  <dcterms:modified xsi:type="dcterms:W3CDTF">2021-07-12T06:49:23Z</dcterms:modified>
</cp:coreProperties>
</file>