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File\Shared Folders\Public\Actuary\Statistics\final 2020\"/>
    </mc:Choice>
  </mc:AlternateContent>
  <bookViews>
    <workbookView xWindow="0" yWindow="0" windowWidth="9600" windowHeight="3300" tabRatio="904"/>
  </bookViews>
  <sheets>
    <sheet name="Premiums" sheetId="7056" r:id="rId1"/>
    <sheet name="Market Share" sheetId="7059" r:id="rId2"/>
    <sheet name="Structute of Premiums" sheetId="7060" r:id="rId3"/>
    <sheet name="Payments" sheetId="7054" r:id="rId4"/>
    <sheet name="rel.share of payments" sheetId="7061" r:id="rId5"/>
    <sheet name="Structure of Payments" sheetId="7062" r:id="rId6"/>
    <sheet name="Prem-Pay-Total" sheetId="7055" r:id="rId7"/>
    <sheet name="TP - 1" sheetId="7047" r:id="rId8"/>
    <sheet name="TP - 2" sheetId="6989" r:id="rId9"/>
    <sheet name="TechnicalResult" sheetId="7050" r:id="rId10"/>
    <sheet name="Costs" sheetId="35" r:id="rId11"/>
    <sheet name="Premiums, Claims-I part" sheetId="34" r:id="rId12"/>
    <sheet name="Premiums, Claims-II part" sheetId="7063" r:id="rId13"/>
    <sheet name="Outward Reinsurance" sheetId="7011" r:id="rId14"/>
    <sheet name="InwardRe" sheetId="7012" r:id="rId15"/>
    <sheet name="EEA-NL" sheetId="7065" r:id="rId16"/>
    <sheet name="Balance Sheet" sheetId="7032" r:id="rId17"/>
    <sheet name="Income Statement" sheetId="7029" r:id="rId18"/>
    <sheet name="Ratio" sheetId="7064" r:id="rId19"/>
    <sheet name="Списък с банки" sheetId="7042" state="veryHidden" r:id="rId20"/>
    <sheet name="Списък с валути" sheetId="7044" state="veryHidden" r:id="rId21"/>
    <sheet name="Държави по ЕИП" sheetId="7045" state="veryHidden" r:id="rId22"/>
    <sheet name="Имоти" sheetId="7051" state="veryHidden" r:id="rId23"/>
    <sheet name="Видове застраховки" sheetId="7052" state="veryHidden" r:id="rId24"/>
  </sheets>
  <externalReferences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_1_?????1" localSheetId="15">#REF!</definedName>
    <definedName name="__1_?????1" localSheetId="1">#REF!</definedName>
    <definedName name="__1_?????1" localSheetId="12">#REF!</definedName>
    <definedName name="__1_?????1" localSheetId="18">#REF!</definedName>
    <definedName name="__1_?????1" localSheetId="4">#REF!</definedName>
    <definedName name="__1_?????1" localSheetId="5">#REF!</definedName>
    <definedName name="__1_?????1" localSheetId="2">#REF!</definedName>
    <definedName name="__1_?????1">#REF!</definedName>
    <definedName name="__2_?????2" localSheetId="15">#REF!</definedName>
    <definedName name="__2_?????2" localSheetId="1">#REF!</definedName>
    <definedName name="__2_?????2" localSheetId="12">#REF!</definedName>
    <definedName name="__2_?????2" localSheetId="18">#REF!</definedName>
    <definedName name="__2_?????2" localSheetId="4">#REF!</definedName>
    <definedName name="__2_?????2" localSheetId="5">#REF!</definedName>
    <definedName name="__2_?????2" localSheetId="2">#REF!</definedName>
    <definedName name="__2_?????2">#REF!</definedName>
    <definedName name="__god95" localSheetId="15">[1]база!#REF!</definedName>
    <definedName name="__god95" localSheetId="1">[1]база!#REF!</definedName>
    <definedName name="__god95" localSheetId="12">[1]база!#REF!</definedName>
    <definedName name="__god95" localSheetId="18">[1]база!#REF!</definedName>
    <definedName name="__god95" localSheetId="4">[1]база!#REF!</definedName>
    <definedName name="__god95" localSheetId="5">[1]база!#REF!</definedName>
    <definedName name="__god95" localSheetId="2">[1]база!#REF!</definedName>
    <definedName name="__god95">[1]база!#REF!</definedName>
    <definedName name="_1_?????1" localSheetId="1">#REF!</definedName>
    <definedName name="_1_?????1" localSheetId="0">#REF!</definedName>
    <definedName name="_1_?????1" localSheetId="12">#REF!</definedName>
    <definedName name="_1_?????1" localSheetId="18">#REF!</definedName>
    <definedName name="_1_?????1" localSheetId="4">#REF!</definedName>
    <definedName name="_1_?????1" localSheetId="5">#REF!</definedName>
    <definedName name="_1_?????1" localSheetId="2">#REF!</definedName>
    <definedName name="_1_?????1">#REF!</definedName>
    <definedName name="_2_?????2" localSheetId="1">#REF!</definedName>
    <definedName name="_2_?????2" localSheetId="0">#REF!</definedName>
    <definedName name="_2_?????2" localSheetId="4">#REF!</definedName>
    <definedName name="_2_?????2" localSheetId="5">#REF!</definedName>
    <definedName name="_2_?????2" localSheetId="2">#REF!</definedName>
    <definedName name="_2_?????2">#REF!</definedName>
    <definedName name="_xlnm._FilterDatabase" localSheetId="15" hidden="1">'EEA-NL'!$B$3:$B$35</definedName>
    <definedName name="_god95" localSheetId="1">[1]база!#REF!</definedName>
    <definedName name="_god95" localSheetId="0">[1]база!#REF!</definedName>
    <definedName name="_god95" localSheetId="12">[1]база!#REF!</definedName>
    <definedName name="_god95" localSheetId="18">[1]база!#REF!</definedName>
    <definedName name="_god95" localSheetId="4">[1]база!#REF!</definedName>
    <definedName name="_god95" localSheetId="5">[1]база!#REF!</definedName>
    <definedName name="_god95" localSheetId="2">[1]база!#REF!</definedName>
    <definedName name="_god95">[1]база!#REF!</definedName>
    <definedName name="_СМ661" localSheetId="1">#REF!</definedName>
    <definedName name="_СМ661" localSheetId="0">#REF!</definedName>
    <definedName name="_СМ661" localSheetId="12">#REF!</definedName>
    <definedName name="_СМ661" localSheetId="18">#REF!</definedName>
    <definedName name="_СМ661" localSheetId="4">#REF!</definedName>
    <definedName name="_СМ661" localSheetId="5">#REF!</definedName>
    <definedName name="_СМ661" localSheetId="2">#REF!</definedName>
    <definedName name="_СМ661">#REF!</definedName>
    <definedName name="A" localSheetId="1">#REF!</definedName>
    <definedName name="A" localSheetId="4">#REF!</definedName>
    <definedName name="A" localSheetId="5">#REF!</definedName>
    <definedName name="A" localSheetId="2">#REF!</definedName>
    <definedName name="A">#REF!</definedName>
    <definedName name="as" localSheetId="1">#REF!</definedName>
    <definedName name="as" localSheetId="0">#REF!</definedName>
    <definedName name="as" localSheetId="4">#REF!</definedName>
    <definedName name="as" localSheetId="5">#REF!</definedName>
    <definedName name="as" localSheetId="2">#REF!</definedName>
    <definedName name="as">#REF!</definedName>
    <definedName name="asd" localSheetId="1">#REF!</definedName>
    <definedName name="asd" localSheetId="0">#REF!</definedName>
    <definedName name="asd" localSheetId="4">#REF!</definedName>
    <definedName name="asd" localSheetId="5">#REF!</definedName>
    <definedName name="asd" localSheetId="2">#REF!</definedName>
    <definedName name="asd">#REF!</definedName>
    <definedName name="banka" localSheetId="12">'[2]Списък с банки'!$C$2:$C$36</definedName>
    <definedName name="banka" localSheetId="18">'[2]Списък с банки'!$C$2:$C$36</definedName>
    <definedName name="banka">'Списък с банки'!$C$2:$C$30</definedName>
    <definedName name="code">'[3]Общо_за_ЗПД_Витоша_АД (2)'!$L$2:$L$193</definedName>
    <definedName name="dargava" localSheetId="12">'[2]Държави по ЕИП'!$C$2:$C$57</definedName>
    <definedName name="dargava" localSheetId="18">'[2]Държави по ЕИП'!$C$2:$C$57</definedName>
    <definedName name="dargava">'Държави по ЕИП'!$C$2:$C$57</definedName>
    <definedName name="_xlnm.Database" localSheetId="1">#REF!</definedName>
    <definedName name="_xlnm.Database" localSheetId="0">#REF!</definedName>
    <definedName name="_xlnm.Database" localSheetId="12">#REF!</definedName>
    <definedName name="_xlnm.Database" localSheetId="18">#REF!</definedName>
    <definedName name="_xlnm.Database" localSheetId="4">#REF!</definedName>
    <definedName name="_xlnm.Database" localSheetId="5">#REF!</definedName>
    <definedName name="_xlnm.Database" localSheetId="2">#REF!</definedName>
    <definedName name="_xlnm.Database">#REF!</definedName>
    <definedName name="dividents" localSheetId="1">#REF!</definedName>
    <definedName name="dividents" localSheetId="0">#REF!</definedName>
    <definedName name="dividents" localSheetId="4">#REF!</definedName>
    <definedName name="dividents" localSheetId="5">#REF!</definedName>
    <definedName name="dividents" localSheetId="2">#REF!</definedName>
    <definedName name="dividents">#REF!</definedName>
    <definedName name="DS0_S0" localSheetId="1">OFFSET(#REF!,1,-1,MAX(2,COUNTA(OFFSET(#REF!,1,0,16382,1))+1),1)</definedName>
    <definedName name="DS0_S0" localSheetId="0">OFFSET(#REF!,1,-1,MAX(2,COUNTA(OFFSET(#REF!,1,0,16382,1))+1),1)</definedName>
    <definedName name="DS0_S0" localSheetId="4">OFFSET(#REF!,1,-1,MAX(2,COUNTA(OFFSET(#REF!,1,0,16382,1))+1),1)</definedName>
    <definedName name="DS0_S0" localSheetId="5">OFFSET(#REF!,1,-1,MAX(2,COUNTA(OFFSET(#REF!,1,0,16382,1))+1),1)</definedName>
    <definedName name="DS0_S0" localSheetId="2">OFFSET(#REF!,1,-1,MAX(2,COUNTA(OFFSET(#REF!,1,0,16382,1))+1),1)</definedName>
    <definedName name="DS0_S0">OFFSET(#REF!,1,-1,MAX(2,COUNTA(OFFSET(#REF!,1,0,16382,1))+1),1)</definedName>
    <definedName name="DS0_S1" localSheetId="1">OFFSET(#REF!,1,0,MAX(2,COUNTA(OFFSET(#REF!,1,0,16382,1))+1),1)</definedName>
    <definedName name="DS0_S1" localSheetId="0">OFFSET(#REF!,1,0,MAX(2,COUNTA(OFFSET(#REF!,1,0,16382,1))+1),1)</definedName>
    <definedName name="DS0_S1" localSheetId="4">OFFSET(#REF!,1,0,MAX(2,COUNTA(OFFSET(#REF!,1,0,16382,1))+1),1)</definedName>
    <definedName name="DS0_S1" localSheetId="5">OFFSET(#REF!,1,0,MAX(2,COUNTA(OFFSET(#REF!,1,0,16382,1))+1),1)</definedName>
    <definedName name="DS0_S1" localSheetId="2">OFFSET(#REF!,1,0,MAX(2,COUNTA(OFFSET(#REF!,1,0,16382,1))+1),1)</definedName>
    <definedName name="DS0_S1">OFFSET(#REF!,1,0,MAX(2,COUNTA(OFFSET(#REF!,1,0,16382,1))+1),1)</definedName>
    <definedName name="eend" localSheetId="1">#REF!</definedName>
    <definedName name="eend" localSheetId="4">#REF!</definedName>
    <definedName name="eend" localSheetId="5">#REF!</definedName>
    <definedName name="eend" localSheetId="2">#REF!</definedName>
    <definedName name="eend">#REF!</definedName>
    <definedName name="fghj" localSheetId="1">#REF!</definedName>
    <definedName name="fghj" localSheetId="0">#REF!</definedName>
    <definedName name="fghj" localSheetId="12">#REF!</definedName>
    <definedName name="fghj" localSheetId="18">#REF!</definedName>
    <definedName name="fghj" localSheetId="4">#REF!</definedName>
    <definedName name="fghj" localSheetId="5">#REF!</definedName>
    <definedName name="fghj" localSheetId="2">#REF!</definedName>
    <definedName name="fghj">#REF!</definedName>
    <definedName name="gfhj" localSheetId="1">#REF!</definedName>
    <definedName name="gfhj" localSheetId="0">#REF!</definedName>
    <definedName name="gfhj" localSheetId="4">#REF!</definedName>
    <definedName name="gfhj" localSheetId="5">#REF!</definedName>
    <definedName name="gfhj" localSheetId="2">#REF!</definedName>
    <definedName name="gfhj">#REF!</definedName>
    <definedName name="GO1.4B" localSheetId="1">#REF!</definedName>
    <definedName name="GO1.4B" localSheetId="4">#REF!</definedName>
    <definedName name="GO1.4B" localSheetId="5">#REF!</definedName>
    <definedName name="GO1.4B" localSheetId="2">#REF!</definedName>
    <definedName name="GO1.4B">#REF!</definedName>
    <definedName name="IBNR">[3]IBNR_mod!$A$2:$Q$11</definedName>
    <definedName name="Increase_in_premium" localSheetId="1">#REF!</definedName>
    <definedName name="Increase_in_premium" localSheetId="0">#REF!</definedName>
    <definedName name="Increase_in_premium" localSheetId="12">#REF!</definedName>
    <definedName name="Increase_in_premium" localSheetId="18">#REF!</definedName>
    <definedName name="Increase_in_premium" localSheetId="4">#REF!</definedName>
    <definedName name="Increase_in_premium" localSheetId="5">#REF!</definedName>
    <definedName name="Increase_in_premium" localSheetId="2">#REF!</definedName>
    <definedName name="Increase_in_premium">#REF!</definedName>
    <definedName name="maxRate" localSheetId="1">#REF!</definedName>
    <definedName name="maxRate" localSheetId="0">#REF!</definedName>
    <definedName name="maxRate" localSheetId="4">#REF!</definedName>
    <definedName name="maxRate" localSheetId="5">#REF!</definedName>
    <definedName name="maxRate" localSheetId="2">#REF!</definedName>
    <definedName name="maxRate">#REF!</definedName>
    <definedName name="minRate" localSheetId="1">#REF!</definedName>
    <definedName name="minRate" localSheetId="0">#REF!</definedName>
    <definedName name="minRate" localSheetId="4">#REF!</definedName>
    <definedName name="minRate" localSheetId="5">#REF!</definedName>
    <definedName name="minRate" localSheetId="2">#REF!</definedName>
    <definedName name="minRate">#REF!</definedName>
    <definedName name="other" localSheetId="1">#REF!</definedName>
    <definedName name="other" localSheetId="0">#REF!</definedName>
    <definedName name="other" localSheetId="4">#REF!</definedName>
    <definedName name="other" localSheetId="5">#REF!</definedName>
    <definedName name="other" localSheetId="2">#REF!</definedName>
    <definedName name="other">#REF!</definedName>
    <definedName name="other2" localSheetId="1">#REF!</definedName>
    <definedName name="other2" localSheetId="0">#REF!</definedName>
    <definedName name="other2" localSheetId="4">#REF!</definedName>
    <definedName name="other2" localSheetId="5">#REF!</definedName>
    <definedName name="other2" localSheetId="2">#REF!</definedName>
    <definedName name="other2">#REF!</definedName>
    <definedName name="P158_2451" localSheetId="19">'Списък с банки'!#REF!</definedName>
    <definedName name="P186_2869" localSheetId="19">'Списък с банки'!#REF!</definedName>
    <definedName name="P309_4668" localSheetId="19">'Списък с банки'!#REF!</definedName>
    <definedName name="PP" localSheetId="1">'[4]Граница-спрямо премиите 2006'!#REF!</definedName>
    <definedName name="PP" localSheetId="0">'[4]Граница-спрямо премиите 2006'!#REF!</definedName>
    <definedName name="PP" localSheetId="12">'[5]Граница-спрямо премиите 2006'!#REF!</definedName>
    <definedName name="PP" localSheetId="18">'[5]Граница-спрямо премиите 2006'!#REF!</definedName>
    <definedName name="PP" localSheetId="4">'[4]Граница-спрямо премиите 2006'!#REF!</definedName>
    <definedName name="PP" localSheetId="5">'[4]Граница-спрямо премиите 2006'!#REF!</definedName>
    <definedName name="PP" localSheetId="2">'[4]Граница-спрямо премиите 2006'!#REF!</definedName>
    <definedName name="PP">'[4]Граница-спрямо премиите 2006'!#REF!</definedName>
    <definedName name="Premium_earned_1999" localSheetId="1">#REF!</definedName>
    <definedName name="Premium_earned_1999" localSheetId="0">#REF!</definedName>
    <definedName name="Premium_earned_1999" localSheetId="12">#REF!</definedName>
    <definedName name="Premium_earned_1999" localSheetId="18">#REF!</definedName>
    <definedName name="Premium_earned_1999" localSheetId="4">#REF!</definedName>
    <definedName name="Premium_earned_1999" localSheetId="5">#REF!</definedName>
    <definedName name="Premium_earned_1999" localSheetId="2">#REF!</definedName>
    <definedName name="Premium_earned_1999">#REF!</definedName>
    <definedName name="Premium_earned_2000" localSheetId="1">#REF!</definedName>
    <definedName name="Premium_earned_2000" localSheetId="0">#REF!</definedName>
    <definedName name="Premium_earned_2000" localSheetId="4">#REF!</definedName>
    <definedName name="Premium_earned_2000" localSheetId="5">#REF!</definedName>
    <definedName name="Premium_earned_2000" localSheetId="2">#REF!</definedName>
    <definedName name="Premium_earned_2000">#REF!</definedName>
    <definedName name="Premium2000" localSheetId="1">#REF!</definedName>
    <definedName name="Premium2000" localSheetId="0">#REF!</definedName>
    <definedName name="Premium2000" localSheetId="4">#REF!</definedName>
    <definedName name="Premium2000" localSheetId="5">#REF!</definedName>
    <definedName name="Premium2000" localSheetId="2">#REF!</definedName>
    <definedName name="Premium2000">#REF!</definedName>
    <definedName name="Premium99" localSheetId="1">#REF!</definedName>
    <definedName name="Premium99" localSheetId="0">#REF!</definedName>
    <definedName name="Premium99" localSheetId="4">#REF!</definedName>
    <definedName name="Premium99" localSheetId="5">#REF!</definedName>
    <definedName name="Premium99" localSheetId="2">#REF!</definedName>
    <definedName name="Premium99">#REF!</definedName>
    <definedName name="PremiumIncrease" localSheetId="1">#REF!</definedName>
    <definedName name="PremiumIncrease" localSheetId="0">#REF!</definedName>
    <definedName name="PremiumIncrease" localSheetId="4">#REF!</definedName>
    <definedName name="PremiumIncrease" localSheetId="5">#REF!</definedName>
    <definedName name="PremiumIncrease" localSheetId="2">#REF!</definedName>
    <definedName name="PremiumIncrease">#REF!</definedName>
    <definedName name="_xlnm.Print_Area" localSheetId="16">'Balance Sheet'!$A$1:$AA$131</definedName>
    <definedName name="_xlnm.Print_Area" localSheetId="10">Costs!$A$1:$K$35</definedName>
    <definedName name="_xlnm.Print_Area" localSheetId="15">'EEA-NL'!$A$1:$I$36</definedName>
    <definedName name="_xlnm.Print_Area" localSheetId="17">'Income Statement'!$A$1:$AA$123</definedName>
    <definedName name="_xlnm.Print_Area" localSheetId="14">InwardRe!$A$1:$W$35</definedName>
    <definedName name="_xlnm.Print_Area" localSheetId="1">'Market Share'!$A$1:$Z$32</definedName>
    <definedName name="_xlnm.Print_Area" localSheetId="13">'Outward Reinsurance'!$A$1:$Z$35</definedName>
    <definedName name="_xlnm.Print_Area" localSheetId="3">Payments!$A$1:$AZ$35</definedName>
    <definedName name="_xlnm.Print_Area" localSheetId="0">Premiums!$A$1:$AZ$39</definedName>
    <definedName name="_xlnm.Print_Area" localSheetId="11">'Premiums, Claims-I part'!$A$1:$X$36</definedName>
    <definedName name="_xlnm.Print_Area" localSheetId="12">'Premiums, Claims-II part'!$A$1:$AY$37</definedName>
    <definedName name="_xlnm.Print_Area" localSheetId="6">'Prem-Pay-Total'!$A$1:$H$36</definedName>
    <definedName name="_xlnm.Print_Area" localSheetId="18">Ratio!$A$1:$E$23</definedName>
    <definedName name="_xlnm.Print_Area" localSheetId="4">'rel.share of payments'!$A$1:$Z$32</definedName>
    <definedName name="_xlnm.Print_Area" localSheetId="5">'Structure of Payments'!$A$1:$Z$32</definedName>
    <definedName name="_xlnm.Print_Area" localSheetId="2">'Structute of Premiums'!$A$1:$Z$32</definedName>
    <definedName name="_xlnm.Print_Area" localSheetId="9">TechnicalResult!$A$1:$AE$30</definedName>
    <definedName name="_xlnm.Print_Area" localSheetId="7">'TP - 1'!$A$1:$AO$37</definedName>
    <definedName name="_xlnm.Print_Area" localSheetId="8">'TP - 2'!$A$1:$Y$35</definedName>
    <definedName name="_xlnm.Print_Titles" localSheetId="16">'Balance Sheet'!$A:$B</definedName>
    <definedName name="_xlnm.Print_Titles" localSheetId="10">Costs!$B:$B</definedName>
    <definedName name="_xlnm.Print_Titles" localSheetId="15">'EEA-NL'!$B:$B</definedName>
    <definedName name="_xlnm.Print_Titles" localSheetId="17">'Income Statement'!$A:$B</definedName>
    <definedName name="_xlnm.Print_Titles" localSheetId="14">InwardRe!$B:$B</definedName>
    <definedName name="_xlnm.Print_Titles" localSheetId="1">'Market Share'!$A:$B</definedName>
    <definedName name="_xlnm.Print_Titles" localSheetId="13">'Outward Reinsurance'!$A:$B</definedName>
    <definedName name="_xlnm.Print_Titles" localSheetId="3">Payments!$A:$B</definedName>
    <definedName name="_xlnm.Print_Titles" localSheetId="0">Premiums!$A:$B</definedName>
    <definedName name="_xlnm.Print_Titles" localSheetId="11">'Premiums, Claims-I part'!$A:$B</definedName>
    <definedName name="_xlnm.Print_Titles" localSheetId="12">'Premiums, Claims-II part'!$A:$B</definedName>
    <definedName name="_xlnm.Print_Titles" localSheetId="6">'Prem-Pay-Total'!$A:$B</definedName>
    <definedName name="_xlnm.Print_Titles" localSheetId="4">'rel.share of payments'!$A:$B</definedName>
    <definedName name="_xlnm.Print_Titles" localSheetId="5">'Structure of Payments'!$A:$B</definedName>
    <definedName name="_xlnm.Print_Titles" localSheetId="2">'Structute of Premiums'!$A:$B</definedName>
    <definedName name="_xlnm.Print_Titles" localSheetId="9">TechnicalResult!$A:$A</definedName>
    <definedName name="_xlnm.Print_Titles" localSheetId="7">'TP - 1'!$A:$B</definedName>
    <definedName name="_xlnm.Print_Titles" localSheetId="8">'TP - 2'!$A:$B</definedName>
    <definedName name="profit1" localSheetId="1">#REF!</definedName>
    <definedName name="profit1" localSheetId="0">#REF!</definedName>
    <definedName name="profit1" localSheetId="12">#REF!</definedName>
    <definedName name="profit1" localSheetId="18">#REF!</definedName>
    <definedName name="profit1" localSheetId="4">#REF!</definedName>
    <definedName name="profit1" localSheetId="5">#REF!</definedName>
    <definedName name="profit1" localSheetId="2">#REF!</definedName>
    <definedName name="profit1">#REF!</definedName>
    <definedName name="Profit2" localSheetId="1">#REF!</definedName>
    <definedName name="Profit2" localSheetId="0">#REF!</definedName>
    <definedName name="Profit2" localSheetId="4">#REF!</definedName>
    <definedName name="Profit2" localSheetId="5">#REF!</definedName>
    <definedName name="Profit2" localSheetId="2">#REF!</definedName>
    <definedName name="Profit2">#REF!</definedName>
    <definedName name="Rate31" localSheetId="1">#REF!</definedName>
    <definedName name="Rate31" localSheetId="0">#REF!</definedName>
    <definedName name="Rate31" localSheetId="4">#REF!</definedName>
    <definedName name="Rate31" localSheetId="5">#REF!</definedName>
    <definedName name="Rate31" localSheetId="2">#REF!</definedName>
    <definedName name="Rate31">#REF!</definedName>
    <definedName name="sd" localSheetId="1">#REF!</definedName>
    <definedName name="sd" localSheetId="0">#REF!</definedName>
    <definedName name="sd" localSheetId="4">#REF!</definedName>
    <definedName name="sd" localSheetId="5">#REF!</definedName>
    <definedName name="sd" localSheetId="2">#REF!</definedName>
    <definedName name="sd">#REF!</definedName>
    <definedName name="services" localSheetId="1">#REF!</definedName>
    <definedName name="services" localSheetId="0">#REF!</definedName>
    <definedName name="services" localSheetId="4">#REF!</definedName>
    <definedName name="services" localSheetId="5">#REF!</definedName>
    <definedName name="services" localSheetId="2">#REF!</definedName>
    <definedName name="services">#REF!</definedName>
    <definedName name="typeins" localSheetId="1">#REF!</definedName>
    <definedName name="typeins" localSheetId="12">'[2]Видове застраховки'!$B$2:$B$24</definedName>
    <definedName name="typeins" localSheetId="18">'[2]Видове застраховки'!$B$2:$B$24</definedName>
    <definedName name="typeins" localSheetId="4">#REF!</definedName>
    <definedName name="typeins" localSheetId="5">#REF!</definedName>
    <definedName name="typeins" localSheetId="2">#REF!</definedName>
    <definedName name="typeins">#REF!</definedName>
    <definedName name="v" localSheetId="1">[1]база!#REF!</definedName>
    <definedName name="v" localSheetId="4">[1]база!#REF!</definedName>
    <definedName name="v" localSheetId="5">[1]база!#REF!</definedName>
    <definedName name="v" localSheetId="2">[1]база!#REF!</definedName>
    <definedName name="v">[1]база!#REF!</definedName>
    <definedName name="valuti" localSheetId="12">'[2]Списък с валути'!$C$2:$C$46</definedName>
    <definedName name="valuti" localSheetId="18">'[2]Списък с валути'!$C$2:$C$46</definedName>
    <definedName name="valuti">'Списък с валути'!$C$2:$C$43</definedName>
    <definedName name="XS014562443" localSheetId="12">'[6]T-Securities_Trade 2001'!$F$5</definedName>
    <definedName name="XS014562443" localSheetId="18">'[6]T-Securities_Trade 2001'!$F$5</definedName>
    <definedName name="XS014562443">'[7]T-Securities_Trade 2001'!$F$5</definedName>
    <definedName name="АКВИЗ" localSheetId="1">#REF!</definedName>
    <definedName name="АКВИЗ" localSheetId="0">#REF!</definedName>
    <definedName name="АКВИЗ" localSheetId="12">#REF!</definedName>
    <definedName name="АКВИЗ" localSheetId="18">#REF!</definedName>
    <definedName name="АКВИЗ" localSheetId="4">#REF!</definedName>
    <definedName name="АКВИЗ" localSheetId="5">#REF!</definedName>
    <definedName name="АКВИЗ" localSheetId="2">#REF!</definedName>
    <definedName name="АКВИЗ">#REF!</definedName>
    <definedName name="БР_ПРЕМ" localSheetId="1">#REF!</definedName>
    <definedName name="БР_ПРЕМ" localSheetId="4">#REF!</definedName>
    <definedName name="БР_ПРЕМ" localSheetId="5">#REF!</definedName>
    <definedName name="БР_ПРЕМ" localSheetId="2">#REF!</definedName>
    <definedName name="БР_ПРЕМ">#REF!</definedName>
    <definedName name="Валути">'Списък с валути'!$C$2:$C$43</definedName>
    <definedName name="Висящи_плащания_Общо">'[3]Общо_за_ЗПД_Витоша_АД (2)'!$I$2:$I$193</definedName>
    <definedName name="Висящи_плащания_ПЗ">'[3]Общо_за_ЗПД_Витоша_АД (2)'!$J$2:$J$193</definedName>
    <definedName name="гг" localSheetId="1">'[4]Граница-спрямо премиите 2006'!#REF!</definedName>
    <definedName name="гг" localSheetId="0">'[4]Граница-спрямо премиите 2006'!#REF!</definedName>
    <definedName name="гг" localSheetId="12">'[5]Граница-спрямо премиите 2006'!#REF!</definedName>
    <definedName name="гг" localSheetId="18">'[5]Граница-спрямо премиите 2006'!#REF!</definedName>
    <definedName name="гг" localSheetId="4">'[4]Граница-спрямо премиите 2006'!#REF!</definedName>
    <definedName name="гг" localSheetId="5">'[4]Граница-спрямо премиите 2006'!#REF!</definedName>
    <definedName name="гг" localSheetId="2">'[4]Граница-спрямо премиите 2006'!#REF!</definedName>
    <definedName name="гг">'[4]Граница-спрямо премиите 2006'!#REF!</definedName>
    <definedName name="ГФ" localSheetId="1">#REF!</definedName>
    <definedName name="ГФ" localSheetId="0">#REF!</definedName>
    <definedName name="ГФ" localSheetId="12">#REF!</definedName>
    <definedName name="ГФ" localSheetId="18">#REF!</definedName>
    <definedName name="ГФ" localSheetId="4">#REF!</definedName>
    <definedName name="ГФ" localSheetId="5">#REF!</definedName>
    <definedName name="ГФ" localSheetId="2">#REF!</definedName>
    <definedName name="ГФ">#REF!</definedName>
    <definedName name="ДЗН" localSheetId="1">#REF!</definedName>
    <definedName name="ДЗН" localSheetId="0">#REF!</definedName>
    <definedName name="ДЗН" localSheetId="4">#REF!</definedName>
    <definedName name="ДЗН" localSheetId="5">#REF!</definedName>
    <definedName name="ДЗН" localSheetId="2">#REF!</definedName>
    <definedName name="ДЗН">#REF!</definedName>
    <definedName name="ДР_РАЗХ" localSheetId="1">#REF!</definedName>
    <definedName name="ДР_РАЗХ" localSheetId="4">#REF!</definedName>
    <definedName name="ДР_РАЗХ" localSheetId="5">#REF!</definedName>
    <definedName name="ДР_РАЗХ" localSheetId="2">#REF!</definedName>
    <definedName name="ДР_РАЗХ">#REF!</definedName>
    <definedName name="Държава">'Държави по ЕИП'!$C$2:$C$57</definedName>
    <definedName name="еенд" localSheetId="1">#REF!</definedName>
    <definedName name="еенд" localSheetId="4">#REF!</definedName>
    <definedName name="еенд" localSheetId="5">#REF!</definedName>
    <definedName name="еенд" localSheetId="2">#REF!</definedName>
    <definedName name="еенд">#REF!</definedName>
    <definedName name="ЕИП" localSheetId="12">'[8]Държави по ЕИП'!$F$2:$F$33</definedName>
    <definedName name="ЕИП" localSheetId="18">'[8]Държави по ЕИП'!$F$2:$F$33</definedName>
    <definedName name="ЕИП">'Държави по ЕИП'!$F$2:$F$33</definedName>
    <definedName name="З_ОП" localSheetId="1">#REF!</definedName>
    <definedName name="З_ОП" localSheetId="4">#REF!</definedName>
    <definedName name="З_ОП" localSheetId="5">#REF!</definedName>
    <definedName name="З_ОП" localSheetId="2">#REF!</definedName>
    <definedName name="З_ОП">#REF!</definedName>
    <definedName name="Застраховки" localSheetId="12">'[8]Видове застраховки'!$A$2:$A$30</definedName>
    <definedName name="Застраховки" localSheetId="18">'[8]Видове застраховки'!$A$2:$A$30</definedName>
    <definedName name="Застраховки">'Видове застраховки'!$A$2:$A$30</definedName>
    <definedName name="ИЗГ_ДОГ" localSheetId="1">#REF!</definedName>
    <definedName name="ИЗГ_ДОГ" localSheetId="0">#REF!</definedName>
    <definedName name="ИЗГ_ДОГ" localSheetId="12">#REF!</definedName>
    <definedName name="ИЗГ_ДОГ" localSheetId="18">#REF!</definedName>
    <definedName name="ИЗГ_ДОГ" localSheetId="4">#REF!</definedName>
    <definedName name="ИЗГ_ДОГ" localSheetId="5">#REF!</definedName>
    <definedName name="ИЗГ_ДОГ" localSheetId="2">#REF!</definedName>
    <definedName name="ИЗГ_ДОГ">#REF!</definedName>
    <definedName name="ИЗПЛ_АКТ_З" localSheetId="1">#REF!</definedName>
    <definedName name="ИЗПЛ_АКТ_З" localSheetId="0">#REF!</definedName>
    <definedName name="ИЗПЛ_АКТ_З" localSheetId="4">#REF!</definedName>
    <definedName name="ИЗПЛ_АКТ_З" localSheetId="5">#REF!</definedName>
    <definedName name="ИЗПЛ_АКТ_З" localSheetId="2">#REF!</definedName>
    <definedName name="ИЗПЛ_АКТ_З">#REF!</definedName>
    <definedName name="ИЗПЛ_ДИР_З" localSheetId="1">#REF!</definedName>
    <definedName name="ИЗПЛ_ДИР_З" localSheetId="0">#REF!</definedName>
    <definedName name="ИЗПЛ_ДИР_З" localSheetId="4">#REF!</definedName>
    <definedName name="ИЗПЛ_ДИР_З" localSheetId="5">#REF!</definedName>
    <definedName name="ИЗПЛ_ДИР_З" localSheetId="2">#REF!</definedName>
    <definedName name="ИЗПЛ_ДИР_З">#REF!</definedName>
    <definedName name="Имоти" localSheetId="12">[8]Имоти!$C$2:$C$56</definedName>
    <definedName name="Имоти" localSheetId="18">[8]Имоти!$C$2:$C$56</definedName>
    <definedName name="Имоти">Имоти!$C$2:$C$56</definedName>
    <definedName name="КОМ" localSheetId="1">#REF!</definedName>
    <definedName name="КОМ" localSheetId="0">#REF!</definedName>
    <definedName name="КОМ" localSheetId="12">#REF!</definedName>
    <definedName name="КОМ" localSheetId="18">#REF!</definedName>
    <definedName name="КОМ" localSheetId="4">#REF!</definedName>
    <definedName name="КОМ" localSheetId="5">#REF!</definedName>
    <definedName name="КОМ" localSheetId="2">#REF!</definedName>
    <definedName name="КОМ">#REF!</definedName>
    <definedName name="КОМИС" localSheetId="1">#REF!</definedName>
    <definedName name="КОМИС" localSheetId="4">#REF!</definedName>
    <definedName name="КОМИС" localSheetId="5">#REF!</definedName>
    <definedName name="КОМИС" localSheetId="2">#REF!</definedName>
    <definedName name="КОМИС">#REF!</definedName>
    <definedName name="КОРП_Д" localSheetId="1">#REF!</definedName>
    <definedName name="КОРП_Д" localSheetId="0">#REF!</definedName>
    <definedName name="КОРП_Д" localSheetId="4">#REF!</definedName>
    <definedName name="КОРП_Д" localSheetId="5">#REF!</definedName>
    <definedName name="КОРП_Д" localSheetId="2">#REF!</definedName>
    <definedName name="КОРП_Д">#REF!</definedName>
    <definedName name="КОРП_ДАН" localSheetId="1">#REF!</definedName>
    <definedName name="КОРП_ДАН" localSheetId="0">#REF!</definedName>
    <definedName name="КОРП_ДАН" localSheetId="4">#REF!</definedName>
    <definedName name="КОРП_ДАН" localSheetId="5">#REF!</definedName>
    <definedName name="КОРП_ДАН" localSheetId="2">#REF!</definedName>
    <definedName name="КОРП_ДАН">#REF!</definedName>
    <definedName name="НЕТО_П" localSheetId="1">#REF!</definedName>
    <definedName name="НЕТО_П" localSheetId="0">#REF!</definedName>
    <definedName name="НЕТО_П" localSheetId="4">#REF!</definedName>
    <definedName name="НЕТО_П" localSheetId="5">#REF!</definedName>
    <definedName name="НЕТО_П" localSheetId="2">#REF!</definedName>
    <definedName name="НЕТО_П">#REF!</definedName>
    <definedName name="ОБЕЗЩ_ПРЕЗ" localSheetId="1">#REF!</definedName>
    <definedName name="ОБЕЗЩ_ПРЕЗ" localSheetId="0">#REF!</definedName>
    <definedName name="ОБЕЗЩ_ПРЕЗ" localSheetId="4">#REF!</definedName>
    <definedName name="ОБЕЗЩ_ПРЕЗ" localSheetId="5">#REF!</definedName>
    <definedName name="ОБЕЗЩ_ПРЕЗ" localSheetId="2">#REF!</definedName>
    <definedName name="ОБЕЗЩ_ПРЕЗ">#REF!</definedName>
    <definedName name="ОБР_ПРЕДЛ" localSheetId="1">#REF!</definedName>
    <definedName name="ОБР_ПРЕДЛ" localSheetId="0">#REF!</definedName>
    <definedName name="ОБР_ПРЕДЛ" localSheetId="4">#REF!</definedName>
    <definedName name="ОБР_ПРЕДЛ" localSheetId="5">#REF!</definedName>
    <definedName name="ОБР_ПРЕДЛ" localSheetId="2">#REF!</definedName>
    <definedName name="ОБР_ПРЕДЛ">#REF!</definedName>
    <definedName name="ОРГ_Р" localSheetId="1">#REF!</definedName>
    <definedName name="ОРГ_Р" localSheetId="0">#REF!</definedName>
    <definedName name="ОРГ_Р" localSheetId="4">#REF!</definedName>
    <definedName name="ОРГ_Р" localSheetId="5">#REF!</definedName>
    <definedName name="ОРГ_Р" localSheetId="2">#REF!</definedName>
    <definedName name="ОРГ_Р">#REF!</definedName>
    <definedName name="Отложени_аквизиции__DAC">'[3]Общо_за_ЗПД_Витоша_АД (2)'!$H$2:$H$193</definedName>
    <definedName name="П1" localSheetId="12">'[5]Граница-спрямо премиите 2006'!$B$45</definedName>
    <definedName name="П1" localSheetId="18">'[5]Граница-спрямо премиите 2006'!$B$45</definedName>
    <definedName name="П1">'[4]Граница-спрямо премиите 2006'!$B$45</definedName>
    <definedName name="П2" localSheetId="12">'[5]Граница-спрямо премиите 2006'!$B$48</definedName>
    <definedName name="П2" localSheetId="18">'[5]Граница-спрямо премиите 2006'!$B$48</definedName>
    <definedName name="П2">'[4]Граница-спрямо премиите 2006'!$B$48</definedName>
    <definedName name="ПП" localSheetId="12">'[5]Граница-спрямо премиите 2006'!$B$2</definedName>
    <definedName name="ПП" localSheetId="18">'[5]Граница-спрямо премиите 2006'!$B$2</definedName>
    <definedName name="ПП">'[4]Граница-спрямо премиите 2006'!$B$2</definedName>
    <definedName name="ПП_ПР_АКПР" localSheetId="1">#REF!</definedName>
    <definedName name="ПП_ПР_АКПР" localSheetId="0">#REF!</definedName>
    <definedName name="ПП_ПР_АКПР" localSheetId="12">#REF!</definedName>
    <definedName name="ПП_ПР_АКПР" localSheetId="18">#REF!</definedName>
    <definedName name="ПП_ПР_АКПР" localSheetId="4">#REF!</definedName>
    <definedName name="ПП_ПР_АКПР" localSheetId="5">#REF!</definedName>
    <definedName name="ПП_ПР_АКПР" localSheetId="2">#REF!</definedName>
    <definedName name="ПП_ПР_АКПР">#REF!</definedName>
    <definedName name="ППкрай" localSheetId="12">'[5]Граница-спрямо премиите 2006'!$B$8</definedName>
    <definedName name="ППкрай" localSheetId="18">'[5]Граница-спрямо премиите 2006'!$B$8</definedName>
    <definedName name="ППкрай">'[4]Граница-спрямо премиите 2006'!$B$8</definedName>
    <definedName name="ППн" localSheetId="1">'[4]Граница-спрямо премиите 2006'!#REF!</definedName>
    <definedName name="ППн" localSheetId="0">'[4]Граница-спрямо премиите 2006'!#REF!</definedName>
    <definedName name="ППн" localSheetId="12">'[5]Граница-спрямо премиите 2006'!#REF!</definedName>
    <definedName name="ППн" localSheetId="18">'[5]Граница-спрямо премиите 2006'!#REF!</definedName>
    <definedName name="ППн" localSheetId="4">'[4]Граница-спрямо премиите 2006'!#REF!</definedName>
    <definedName name="ППн" localSheetId="5">'[4]Граница-спрямо премиите 2006'!#REF!</definedName>
    <definedName name="ППн" localSheetId="2">'[4]Граница-спрямо премиите 2006'!#REF!</definedName>
    <definedName name="ППн">'[4]Граница-спрямо премиите 2006'!#REF!</definedName>
    <definedName name="ППначало" localSheetId="12">'[5]Граница-спрямо премиите 2006'!$B$5</definedName>
    <definedName name="ППначало" localSheetId="18">'[5]Граница-спрямо премиите 2006'!$B$5</definedName>
    <definedName name="ППначало">'[4]Граница-спрямо премиите 2006'!$B$5</definedName>
    <definedName name="ППркрай11" localSheetId="12">'[5]Граница-спрямо премиите 2006'!$B$19</definedName>
    <definedName name="ППркрай11" localSheetId="18">'[5]Граница-спрямо премиите 2006'!$B$19</definedName>
    <definedName name="ППркрай11">'[4]Граница-спрямо премиите 2006'!$B$19</definedName>
    <definedName name="ППркрай12" localSheetId="12">'[5]Граница-спрямо премиите 2006'!$B$30</definedName>
    <definedName name="ППркрай12" localSheetId="18">'[5]Граница-спрямо премиите 2006'!$B$30</definedName>
    <definedName name="ППркрай12">'[4]Граница-спрямо премиите 2006'!$B$30</definedName>
    <definedName name="ППркрай13" localSheetId="12">'[5]Граница-спрямо премиите 2006'!$B$41</definedName>
    <definedName name="ППркрай13" localSheetId="18">'[5]Граница-спрямо премиите 2006'!$B$41</definedName>
    <definedName name="ППркрай13">'[4]Граница-спрямо премиите 2006'!$B$41</definedName>
    <definedName name="ППрначало11" localSheetId="12">'[5]Граница-спрямо премиите 2006'!$B$16</definedName>
    <definedName name="ППрначало11" localSheetId="18">'[5]Граница-спрямо премиите 2006'!$B$16</definedName>
    <definedName name="ППрначало11">'[4]Граница-спрямо премиите 2006'!$B$16</definedName>
    <definedName name="ППрначало12" localSheetId="12">'[5]Граница-спрямо премиите 2006'!$B$27</definedName>
    <definedName name="ППрначало12" localSheetId="18">'[5]Граница-спрямо премиите 2006'!$B$27</definedName>
    <definedName name="ППрначало12">'[4]Граница-спрямо премиите 2006'!$B$27</definedName>
    <definedName name="ППрначало13" localSheetId="12">'[5]Граница-спрямо премиите 2006'!$B$38</definedName>
    <definedName name="ППрначало13" localSheetId="18">'[5]Граница-спрямо премиите 2006'!$B$38</definedName>
    <definedName name="ППрначало13">'[4]Граница-спрямо премиите 2006'!$B$38</definedName>
    <definedName name="ПР_М" localSheetId="1">#REF!</definedName>
    <definedName name="ПР_М" localSheetId="0">#REF!</definedName>
    <definedName name="ПР_М" localSheetId="12">#REF!</definedName>
    <definedName name="ПР_М" localSheetId="18">#REF!</definedName>
    <definedName name="ПР_М" localSheetId="4">#REF!</definedName>
    <definedName name="ПР_М" localSheetId="5">#REF!</definedName>
    <definedName name="ПР_М" localSheetId="2">#REF!</definedName>
    <definedName name="ПР_М">#REF!</definedName>
    <definedName name="Пр11" localSheetId="12">'[5]Граница-спрямо премиите 2006'!$B$13</definedName>
    <definedName name="Пр11" localSheetId="18">'[5]Граница-спрямо премиите 2006'!$B$13</definedName>
    <definedName name="Пр11">'[4]Граница-спрямо премиите 2006'!$B$13</definedName>
    <definedName name="Пр12" localSheetId="12">'[5]Граница-спрямо премиите 2006'!$B$24</definedName>
    <definedName name="Пр12" localSheetId="18">'[5]Граница-спрямо премиите 2006'!$B$24</definedName>
    <definedName name="Пр12">'[4]Граница-спрямо премиите 2006'!$B$24</definedName>
    <definedName name="Пр13" localSheetId="12">'[5]Граница-спрямо премиите 2006'!$B$35</definedName>
    <definedName name="Пр13" localSheetId="18">'[5]Граница-спрямо премиите 2006'!$B$35</definedName>
    <definedName name="Пр13">'[4]Граница-спрямо премиите 2006'!$B$35</definedName>
    <definedName name="ПРЕМ_АКТ_ПР" localSheetId="1">#REF!</definedName>
    <definedName name="ПРЕМ_АКТ_ПР" localSheetId="0">#REF!</definedName>
    <definedName name="ПРЕМ_АКТ_ПР" localSheetId="12">#REF!</definedName>
    <definedName name="ПРЕМ_АКТ_ПР" localSheetId="18">#REF!</definedName>
    <definedName name="ПРЕМ_АКТ_ПР" localSheetId="4">#REF!</definedName>
    <definedName name="ПРЕМ_АКТ_ПР" localSheetId="5">#REF!</definedName>
    <definedName name="ПРЕМ_АКТ_ПР" localSheetId="2">#REF!</definedName>
    <definedName name="ПРЕМ_АКТ_ПР">#REF!</definedName>
    <definedName name="ПРЕМ_ДИР_З" localSheetId="1">#REF!</definedName>
    <definedName name="ПРЕМ_ДИР_З" localSheetId="0">#REF!</definedName>
    <definedName name="ПРЕМ_ДИР_З" localSheetId="4">#REF!</definedName>
    <definedName name="ПРЕМ_ДИР_З" localSheetId="5">#REF!</definedName>
    <definedName name="ПРЕМ_ДИР_З" localSheetId="2">#REF!</definedName>
    <definedName name="ПРЕМ_ДИР_З">#REF!</definedName>
    <definedName name="пренос_премиен_резерв_Неполучени_премии">'[3]Общо_за_ЗПД_Витоша_АД (2)'!$E$2:$E$193</definedName>
    <definedName name="пренос_премиен_резерв_Общо">'[3]Общо_за_ЗПД_Витоша_АД (2)'!$C$2:$C$193</definedName>
    <definedName name="пренос_премиен_резерв_ПЗ">'[3]Общо_за_ЗПД_Витоша_АД (2)'!$D$2:$D$193</definedName>
    <definedName name="проц_необ" localSheetId="1">#REF!</definedName>
    <definedName name="проц_необ" localSheetId="0">#REF!</definedName>
    <definedName name="проц_необ" localSheetId="12">#REF!</definedName>
    <definedName name="проц_необ" localSheetId="18">#REF!</definedName>
    <definedName name="проц_необ" localSheetId="4">#REF!</definedName>
    <definedName name="проц_необ" localSheetId="5">#REF!</definedName>
    <definedName name="проц_необ" localSheetId="2">#REF!</definedName>
    <definedName name="проц_необ">#REF!</definedName>
    <definedName name="проц_необ_пас" localSheetId="1">#REF!</definedName>
    <definedName name="проц_необ_пас" localSheetId="0">#REF!</definedName>
    <definedName name="проц_необ_пас" localSheetId="4">#REF!</definedName>
    <definedName name="проц_необ_пас" localSheetId="5">#REF!</definedName>
    <definedName name="проц_необ_пас" localSheetId="2">#REF!</definedName>
    <definedName name="проц_необ_пас">#REF!</definedName>
    <definedName name="ПРОЦ_РЕГР" localSheetId="1">#REF!</definedName>
    <definedName name="ПРОЦ_РЕГР" localSheetId="0">#REF!</definedName>
    <definedName name="ПРОЦ_РЕГР" localSheetId="4">#REF!</definedName>
    <definedName name="ПРОЦ_РЕГР" localSheetId="5">#REF!</definedName>
    <definedName name="ПРОЦ_РЕГР" localSheetId="2">#REF!</definedName>
    <definedName name="ПРОЦ_РЕГР">#REF!</definedName>
    <definedName name="Р_ЦУ" localSheetId="1">#REF!</definedName>
    <definedName name="Р_ЦУ" localSheetId="0">#REF!</definedName>
    <definedName name="Р_ЦУ" localSheetId="4">#REF!</definedName>
    <definedName name="Р_ЦУ" localSheetId="5">#REF!</definedName>
    <definedName name="Р_ЦУ" localSheetId="2">#REF!</definedName>
    <definedName name="Р_ЦУ">#REF!</definedName>
    <definedName name="РЕКЛ" localSheetId="1">#REF!</definedName>
    <definedName name="РЕКЛ" localSheetId="4">#REF!</definedName>
    <definedName name="РЕКЛ" localSheetId="5">#REF!</definedName>
    <definedName name="РЕКЛ" localSheetId="2">#REF!</definedName>
    <definedName name="РЕКЛ">#REF!</definedName>
    <definedName name="РЕКЛАМА" localSheetId="1">#REF!</definedName>
    <definedName name="РЕКЛАМА" localSheetId="0">#REF!</definedName>
    <definedName name="РЕКЛАМА" localSheetId="4">#REF!</definedName>
    <definedName name="РЕКЛАМА" localSheetId="5">#REF!</definedName>
    <definedName name="РЕКЛАМА" localSheetId="2">#REF!</definedName>
    <definedName name="РЕКЛАМА">#REF!</definedName>
    <definedName name="СМ661" localSheetId="1">#REF!</definedName>
    <definedName name="СМ661" localSheetId="0">#REF!</definedName>
    <definedName name="СМ661" localSheetId="4">#REF!</definedName>
    <definedName name="СМ661" localSheetId="5">#REF!</definedName>
    <definedName name="СМ661" localSheetId="2">#REF!</definedName>
    <definedName name="СМ661">#REF!</definedName>
    <definedName name="СМ681" localSheetId="1">#REF!</definedName>
    <definedName name="СМ681" localSheetId="0">#REF!</definedName>
    <definedName name="СМ681" localSheetId="4">#REF!</definedName>
    <definedName name="СМ681" localSheetId="5">#REF!</definedName>
    <definedName name="СМ681" localSheetId="2">#REF!</definedName>
    <definedName name="СМ681">#REF!</definedName>
    <definedName name="Ф_ЗЕМ" localSheetId="1">#REF!</definedName>
    <definedName name="Ф_ЗЕМ" localSheetId="0">#REF!</definedName>
    <definedName name="Ф_ЗЕМ" localSheetId="4">#REF!</definedName>
    <definedName name="Ф_ЗЕМ" localSheetId="5">#REF!</definedName>
    <definedName name="Ф_ЗЕМ" localSheetId="2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A53" i="7056" l="1"/>
  <c r="A57" i="7054"/>
  <c r="A55" i="7054"/>
  <c r="A52" i="7056"/>
  <c r="A58" i="7054"/>
  <c r="A52" i="7054"/>
  <c r="A51" i="7056"/>
  <c r="A53" i="7054"/>
  <c r="A58" i="7056"/>
  <c r="A59" i="7056"/>
  <c r="A56" i="7056"/>
  <c r="A56" i="7054"/>
  <c r="A57" i="7056"/>
  <c r="A55" i="7056"/>
  <c r="A51" i="7054"/>
  <c r="A50" i="7056"/>
  <c r="A54" i="7054"/>
  <c r="A50" i="7054"/>
  <c r="A59" i="7054"/>
  <c r="A54" i="7056"/>
  <c r="E53" i="7055" l="1"/>
  <c r="A54" i="7055" l="1"/>
  <c r="E55" i="7055"/>
  <c r="E50" i="7055"/>
  <c r="A59" i="7055"/>
  <c r="A50" i="7055"/>
  <c r="A55" i="7055"/>
  <c r="E57" i="7055"/>
  <c r="E52" i="7055"/>
  <c r="E54" i="7055"/>
  <c r="A57" i="7055"/>
  <c r="E56" i="7055"/>
  <c r="A58" i="7055"/>
  <c r="A56" i="7055"/>
  <c r="E51" i="7055"/>
  <c r="A53" i="7055"/>
  <c r="E58" i="7055"/>
  <c r="E59" i="7055"/>
  <c r="A52" i="7055"/>
  <c r="A51" i="7055"/>
</calcChain>
</file>

<file path=xl/sharedStrings.xml><?xml version="1.0" encoding="utf-8"?>
<sst xmlns="http://schemas.openxmlformats.org/spreadsheetml/2006/main" count="3066" uniqueCount="909">
  <si>
    <t>1. ЗАСТРАХОВКА "ЗЛОПОЛУКА"</t>
  </si>
  <si>
    <t>2. ЗАСТРАХОВКА "ЗАБОЛЯВАНЕ"</t>
  </si>
  <si>
    <t>3. ЗАСТРАХОВКА НА СУХОПЪТНИ ПРЕВОЗНИ СРЕДСТВА, БЕЗ РЕЛСОВИ ПРЕВОЗНИ СРЕДСТВА</t>
  </si>
  <si>
    <t>4. ЗАСТРАХОВКА НА РЕЛСОВИ ПРЕВОЗНИ СРЕДСТВА</t>
  </si>
  <si>
    <t>5. ЗАСТРАХОВКА НА ЛЕТАТЕЛНИ АПАРАТИ</t>
  </si>
  <si>
    <t>6. ЗАСТРАХОВКА НА ПЛАВАТЕЛНИ СЪДОВЕ</t>
  </si>
  <si>
    <t>7. ЗАСТРАХОВКА НА ТОВАРИ ПО ВРЕМЕ НА ПРЕВОЗ</t>
  </si>
  <si>
    <t>8. ЗАСТРАХОВКА "ПОЖАР" И "ПРИРОДНИ БЕДСТВИЯ"</t>
  </si>
  <si>
    <t>9. ЗАСТРАХОВКА НА "ЩЕТИ НА ИМУЩЕСТВО"</t>
  </si>
  <si>
    <t>10. ЗАСТРАХОВКА ГО, СВЪРЗАНА С ПРИТЕЖАВАНЕТО И ИЗПОЛЗВАНЕТО НА МПС</t>
  </si>
  <si>
    <t>11. ЗАСТРАХОВКА ГО, СВЪРЗАНА С ПРИТЕЖАВАНЕТО И ИЗПОЛЗВАНЕТО НА ЛЕТАТЕЛНИ АПАРАТИ</t>
  </si>
  <si>
    <t>12. ЗАСТРАХОВКА ГО, СВЪРЗАНА С ПРИТЕЖАВАНЕТО И ИЗПОЛЗВАНЕТО НА ПЛАВАТЕЛНИ СЪДОВЕ</t>
  </si>
  <si>
    <t>13. ЗАСТРАХОВКА "ОБЩА ГРАЖДАНСКА ОТГОВОРНОСТ"</t>
  </si>
  <si>
    <t>14. ЗАСТРАХОВКА НА КРЕДИТИ</t>
  </si>
  <si>
    <t>15. ЗАСТРАХОВКА НА ГАРАНЦИИ</t>
  </si>
  <si>
    <t>16. ЗАСТРАХОВКА НА РАЗНИ ФИНАНСОВИ ЗАГУБИ</t>
  </si>
  <si>
    <t>17. ЗАСТРАХОВКА НА ПРАВНИ РАЗНОСКИ</t>
  </si>
  <si>
    <t>18. ПОМОЩ ПРИ ПЪТУВАНЕ</t>
  </si>
  <si>
    <t>А.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</si>
  <si>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</si>
  <si>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</si>
  <si>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</si>
  <si>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</si>
  <si>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</si>
  <si>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</si>
  <si>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</si>
  <si>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</si>
  <si>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</si>
  <si>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</si>
  <si>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</si>
  <si>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№</t>
  </si>
  <si>
    <t>ІІІ</t>
  </si>
  <si>
    <t>ІV.</t>
  </si>
  <si>
    <t>V.</t>
  </si>
  <si>
    <t>VІ.</t>
  </si>
  <si>
    <t>Други</t>
  </si>
  <si>
    <t>други</t>
  </si>
  <si>
    <t xml:space="preserve"> </t>
  </si>
  <si>
    <t>Пореден номер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</si>
  <si>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</si>
  <si>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</si>
  <si>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</si>
  <si>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</si>
  <si>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</si>
  <si>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</si>
  <si>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</si>
  <si>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</si>
  <si>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</si>
  <si>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</si>
  <si>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</si>
  <si>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</si>
  <si>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</si>
  <si>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</si>
  <si>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</si>
  <si>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</si>
  <si>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</si>
  <si>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</si>
  <si>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Код на валута</t>
  </si>
  <si>
    <t>текст на валута</t>
  </si>
  <si>
    <t>AUD</t>
  </si>
  <si>
    <t>Австралийски долар</t>
  </si>
  <si>
    <t>BGN</t>
  </si>
  <si>
    <t xml:space="preserve">Български лев 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</si>
  <si>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</si>
  <si>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</si>
  <si>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</si>
  <si>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</si>
  <si>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</si>
  <si>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</si>
  <si>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</si>
  <si>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</si>
  <si>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</si>
  <si>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</si>
  <si>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</si>
  <si>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</si>
  <si>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EUR</t>
  </si>
  <si>
    <t>Евро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</si>
  <si>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</si>
  <si>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</si>
  <si>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</si>
  <si>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</si>
  <si>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</si>
  <si>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</si>
  <si>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</si>
  <si>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</si>
  <si>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</si>
  <si>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</si>
  <si>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</si>
  <si>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</si>
  <si>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</si>
  <si>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</si>
  <si>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</si>
  <si>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</si>
  <si>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</si>
  <si>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</si>
  <si>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</si>
  <si>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</si>
  <si>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</si>
  <si>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</si>
  <si>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</si>
  <si>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</si>
  <si>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</si>
  <si>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</si>
  <si>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</si>
  <si>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</si>
  <si>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</si>
  <si>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</si>
  <si>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</si>
  <si>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</si>
  <si>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</si>
  <si>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</si>
  <si>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</si>
  <si>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</si>
  <si>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</si>
  <si>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</si>
  <si>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</si>
  <si>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</si>
  <si>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</si>
  <si>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</si>
  <si>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</si>
  <si>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</si>
  <si>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</si>
  <si>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</si>
  <si>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</si>
  <si>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</si>
  <si>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</si>
  <si>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</si>
  <si>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</si>
  <si>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</si>
  <si>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</si>
  <si>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</si>
  <si>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 xml:space="preserve"> PHP</t>
  </si>
  <si>
    <t>Филипинско песо</t>
  </si>
  <si>
    <t xml:space="preserve"> HKD</t>
  </si>
  <si>
    <t>Хонконгски долар</t>
  </si>
  <si>
    <t>OTH</t>
  </si>
  <si>
    <t>Код на държава</t>
  </si>
  <si>
    <t>Име на държава</t>
  </si>
  <si>
    <t>AU</t>
  </si>
  <si>
    <t> Австралия</t>
  </si>
  <si>
    <t>AT</t>
  </si>
  <si>
    <t> Австрия</t>
  </si>
  <si>
    <t>AL</t>
  </si>
  <si>
    <t> Албания</t>
  </si>
  <si>
    <t>AD</t>
  </si>
  <si>
    <t> Андора</t>
  </si>
  <si>
    <t>BY</t>
  </si>
  <si>
    <t> Беларус</t>
  </si>
  <si>
    <t>BE</t>
  </si>
  <si>
    <t> Белгия</t>
  </si>
  <si>
    <t>BA</t>
  </si>
  <si>
    <t> Босна и Херцеговина</t>
  </si>
  <si>
    <t>BR</t>
  </si>
  <si>
    <t> Бразилия</t>
  </si>
  <si>
    <t>BG</t>
  </si>
  <si>
    <t> България</t>
  </si>
  <si>
    <t>GB</t>
  </si>
  <si>
    <t> Великобритания</t>
  </si>
  <si>
    <t>DE</t>
  </si>
  <si>
    <t> Германия</t>
  </si>
  <si>
    <t>GR</t>
  </si>
  <si>
    <t> Гърция</t>
  </si>
  <si>
    <t>DK</t>
  </si>
  <si>
    <t> Дания</t>
  </si>
  <si>
    <t>EU</t>
  </si>
  <si>
    <t> Европейски съюз</t>
  </si>
  <si>
    <t>EE</t>
  </si>
  <si>
    <t> Естония</t>
  </si>
  <si>
    <t>IL</t>
  </si>
  <si>
    <t> Израел</t>
  </si>
  <si>
    <t>IN</t>
  </si>
  <si>
    <t> Индия</t>
  </si>
  <si>
    <t>IE</t>
  </si>
  <si>
    <t> Ирландия</t>
  </si>
  <si>
    <t>IS</t>
  </si>
  <si>
    <t> Исландия</t>
  </si>
  <si>
    <t>ES</t>
  </si>
  <si>
    <t> Испания</t>
  </si>
  <si>
    <t>IT</t>
  </si>
  <si>
    <t> Италия</t>
  </si>
  <si>
    <t>CA</t>
  </si>
  <si>
    <t> Канада</t>
  </si>
  <si>
    <t>CY</t>
  </si>
  <si>
    <t> Кипър</t>
  </si>
  <si>
    <t>CN</t>
  </si>
  <si>
    <t> Китай</t>
  </si>
  <si>
    <t>LV</t>
  </si>
  <si>
    <t> Латвия</t>
  </si>
  <si>
    <t>LB</t>
  </si>
  <si>
    <t> Ливан</t>
  </si>
  <si>
    <t>LT</t>
  </si>
  <si>
    <t> Литва</t>
  </si>
  <si>
    <t>LI</t>
  </si>
  <si>
    <t> Лихтенщайн</t>
  </si>
  <si>
    <t>LU</t>
  </si>
  <si>
    <t> Люксембург</t>
  </si>
  <si>
    <t>MT</t>
  </si>
  <si>
    <t> Малта</t>
  </si>
  <si>
    <t>MD</t>
  </si>
  <si>
    <t> Молдова</t>
  </si>
  <si>
    <t>MC</t>
  </si>
  <si>
    <t> Монако</t>
  </si>
  <si>
    <t>NL</t>
  </si>
  <si>
    <t> Нидерландия</t>
  </si>
  <si>
    <t>NO</t>
  </si>
  <si>
    <t> Норвегия</t>
  </si>
  <si>
    <t>PL</t>
  </si>
  <si>
    <t> Полша</t>
  </si>
  <si>
    <t>PT</t>
  </si>
  <si>
    <t> Португалия</t>
  </si>
  <si>
    <t>MK</t>
  </si>
  <si>
    <t> Република Македония</t>
  </si>
  <si>
    <t>RO</t>
  </si>
  <si>
    <t> Румъния</t>
  </si>
  <si>
    <t>RU</t>
  </si>
  <si>
    <t> Русия</t>
  </si>
  <si>
    <t>SM</t>
  </si>
  <si>
    <t> Сан Марино</t>
  </si>
  <si>
    <t>US</t>
  </si>
  <si>
    <t> САЩ</t>
  </si>
  <si>
    <t>SK</t>
  </si>
  <si>
    <t> Словакия</t>
  </si>
  <si>
    <t>SI</t>
  </si>
  <si>
    <t> Словения</t>
  </si>
  <si>
    <t>RS</t>
  </si>
  <si>
    <t> Сърбия</t>
  </si>
  <si>
    <t>TR</t>
  </si>
  <si>
    <t> Турция</t>
  </si>
  <si>
    <t>UA</t>
  </si>
  <si>
    <t> Украйна</t>
  </si>
  <si>
    <t>HU</t>
  </si>
  <si>
    <t> Унгария</t>
  </si>
  <si>
    <t>FI</t>
  </si>
  <si>
    <t> Финландия</t>
  </si>
  <si>
    <t>FR</t>
  </si>
  <si>
    <t> Франция</t>
  </si>
  <si>
    <t>HR</t>
  </si>
  <si>
    <t> Хърватия</t>
  </si>
  <si>
    <t>ME</t>
  </si>
  <si>
    <t> Черна гора</t>
  </si>
  <si>
    <t>CZ</t>
  </si>
  <si>
    <t> Чехия</t>
  </si>
  <si>
    <t>CH</t>
  </si>
  <si>
    <t> Швейцария</t>
  </si>
  <si>
    <t>SE</t>
  </si>
  <si>
    <t> Швеция</t>
  </si>
  <si>
    <t>JP</t>
  </si>
  <si>
    <t> Япония</t>
  </si>
  <si>
    <t>DR</t>
  </si>
  <si>
    <t xml:space="preserve"> -</t>
  </si>
  <si>
    <t>І.</t>
  </si>
  <si>
    <t>ІІ.</t>
  </si>
  <si>
    <t>ІІІ.</t>
  </si>
  <si>
    <t>VІІ.</t>
  </si>
  <si>
    <t>(а)</t>
  </si>
  <si>
    <t>I.</t>
  </si>
  <si>
    <t>(аа)</t>
  </si>
  <si>
    <t>ІII.</t>
  </si>
  <si>
    <t>12.</t>
  </si>
  <si>
    <t>13.</t>
  </si>
  <si>
    <t>14.</t>
  </si>
  <si>
    <t>15.</t>
  </si>
  <si>
    <t xml:space="preserve">    В т.ч. ПО ГО НА АВТОМОБИЛИСТИТЕ</t>
  </si>
  <si>
    <t xml:space="preserve">    В т.ч. ПО "ЗЕЛЕНА КАРТА"</t>
  </si>
  <si>
    <t xml:space="preserve">    В т.ч. ГРАНИЧНА "ГРАЖДАНСКА ОТГОВОРНОСТ"</t>
  </si>
  <si>
    <t xml:space="preserve">    В т.ч. ПО ГО НА ПРЕВОЗВАЧА</t>
  </si>
  <si>
    <t xml:space="preserve">    В т.ч. ПО ЗАДЪЛЖИТЕЛНА ЗАСТРАХОВКА "ЗЛОПОЛУКА" НА ПЪТНИЦИТЕ В СРЕДСТВАТА ЗА ОБЩEСТВЕН ТРАНСПОРТ</t>
  </si>
  <si>
    <t>В Т.Ч ИНДУСТРИАЛЕН ПОЖАР</t>
  </si>
  <si>
    <t>В Т.Ч ПОЖАР И ДРУГИ ОПАСНОСТИ</t>
  </si>
  <si>
    <t>В Т.Ч ТЕХНИЧЕСКИ ЗАСТРАХОВКИ</t>
  </si>
  <si>
    <t>В Т.Ч. ЗЕМЕДЕЛСКИ ЗАСТРАХОВКИ</t>
  </si>
  <si>
    <t>В Т.Ч. ЗАСТРАХОВКА КРАЖБА, ГРАБЕЖ, ВАНДАЛИЗЪМ</t>
  </si>
  <si>
    <t>В Т.Ч . ЗАСТРАХОВКИ НА ЖИВОТНИ</t>
  </si>
  <si>
    <t>КЛАСОВЕ ЗАСТРАХОВКИ</t>
  </si>
  <si>
    <t>10а.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</si>
  <si>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</si>
  <si>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</si>
  <si>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</si>
  <si>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</si>
  <si>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</si>
  <si>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</si>
  <si>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</si>
  <si>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</si>
  <si>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</si>
  <si>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</si>
  <si>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</si>
  <si>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</si>
  <si>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t>Държави страни по ЕИП</t>
  </si>
  <si>
    <t>ILS</t>
  </si>
  <si>
    <t>Израелски шекел</t>
  </si>
  <si>
    <t>INR</t>
  </si>
  <si>
    <t>Индийска рупия</t>
  </si>
  <si>
    <t>Нова румънска лея</t>
  </si>
  <si>
    <t>Нова турска лира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</si>
  <si>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</si>
  <si>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</si>
  <si>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</si>
  <si>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</si>
  <si>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</si>
  <si>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</si>
  <si>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</si>
  <si>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</si>
  <si>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</si>
  <si>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</si>
  <si>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</si>
  <si>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</si>
  <si>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</si>
  <si>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</si>
  <si>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</si>
  <si>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</si>
  <si>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</si>
  <si>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</si>
  <si>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</si>
  <si>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</si>
  <si>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</si>
  <si>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</si>
  <si>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</si>
  <si>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</si>
  <si>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</si>
  <si>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</si>
  <si>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</si>
  <si>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</si>
  <si>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</si>
  <si>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</si>
  <si>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</si>
  <si>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</si>
  <si>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</si>
  <si>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</si>
  <si>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</si>
  <si>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</si>
  <si>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</si>
  <si>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</si>
  <si>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</si>
  <si>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</si>
  <si>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</si>
  <si>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</si>
  <si>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</si>
  <si>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</si>
  <si>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</si>
  <si>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</si>
  <si>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</si>
  <si>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</si>
  <si>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</si>
  <si>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</si>
  <si>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</si>
  <si>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</si>
  <si>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</si>
  <si>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</si>
  <si>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</si>
  <si>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</si>
  <si>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</si>
  <si>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</si>
  <si>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</si>
  <si>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</si>
  <si>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</si>
  <si>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</si>
  <si>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</si>
  <si>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</si>
  <si>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</si>
  <si>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</si>
  <si>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</si>
  <si>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</si>
  <si>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</si>
  <si>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</si>
  <si>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</si>
  <si>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</si>
  <si>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</si>
  <si>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</si>
  <si>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</si>
  <si>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</si>
  <si>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</si>
  <si>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</si>
  <si>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</si>
  <si>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</si>
  <si>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</si>
  <si>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</si>
  <si>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</si>
  <si>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</si>
  <si>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</si>
  <si>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</si>
  <si>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</si>
  <si>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</si>
  <si>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</si>
  <si>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</si>
  <si>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</si>
  <si>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</si>
  <si>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</si>
  <si>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</si>
  <si>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</si>
  <si>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</si>
  <si>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</si>
  <si>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</si>
  <si>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</si>
  <si>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</si>
  <si>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</si>
  <si>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</si>
  <si>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</si>
  <si>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</si>
  <si>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</si>
  <si>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</si>
  <si>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</si>
  <si>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</si>
  <si>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</si>
  <si>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</si>
  <si>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</si>
  <si>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</si>
  <si>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Видове застраховки</t>
  </si>
  <si>
    <t>1.1</t>
  </si>
  <si>
    <t>10.1</t>
  </si>
  <si>
    <t>10.2</t>
  </si>
  <si>
    <t>10.3</t>
  </si>
  <si>
    <t>10.4</t>
  </si>
  <si>
    <t>8.1</t>
  </si>
  <si>
    <t>8.2</t>
  </si>
  <si>
    <t>8.3</t>
  </si>
  <si>
    <t>8.4</t>
  </si>
  <si>
    <t>9.1</t>
  </si>
  <si>
    <t>9.2</t>
  </si>
  <si>
    <r>
      <t xml:space="preserve"> * </t>
    </r>
    <r>
      <rPr>
        <i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 </t>
    </r>
  </si>
  <si>
    <t>CLASSES OF INSURANCE</t>
  </si>
  <si>
    <t>Accident</t>
  </si>
  <si>
    <t xml:space="preserve">   incl. Compulsory accident insurance of passengers in public transport vehicles</t>
  </si>
  <si>
    <t>Sickness</t>
  </si>
  <si>
    <t>Land vehicles (other than railway rolling stock)</t>
  </si>
  <si>
    <t xml:space="preserve">Railway rolling stock </t>
  </si>
  <si>
    <t xml:space="preserve">Aircraft </t>
  </si>
  <si>
    <t xml:space="preserve">Ships </t>
  </si>
  <si>
    <t xml:space="preserve">Goods in transit </t>
  </si>
  <si>
    <t>Fire and natural forces</t>
  </si>
  <si>
    <t xml:space="preserve">   incl. Industrial fire</t>
  </si>
  <si>
    <t xml:space="preserve">   incl. Fire and other hazards</t>
  </si>
  <si>
    <t xml:space="preserve">   incl. Technical insurances</t>
  </si>
  <si>
    <t xml:space="preserve">   incl. Agricultural insurances</t>
  </si>
  <si>
    <t xml:space="preserve">Other damage to property </t>
  </si>
  <si>
    <t xml:space="preserve">   incl. Theft, robbery, vandalism insurance </t>
  </si>
  <si>
    <t xml:space="preserve">   incl. Animal insurances</t>
  </si>
  <si>
    <t xml:space="preserve">Motor vehicle liability </t>
  </si>
  <si>
    <t xml:space="preserve">   incl. Motor third party liability</t>
  </si>
  <si>
    <t xml:space="preserve">   incl. Green card insurance</t>
  </si>
  <si>
    <t xml:space="preserve">   incl. Frontier insurance</t>
  </si>
  <si>
    <t xml:space="preserve">   incl. Carrier's liability insurance</t>
  </si>
  <si>
    <t xml:space="preserve">Aircraft liability </t>
  </si>
  <si>
    <t xml:space="preserve">Liability for ships </t>
  </si>
  <si>
    <t>General liability</t>
  </si>
  <si>
    <t xml:space="preserve">Credit </t>
  </si>
  <si>
    <t>Suretyship</t>
  </si>
  <si>
    <t>Miscellaneous financial loss</t>
  </si>
  <si>
    <t>Legal expenses</t>
  </si>
  <si>
    <t>Travel assistance</t>
  </si>
  <si>
    <t>TOTAL:</t>
  </si>
  <si>
    <t xml:space="preserve">           incl. gross written premiums under the right of establishment or the freedom to provide services</t>
  </si>
  <si>
    <t>MARKET SHARE based on premiums written only in Bulgaria**</t>
  </si>
  <si>
    <t>MARKET SHARE BASED ON GROSS WRITTEN PREMIUMS:</t>
  </si>
  <si>
    <r>
      <t xml:space="preserve"> * </t>
    </r>
    <r>
      <rPr>
        <i/>
        <sz val="10"/>
        <rFont val="Times New Roman"/>
        <family val="1"/>
        <charset val="204"/>
      </rPr>
      <t>As per data submitted by insurers to the Financial Supervision Commission according to Ordinance No. 53 dd 23.12.2016</t>
    </r>
  </si>
  <si>
    <t>**without GWP under the right of establishment or the freedom to provide services</t>
  </si>
  <si>
    <t>total</t>
  </si>
  <si>
    <t>inward reinsurance</t>
  </si>
  <si>
    <t>TOTAL</t>
  </si>
  <si>
    <t>Accident and sickness</t>
  </si>
  <si>
    <t>Motor Insurance</t>
  </si>
  <si>
    <t>Aircraft insurance</t>
  </si>
  <si>
    <t>Marine Insurance</t>
  </si>
  <si>
    <t>Fire and natural forces and property</t>
  </si>
  <si>
    <t>Credit, suretyship, miscellaneous financial loss and legal expenses</t>
  </si>
  <si>
    <t>MARKET SHARE:</t>
  </si>
  <si>
    <t>GROSS CLAIMS PAID FOR 2020 - NON-LIFE INSURANCE*</t>
  </si>
  <si>
    <t>GROSS WRITTEN PREMIUMS OF NON LIFE INSURERS</t>
  </si>
  <si>
    <t>GROSS WRITTEN PREMIUMS OF MIXED ACTIVITY INSURERS **</t>
  </si>
  <si>
    <t>GROSS WRITTEN PREMIUMS - TOTAL</t>
  </si>
  <si>
    <t>GROSS CLAIMS PAID BY NON LIFE INSURERS</t>
  </si>
  <si>
    <t>GROSS CLAIMS PAID BY MIXED ACTIVITY INSURERS**</t>
  </si>
  <si>
    <t>GROSS CLAIMS PAID</t>
  </si>
  <si>
    <t>Relative share :</t>
  </si>
  <si>
    <r>
      <rPr>
        <i/>
        <vertAlign val="superscript"/>
        <sz val="10"/>
        <rFont val="Times New Roman"/>
        <family val="1"/>
        <charset val="204"/>
      </rPr>
      <t xml:space="preserve">* </t>
    </r>
    <r>
      <rPr>
        <i/>
        <sz val="10"/>
        <rFont val="Times New Roman"/>
        <family val="1"/>
        <charset val="204"/>
      </rPr>
      <t>As per data submitted by insurers to the Financial Supervision Commission according to Ordinance No. 53 dd 23.12.2016</t>
    </r>
  </si>
  <si>
    <t>** Insurers with mixed activity carried out life, accident and sickness insurance activities.</t>
  </si>
  <si>
    <t>TOTAL AMOUNT OF THE PROVISION</t>
  </si>
  <si>
    <t>BY EVENTS DURING:</t>
  </si>
  <si>
    <t>UNDER CLAIMS REPORTED DURING:</t>
  </si>
  <si>
    <t>YEAR N (THE CURRENT YEAR)</t>
  </si>
  <si>
    <t>YEAR N-1</t>
  </si>
  <si>
    <t>YEAR N-2</t>
  </si>
  <si>
    <t>YEAR N-3</t>
  </si>
  <si>
    <t>YEAR N-4</t>
  </si>
  <si>
    <t>YEAR N-5</t>
  </si>
  <si>
    <t>YEAR N-6</t>
  </si>
  <si>
    <t>YEAR N-I (I&gt;6)</t>
  </si>
  <si>
    <t>TOTAL AMOUNT</t>
  </si>
  <si>
    <t>YEAR N-I (I&gt;3)</t>
  </si>
  <si>
    <t>YEAR N-I (I&gt;5)</t>
  </si>
  <si>
    <t>AMOUNT  (BGN)</t>
  </si>
  <si>
    <t>NUMBER OF CLAIMS</t>
  </si>
  <si>
    <t>GROSS AMOUNT</t>
  </si>
  <si>
    <t>Including 
REINSURERS’ SHARE</t>
  </si>
  <si>
    <t>including amount of the provision formed on the basis of unpaid premiums</t>
  </si>
  <si>
    <t>UNEARNED PREMIUM RESERVE</t>
  </si>
  <si>
    <t>AMOUNT OF THE DEFERRED ACQUISITION COSTS where these costs are reported in accordance with article 81, paragraph 1, sub-paragraph 2</t>
  </si>
  <si>
    <t>REINSURERS’ SHARE IN DEFERRED ACQUISITION COSTS</t>
  </si>
  <si>
    <t>AMOUNT OF THE ACQUISITION COSTS DEDUCTED IN THE CALCULATION OF THE UNEARNED PREMIUM RESERVE where these costs are reported in accordance with article 81,  paragraph 1, sub-paragraph 1</t>
  </si>
  <si>
    <t>UNEXPIRED RISKS RESERVE</t>
  </si>
  <si>
    <t>RESERVE FUND</t>
  </si>
  <si>
    <t>BONUSES AND REBATES PROVISION</t>
  </si>
  <si>
    <t>OTHER RESERVE APPROVED BY THE FSC</t>
  </si>
  <si>
    <t xml:space="preserve">
GROSS AMOUNT</t>
  </si>
  <si>
    <t>Including RESERVE FOR ……..............</t>
  </si>
  <si>
    <t>Including REINSURER’S SHARE</t>
  </si>
  <si>
    <t>TOTAL PROVISIONS</t>
  </si>
  <si>
    <t>IMPAIRMENT OF OVERDUE INSURANCE RECEIVABLES</t>
  </si>
  <si>
    <t>Including OVERDUE RECEIVABLES DELAYED FOR A PERIOD FROM 90 TO 180 DAYS</t>
  </si>
  <si>
    <t>Including OVERDUE RECEIVABLES DELAYED FOR A PERIOD FROM 181 TO 360 DAYS</t>
  </si>
  <si>
    <t>Including OVERDUE RECEIVABLES DELAYED FOR MORE THAN 360 DAYS</t>
  </si>
  <si>
    <t>Including OVERDUE RECEIVABLES UNDER CONTRACTS WHICH HAVE EXPIRED</t>
  </si>
  <si>
    <t xml:space="preserve">IMPAIRMENT OF OVERDUE RECEIVABLES  FROM INTERMEDIARIES </t>
  </si>
  <si>
    <t>Including OVERDUE RECEIVABLES DELAYED FOR A PERIOD FROM  31 TO 60 DAYS</t>
  </si>
  <si>
    <t xml:space="preserve">Including OVERDUE RECEIVABLES DELAYED FOR A PERIOD FROM 61 TO 90 DAYS </t>
  </si>
  <si>
    <t>Including OVERDUE RECEIVABLES DELAYED FOR MORE THAN 90 DAYS</t>
  </si>
  <si>
    <t>REPORTED BUT NOT SETTLED CLAIMS RESERVE</t>
  </si>
  <si>
    <t>INCURRED BUT NOT REPORTED CLAIMS RESERVE IN CONNECTION WITH EVENTS DURING:</t>
  </si>
  <si>
    <t>PROVISION FOR CLAIMS HANDLING COSTS</t>
  </si>
  <si>
    <t>REINSURERS’ SHARE IN THE OUTSTANDING CLAIMS RESERVE</t>
  </si>
  <si>
    <t>PREMIUMS</t>
  </si>
  <si>
    <t>incl. Reinsurers' share</t>
  </si>
  <si>
    <t>UNEARNED PREMIUM RESERVE beginning</t>
  </si>
  <si>
    <t>UNEARNED PREMIUM RESERVE end</t>
  </si>
  <si>
    <t>CLAIMS PAID</t>
  </si>
  <si>
    <t>OUTSTANDING CLAIMS RESERVE beginning</t>
  </si>
  <si>
    <t>OUTSTANDING CLAIMS RESERVE end</t>
  </si>
  <si>
    <t>TOTAL COSTS, WITHOUT CLAIMS HANDLING COSTS</t>
  </si>
  <si>
    <t>UNEXPIRED RISKS RESERVE beginning</t>
  </si>
  <si>
    <t>UNEXPIRED RISKS RESERVE end</t>
  </si>
  <si>
    <t>BONUSES AND REBATES RESERVE beginning</t>
  </si>
  <si>
    <t>BONUSES AND REBATES RESERVE end</t>
  </si>
  <si>
    <t>OTHER RESERVE - total, beginning</t>
  </si>
  <si>
    <t>OTHER RESERVE - total, end</t>
  </si>
  <si>
    <t>REINSURANCE COMMISSIONS</t>
  </si>
  <si>
    <t>PARTICIPATION IN THE REINSURANCE RESULT</t>
  </si>
  <si>
    <t>GROSS TECHNICAL RESULT</t>
  </si>
  <si>
    <t>NET TECHNICAL RESULT</t>
  </si>
  <si>
    <t xml:space="preserve">** In expenses are included: total expenses (without claims handling costs) and change in deferred acquisition expenses.  </t>
  </si>
  <si>
    <t>1. Accident</t>
  </si>
  <si>
    <t>2. Sickness</t>
  </si>
  <si>
    <t>3. Land vehicles (other than railway rolling stock)</t>
  </si>
  <si>
    <t xml:space="preserve">4. Railway rolling stock </t>
  </si>
  <si>
    <t xml:space="preserve">5. Aircraft </t>
  </si>
  <si>
    <t xml:space="preserve">6. Ships </t>
  </si>
  <si>
    <t xml:space="preserve">7. Goods in transit </t>
  </si>
  <si>
    <t>8. Fire and natural forces</t>
  </si>
  <si>
    <t xml:space="preserve">9. Other damage to property </t>
  </si>
  <si>
    <t xml:space="preserve">10. Motor vehicle liability </t>
  </si>
  <si>
    <t xml:space="preserve">11. Aircraft liability </t>
  </si>
  <si>
    <t xml:space="preserve">12. Liability for ships </t>
  </si>
  <si>
    <t>13. General liability</t>
  </si>
  <si>
    <t xml:space="preserve">14. Credit </t>
  </si>
  <si>
    <t>15. Suretyship</t>
  </si>
  <si>
    <t>16. Miscellaneous financial loss</t>
  </si>
  <si>
    <t>17. Legal expenses</t>
  </si>
  <si>
    <t>18. Travel assistance</t>
  </si>
  <si>
    <t>CLAIMS HANDLING COSTS</t>
  </si>
  <si>
    <t>DIRECT ACQUISITION COSTS</t>
  </si>
  <si>
    <t>INDIRECT ACQUISITION COSTS</t>
  </si>
  <si>
    <t>ADMINISTRATIVE EXPENSES RELATED TO INSURANCE OPERATIONS</t>
  </si>
  <si>
    <t xml:space="preserve"> FEES, CHARGES FOR FUNDS, ETC.</t>
  </si>
  <si>
    <t>TOTAL COSTS</t>
  </si>
  <si>
    <t>ACQUISITION COMMISSIONS</t>
  </si>
  <si>
    <t>OTHER DIRECT ACQUISITION COSTS</t>
  </si>
  <si>
    <t>FOR ADVERTISING</t>
  </si>
  <si>
    <t>OTHER INDIRECT ACQUISITION COSTS</t>
  </si>
  <si>
    <t>RENEWAL COMMISSIONS</t>
  </si>
  <si>
    <t>OTHER ADMINISTRATIVE EXPENSES</t>
  </si>
  <si>
    <t>NUMBER OF INSURANCE CONTRACTS</t>
  </si>
  <si>
    <t>ACTIVE CONTRACTS AS AT 31 DECEMBER OF THE REPORTING YEAR</t>
  </si>
  <si>
    <t>INSURANCE AMOUNT</t>
  </si>
  <si>
    <t>CONCLUDED FROM 1 JANUARY  UNTIL THE END OF THE YEAR</t>
  </si>
  <si>
    <t xml:space="preserve"> Including CONCLUDED FROM 1 JANUARY UNTIL THE END OF THE YEAR</t>
  </si>
  <si>
    <t>UNDER CONCLUDED CONTRACTS IN THE REPORTING YEAR</t>
  </si>
  <si>
    <t>UNDER ACTIVE CONTRACTS AT THE END OF THE YEAR</t>
  </si>
  <si>
    <t>NUMBER OF INSURED OBJECTS</t>
  </si>
  <si>
    <t>Including CONCLUDED FROM 1 JANUARY UNTIL THE END OF THE YEAR</t>
  </si>
  <si>
    <t>UNDER CONTRACTS ACTIVE AS AT THE END OF THE YEAR</t>
  </si>
  <si>
    <t xml:space="preserve">TOTAL
(according to item І.1,"а" of the Income statement) </t>
  </si>
  <si>
    <t>UNDER CONTRACTS WITH A DURATION OF OVER ONE YEAR</t>
  </si>
  <si>
    <t>GROSS PREMIUM INCOME</t>
  </si>
  <si>
    <t>including PREMIUM INCOME GENERATED OUTSIDE OF THE TERRITORY OF BULGARIA</t>
  </si>
  <si>
    <t>UNDER DISTRIBUTION CHANNELS</t>
  </si>
  <si>
    <t>including PREMIUM INCOME GENERATED IN THE MEMBER STATES OF EUROPEAN UNION</t>
  </si>
  <si>
    <t>including PREMIUM INCOME GENERATED IN THE THIRD COUNTRIES</t>
  </si>
  <si>
    <t>DIRECT SALES</t>
  </si>
  <si>
    <t>THROUGH BROKERS</t>
  </si>
  <si>
    <t>THROUGH AGENTS</t>
  </si>
  <si>
    <t>AMOUNT OF THE CANCELLED PREMIUMS IN THE GROSS PREMIUM INCOME</t>
  </si>
  <si>
    <t>PREMIUMS RECEIVED</t>
  </si>
  <si>
    <t>Accrued tax under the Tax on Insurance Premiums Act</t>
  </si>
  <si>
    <t xml:space="preserve">BONUSES PAID, DISCOUNTS AND PARTICIPATION IN POSITIVE FINANCIAL RESULT, incl. premium reduction or partial reimbursement of premiums </t>
  </si>
  <si>
    <t xml:space="preserve">Including UNDER NEWLY-SIGNED CONTRACTS  
</t>
  </si>
  <si>
    <t xml:space="preserve">CONCLUDED IN PREVIOUS REPORTING PERIODS (according to item І, 8 of the Income statement) </t>
  </si>
  <si>
    <t>CONCLUDED IN THE CURRENT PERIOD (according to item I, 1, "а" of the Income statement)</t>
  </si>
  <si>
    <t>CLAIMS PAID DURING THE PERIOD
(WITHOUT CLAIMS HANDLING COSTS)</t>
  </si>
  <si>
    <t>YEAR N (the current year)</t>
  </si>
  <si>
    <t>YEAR N-I (I&gt;7)</t>
  </si>
  <si>
    <t>YEAR N-7</t>
  </si>
  <si>
    <t>UNDER CLAIMS DURING:</t>
  </si>
  <si>
    <t>REFUSED CLAIMS</t>
  </si>
  <si>
    <t>AMOUNT</t>
  </si>
  <si>
    <t>NUMBER</t>
  </si>
  <si>
    <t>AMOUNTS RECEIVED AND RECEIVABLES ACCRUED IN CONNECTION WITH COUNTER CLAIMS AND CLAIMS ABANDONED /deducted from the claims paid/</t>
  </si>
  <si>
    <t>REPORTED CLAIMS BY EVENTS AS AT:</t>
  </si>
  <si>
    <t>YEAR N</t>
  </si>
  <si>
    <t>AMOUNTS CEDED UNDER CONTRACTS PLACED WITH THE REINSURER</t>
  </si>
  <si>
    <t xml:space="preserve">PREMIUMS CEDED UNDER CONTRACTS PLACED WITH THE REINSURER </t>
  </si>
  <si>
    <t>incl. retrocessions</t>
  </si>
  <si>
    <t>CANCELLED PREMIUMS IN THE PREMIUM INCOME CEDED</t>
  </si>
  <si>
    <t>REINSURER’S SHARE IN THE UNEARNED PREMIUM RESERVE</t>
  </si>
  <si>
    <t>DEPOSITS RETAINED BY THE CEDENT IN CONNECTION WITH THE UNEARNED PREMIUM RESERVE</t>
  </si>
  <si>
    <t>INCOME FROM COMMISSIONS UNDER CONTRACTS PLACED WITH THE REINSURER</t>
  </si>
  <si>
    <t>INCOME FROM PARTICIPATION IN THE REINSURANCE RESULT</t>
  </si>
  <si>
    <t>REINSURER’S SHARE IN CLAIMS PAID</t>
  </si>
  <si>
    <t>REINSURER’S SHARE IN OUTSTANDING CLAIMS RESERVE</t>
  </si>
  <si>
    <t>DEPOSITS RETAINED IN CONNECTION WITH THE OUTSTANDING CLAIMS RESERVE</t>
  </si>
  <si>
    <t>REINSURER’S SHARE IN OTHER TECHNICAL RESERVE</t>
  </si>
  <si>
    <t>incl. IN BONUSES AND REBATES RESERVE</t>
  </si>
  <si>
    <t>DEPOSITS RETAINED IN CONNECTION WITH OTHER PROVISIONS</t>
  </si>
  <si>
    <t>incl. receivables in connection with claims paid</t>
  </si>
  <si>
    <t>incl. due reinsurance premiums</t>
  </si>
  <si>
    <t>OTHER  REINSURANCE RECEIVABLES (DIFFERENT FROM SHARES IN THE TECHNICAL PROVISIONS)</t>
  </si>
  <si>
    <t>OTHER PAYABLES TO THE REINSURER (DIFFERENT FROM DEPOSITS RETAINED)</t>
  </si>
  <si>
    <t>NUMBER OF INSURANCE CONTRACTS ACCEPTED BY THE  CEDENTS</t>
  </si>
  <si>
    <t>incl. restrocession to reinsurance</t>
  </si>
  <si>
    <t>TOTAL NUMBER</t>
  </si>
  <si>
    <t>INSURANCE AMOUNT ACCEPTED BY THE CEDENTS</t>
  </si>
  <si>
    <t xml:space="preserve">GROSS AMOUNT OF THE INSURANCE PREMIUMS RECEIVED BY THE CEDENT </t>
  </si>
  <si>
    <t>COMMISSIONS PAID TO THE CEDENT</t>
  </si>
  <si>
    <t>COSTS ON PARTICIPATION IN THE REINSURANCE RESULT</t>
  </si>
  <si>
    <t>NUMBER OF CLAIMS BY THE CEDENT</t>
  </si>
  <si>
    <t>PAID AMOUNTS AND INDEMNITIES OF THE CEDENT</t>
  </si>
  <si>
    <t>RETROCESSION COMPENSATION RECEIVED FROM REINSURERS</t>
  </si>
  <si>
    <t>INCOME FROM COMMISSIONS BY RETROCESSION</t>
  </si>
  <si>
    <t xml:space="preserve">INCOME FROM PARTICIPATION IN THE REINSURANCE RESULT BY RETROCESSIONAIRES </t>
  </si>
  <si>
    <t>OUTSTANDING CLAIMS RESERVE</t>
  </si>
  <si>
    <t>DEPOSITS RETAINED BY THE CEDENT IN CONNECTION WITH THE OUTSTANDING CLAIMS RESERVE</t>
  </si>
  <si>
    <t>OTHER RESERVES</t>
  </si>
  <si>
    <t>DEPOSITS RETAINED BY THE CEDENT IN CONNECTION WITH OTHER RESERVES</t>
  </si>
  <si>
    <t>OTHER RECEIVABLES FROM THE CEDENT</t>
  </si>
  <si>
    <t>OTHER PAYABLES TO THE CEDENT</t>
  </si>
  <si>
    <t xml:space="preserve"> * As per data submitted by insurers to the Financial Supervision Commission according to Ordinance No. 53 dd 23.12.2016</t>
  </si>
  <si>
    <t xml:space="preserve">TOTAL </t>
  </si>
  <si>
    <t>NUMBER OF NEWLY-SIGNED CONTRACTS</t>
  </si>
  <si>
    <t>PREMIUM INCOME in BGN</t>
  </si>
  <si>
    <t>CLAIMS PAID in BGN</t>
  </si>
  <si>
    <t>COMMISSIONS PAID in BGN</t>
  </si>
  <si>
    <t>OUTSTANDING CLAIMS RESERVE in BGN</t>
  </si>
  <si>
    <t>UNEARNED PREMIUM RESERVE in BGN</t>
  </si>
  <si>
    <t>OTHER PROVISIONS in BGN</t>
  </si>
  <si>
    <t>THOUSAND BGN</t>
  </si>
  <si>
    <t>ASSETS</t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</si>
  <si>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</si>
  <si>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</si>
  <si>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</si>
  <si>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</si>
  <si>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</si>
  <si>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</si>
  <si>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</si>
  <si>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</si>
  <si>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</si>
  <si>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</si>
  <si>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</si>
  <si>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</si>
  <si>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</si>
  <si>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</si>
  <si>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</si>
  <si>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</si>
  <si>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</si>
  <si>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</si>
  <si>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</si>
  <si>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</si>
  <si>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</si>
  <si>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</si>
  <si>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</si>
  <si>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</si>
  <si>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</si>
  <si>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</si>
  <si>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</si>
  <si>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</si>
  <si>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</si>
  <si>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</si>
  <si>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</si>
  <si>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</si>
  <si>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</si>
  <si>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</si>
  <si>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</si>
  <si>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</si>
  <si>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</si>
  <si>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</si>
  <si>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</si>
  <si>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</si>
  <si>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</si>
  <si>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</si>
  <si>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</si>
  <si>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</si>
  <si>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</si>
  <si>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</si>
  <si>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</si>
  <si>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</si>
  <si>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</si>
  <si>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</si>
  <si>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</si>
  <si>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</si>
  <si>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</si>
  <si>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</si>
  <si>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</si>
  <si>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</si>
  <si>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</si>
  <si>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</si>
  <si>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</si>
  <si>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</si>
  <si>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</si>
  <si>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</si>
  <si>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</si>
  <si>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</si>
  <si>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</si>
  <si>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</si>
  <si>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</si>
  <si>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</si>
  <si>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</si>
  <si>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</si>
  <si>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</si>
  <si>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</si>
  <si>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</si>
  <si>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</si>
  <si>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</si>
  <si>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</si>
  <si>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</si>
  <si>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</si>
  <si>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</si>
  <si>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</si>
  <si>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</si>
  <si>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</si>
  <si>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</si>
  <si>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</si>
  <si>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</si>
  <si>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</si>
  <si>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</si>
  <si>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</si>
  <si>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</si>
  <si>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</si>
  <si>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</si>
  <si>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</si>
  <si>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</si>
  <si>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</si>
  <si>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</si>
  <si>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</si>
  <si>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</si>
  <si>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</si>
  <si>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</si>
  <si>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</si>
  <si>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</si>
  <si>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</si>
  <si>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</si>
  <si>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</si>
  <si>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</si>
  <si>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</si>
  <si>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</si>
  <si>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</si>
  <si>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</si>
  <si>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</si>
  <si>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</si>
  <si>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</si>
  <si>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</si>
  <si>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</si>
  <si>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</si>
  <si>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</si>
  <si>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</si>
  <si>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</si>
  <si>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</si>
  <si>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</si>
  <si>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</si>
  <si>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</si>
  <si>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</si>
  <si>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(b)</t>
  </si>
  <si>
    <t>ceded premiums to reinsurers</t>
  </si>
  <si>
    <t>(c)</t>
  </si>
  <si>
    <t>change in the gross amount of unearned premium reserve (+/-)</t>
  </si>
  <si>
    <t>incl. additional amount for unexpired risks</t>
  </si>
  <si>
    <t>(d)</t>
  </si>
  <si>
    <t>change in the reinsurers`share in unearned premium reserve  (+/-)</t>
  </si>
  <si>
    <t>Total for 1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</si>
  <si>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</si>
  <si>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Other technical income, net of reinsurance</t>
  </si>
  <si>
    <t>Claims incurred, net of reinsurance</t>
  </si>
  <si>
    <t>paid claims, net of reinsurance</t>
  </si>
  <si>
    <t>gross amount</t>
  </si>
  <si>
    <t>(аb)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</si>
  <si>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</si>
  <si>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</si>
  <si>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</si>
  <si>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</si>
  <si>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</si>
  <si>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</si>
  <si>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</si>
  <si>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</si>
  <si>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</si>
  <si>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</si>
  <si>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</si>
  <si>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</si>
  <si>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</si>
  <si>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</si>
  <si>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</si>
  <si>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</si>
  <si>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</si>
  <si>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</si>
  <si>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</si>
  <si>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</si>
  <si>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</si>
  <si>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</si>
  <si>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</si>
  <si>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</si>
  <si>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</si>
  <si>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</si>
  <si>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</si>
  <si>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(bа)</t>
  </si>
  <si>
    <t>income from land and buildings</t>
  </si>
  <si>
    <t>(bb)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</si>
  <si>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</si>
  <si>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</si>
  <si>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</si>
  <si>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</si>
  <si>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</si>
  <si>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</si>
  <si>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</si>
  <si>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</si>
  <si>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</si>
  <si>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</si>
  <si>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</si>
  <si>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</si>
  <si>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</si>
  <si>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</si>
  <si>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</si>
  <si>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</si>
  <si>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</si>
  <si>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</si>
  <si>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</si>
  <si>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</si>
  <si>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</si>
  <si>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</si>
  <si>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Transfer to or from the Fund for future distribution</t>
  </si>
  <si>
    <t>Sub-total sum - balance on the technical acount for life insurance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</si>
  <si>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</si>
  <si>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</si>
  <si>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</si>
  <si>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</si>
  <si>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</si>
  <si>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</si>
  <si>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</si>
  <si>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</si>
  <si>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</si>
  <si>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</si>
  <si>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</si>
  <si>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</si>
  <si>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</si>
  <si>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</si>
  <si>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</si>
  <si>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</si>
  <si>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</si>
  <si>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</si>
  <si>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t>GROSS LOSS RATIO</t>
  </si>
  <si>
    <t>GROSS EXPENSE RATIO</t>
  </si>
  <si>
    <t>GROSS COMBINED RATIO</t>
  </si>
  <si>
    <t>ZK LEV INS AD</t>
  </si>
  <si>
    <t>Euroins Insurance Jsc</t>
  </si>
  <si>
    <t>Bulstrad Vienna Insurance Group</t>
  </si>
  <si>
    <t>"DZI - General Insurance" JSC</t>
  </si>
  <si>
    <t>Аrmeec insurance JSC</t>
  </si>
  <si>
    <t>DallBogg: Zhivot I zdrave</t>
  </si>
  <si>
    <t>JSIC OZK - Insurance JSC</t>
  </si>
  <si>
    <t>Generali insurance AD</t>
  </si>
  <si>
    <t>Insurance company BUL INS LTD</t>
  </si>
  <si>
    <t>ZAD "Allianz Bulgaria"</t>
  </si>
  <si>
    <t>UNIQA Insurance pls</t>
  </si>
  <si>
    <t>ZAD "ENERGY"</t>
  </si>
  <si>
    <t>"Groupama Zastrahovane" EAD</t>
  </si>
  <si>
    <t>Insurance company "Asset Insurance" AD</t>
  </si>
  <si>
    <t>OZOF Doverie AD</t>
  </si>
  <si>
    <t>Bulgaria Insurance AD</t>
  </si>
  <si>
    <t>"Insurance company EIG Re" EAD</t>
  </si>
  <si>
    <t>Fi Health Insurance AD</t>
  </si>
  <si>
    <t>Bulgarian export insurance agency \BAEZ\</t>
  </si>
  <si>
    <t>Saglasie Insurance JSC</t>
  </si>
  <si>
    <t>Insurance Company "OZOK Ins" AD</t>
  </si>
  <si>
    <t>"ZAD European Insurance Company"</t>
  </si>
  <si>
    <t>Axiom Insurance Company Jsc</t>
  </si>
  <si>
    <t>"Insurance Company Nova Ins" EAD</t>
  </si>
  <si>
    <t>GROSS WRITTEN PREMIUMS FOR 2020 - NON-LIFE INSURANCE*</t>
  </si>
  <si>
    <t>MARKET SHARE BY CLASSES OF INSURANCE FOR 2020 - NON-LIFE INSURANCE*</t>
  </si>
  <si>
    <t>INSURANCE PORTFOLIO STRUCTURE FOR 2020 - NON-LIFE INSURANCE*</t>
  </si>
  <si>
    <t>SHARE OF CLAIMS PAID BY CLASSES OF INSURANCE FOR 2020 - NON-LIFE INSURANCE*</t>
  </si>
  <si>
    <t>STRUCTURE OF CLAIMS PAID BY INSURERS FOR 2020 - NON-LIFE INSURANCE*</t>
  </si>
  <si>
    <t>GROSS WRITTEN PREMIUMS AND GROSS CLAIMS PAID FOR 2020 - NON-LIFE INSURANCE*</t>
  </si>
  <si>
    <t>OUTSTANDING CLAIMS PROVISION AS AT 31.12.2020*</t>
  </si>
  <si>
    <t>TECHNICAL PROVISIONS AS AT 31.12.2020*</t>
  </si>
  <si>
    <t>TECHNICAL RESULT BY CLASSES OF INSURANCE AS AT 31.12.2020*</t>
  </si>
  <si>
    <t>EXPENSES RELATED TO INSURANCE OPERATIONS AS AT 31.12.2020*</t>
  </si>
  <si>
    <t>GENERAL INFORMATION ABOUT THE INSURANCE PORTFOLIO AS AT 31.12.2020  - I part*</t>
  </si>
  <si>
    <t>GENERAL INFORMATION ABOUT THE INSURANCE PORTFOLIO AS AT 31.12.2020  - II part*</t>
  </si>
  <si>
    <t>OUTWARD REINSURANCE AS AT 31.12.2020*</t>
  </si>
  <si>
    <t>INWARD REINSURANCE AS AT 31.12.2020*</t>
  </si>
  <si>
    <t>Transactions concluded under the right of establishment or the freedom to provide services within the EEA as at 31.12.2020*</t>
  </si>
  <si>
    <t>STATEMENT OF FINANCIAL POSITION AS AT 31.12.2020*</t>
  </si>
  <si>
    <t>STATEMENTS OF PROFIT OR LOSS AND OTHER COMPREHENSIVE INCOME AS AT 31.12.2020*</t>
  </si>
  <si>
    <t>INDICATORS BY CLASSES OF INSURANCE FOR 2020 - NON-LIFE INSURANCE*</t>
  </si>
  <si>
    <t>-</t>
  </si>
  <si>
    <t xml:space="preserve">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</si>
</sst>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64" formatCode="_-* #,##0.00\ _л_в_._-;\-* #,##0.00\ _л_в_._-;_-* &quot;-&quot;??\ _л_в_._-;_-@_-"/>
    <numFmt numFmtId="165" formatCode="_-* #,##0.00\ _л_в_-;\-* #,##0.00\ _л_в_-;_-* &quot;-&quot;??\ _л_в_-;_-@_-"/>
    <numFmt numFmtId="166" formatCode="#,##0.0"/>
    <numFmt numFmtId="167" formatCode="#,##0.000"/>
    <numFmt numFmtId="168" formatCode="0000000"/>
    <numFmt numFmtId="169" formatCode="_-* #,##0.00&quot;лв&quot;_-;\-* #,##0.00&quot;лв&quot;_-;_-* &quot;-&quot;??&quot;лв&quot;_-;_-@_-"/>
    <numFmt numFmtId="170" formatCode="_-* #,##0.00\ [$€-1]_-;\-* #,##0.00\ [$€-1]_-;_-* &quot;-&quot;??\ [$€-1]_-"/>
    <numFmt numFmtId="171" formatCode="0.000000"/>
    <numFmt numFmtId="172" formatCode="0.0;\(0.0\)"/>
    <numFmt numFmtId="173" formatCode="_-* #,##0\ _L_e_i_-;\-* #,##0\ _L_e_i_-;_-* &quot;-&quot;\ _L_e_i_-;_-@_-"/>
    <numFmt numFmtId="174" formatCode="_-* #,##0.00\ _L_e_i_-;\-* #,##0.00\ _L_e_i_-;_-* &quot;-&quot;??\ _L_e_i_-;_-@_-"/>
    <numFmt numFmtId="175" formatCode="_-* #,##0\ &quot;Lei&quot;_-;\-* #,##0\ &quot;Lei&quot;_-;_-* &quot;-&quot;\ &quot;Lei&quot;_-;_-@_-"/>
    <numFmt numFmtId="176" formatCode="_-* #,##0.00\ &quot;Lei&quot;_-;\-* #,##0.00\ &quot;Lei&quot;_-;_-* &quot;-&quot;??\ &quot;Lei&quot;_-;_-@_-"/>
    <numFmt numFmtId="177" formatCode="#,##0;\(#,##0\)"/>
    <numFmt numFmtId="178" formatCode="0.0%"/>
    <numFmt numFmtId="179" formatCode="#,##0_ ;\-#,##0\ "/>
    <numFmt numFmtId="180" formatCode="#,##0.00_ ;\-#,##0.00\ "/>
  </numFmts>
  <fonts count="78">
    <font>
      <sz val="10"/>
      <name val="Arial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u/>
      <sz val="10"/>
      <color indexed="12"/>
      <name val="Arial"/>
      <family val="2"/>
      <charset val="204"/>
    </font>
    <font>
      <b/>
      <sz val="10"/>
      <name val="Arial Narrow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8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Book Antiqua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2"/>
      <name val="HebarDbCond"/>
      <family val="2"/>
      <charset val="200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0"/>
      <name val="Arial"/>
      <family val="2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i/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Arial"/>
      <family val="2"/>
      <charset val="204"/>
    </font>
    <font>
      <sz val="16"/>
      <name val="Times New Roman"/>
      <family val="1"/>
      <charset val="204"/>
    </font>
    <font>
      <sz val="16"/>
      <name val="Arial"/>
      <family val="2"/>
      <charset val="204"/>
    </font>
    <font>
      <sz val="26"/>
      <name val="Times New Roman"/>
      <family val="1"/>
      <charset val="204"/>
    </font>
    <font>
      <b/>
      <sz val="20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8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i/>
      <vertAlign val="superscript"/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name val="Times New Roman Cyr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96">
    <xf numFmtId="0" fontId="0" fillId="0" borderId="0"/>
    <xf numFmtId="0" fontId="18" fillId="2" borderId="0" applyNumberFormat="0" applyBorder="0" applyAlignment="0" applyProtection="0"/>
    <xf numFmtId="0" fontId="1" fillId="2" borderId="0" applyNumberFormat="0" applyBorder="0" applyAlignment="0" applyProtection="0"/>
    <xf numFmtId="0" fontId="18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4" borderId="0" applyNumberFormat="0" applyBorder="0" applyAlignment="0" applyProtection="0"/>
    <xf numFmtId="0" fontId="1" fillId="4" borderId="0" applyNumberFormat="0" applyBorder="0" applyAlignment="0" applyProtection="0"/>
    <xf numFmtId="0" fontId="18" fillId="5" borderId="0" applyNumberFormat="0" applyBorder="0" applyAlignment="0" applyProtection="0"/>
    <xf numFmtId="0" fontId="1" fillId="5" borderId="0" applyNumberFormat="0" applyBorder="0" applyAlignment="0" applyProtection="0"/>
    <xf numFmtId="0" fontId="18" fillId="6" borderId="0" applyNumberFormat="0" applyBorder="0" applyAlignment="0" applyProtection="0"/>
    <xf numFmtId="0" fontId="1" fillId="6" borderId="0" applyNumberFormat="0" applyBorder="0" applyAlignment="0" applyProtection="0"/>
    <xf numFmtId="0" fontId="18" fillId="7" borderId="0" applyNumberFormat="0" applyBorder="0" applyAlignment="0" applyProtection="0"/>
    <xf numFmtId="0" fontId="1" fillId="7" borderId="0" applyNumberFormat="0" applyBorder="0" applyAlignment="0" applyProtection="0"/>
    <xf numFmtId="0" fontId="18" fillId="8" borderId="0" applyNumberFormat="0" applyBorder="0" applyAlignment="0" applyProtection="0"/>
    <xf numFmtId="0" fontId="1" fillId="8" borderId="0" applyNumberFormat="0" applyBorder="0" applyAlignment="0" applyProtection="0"/>
    <xf numFmtId="0" fontId="18" fillId="9" borderId="0" applyNumberFormat="0" applyBorder="0" applyAlignment="0" applyProtection="0"/>
    <xf numFmtId="0" fontId="1" fillId="9" borderId="0" applyNumberFormat="0" applyBorder="0" applyAlignment="0" applyProtection="0"/>
    <xf numFmtId="0" fontId="18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5" borderId="0" applyNumberFormat="0" applyBorder="0" applyAlignment="0" applyProtection="0"/>
    <xf numFmtId="0" fontId="1" fillId="5" borderId="0" applyNumberFormat="0" applyBorder="0" applyAlignment="0" applyProtection="0"/>
    <xf numFmtId="0" fontId="18" fillId="8" borderId="0" applyNumberFormat="0" applyBorder="0" applyAlignment="0" applyProtection="0"/>
    <xf numFmtId="0" fontId="1" fillId="8" borderId="0" applyNumberFormat="0" applyBorder="0" applyAlignment="0" applyProtection="0"/>
    <xf numFmtId="0" fontId="18" fillId="11" borderId="0" applyNumberFormat="0" applyBorder="0" applyAlignment="0" applyProtection="0"/>
    <xf numFmtId="0" fontId="1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0" borderId="1">
      <alignment horizontal="center"/>
    </xf>
    <xf numFmtId="0" fontId="14" fillId="0" borderId="1">
      <alignment horizontal="center"/>
    </xf>
    <xf numFmtId="168" fontId="21" fillId="0" borderId="2">
      <alignment horizontal="right"/>
    </xf>
    <xf numFmtId="168" fontId="14" fillId="0" borderId="2">
      <alignment horizontal="right"/>
    </xf>
    <xf numFmtId="40" fontId="22" fillId="0" borderId="0" applyNumberFormat="0" applyFont="0" applyFill="0" applyAlignment="0" applyProtection="0">
      <alignment horizontal="left" vertical="center"/>
    </xf>
    <xf numFmtId="0" fontId="23" fillId="0" borderId="3" applyAlignment="0">
      <alignment horizontal="left" vertical="top" wrapText="1"/>
    </xf>
    <xf numFmtId="3" fontId="11" fillId="0" borderId="0" applyFill="0" applyBorder="0" applyProtection="0">
      <alignment horizontal="center" vertical="center"/>
    </xf>
    <xf numFmtId="3" fontId="24" fillId="0" borderId="0" applyFill="0" applyProtection="0">
      <alignment horizontal="right" vertical="center"/>
    </xf>
    <xf numFmtId="3" fontId="11" fillId="0" borderId="0" applyFill="0" applyProtection="0">
      <alignment horizontal="right" vertical="center"/>
    </xf>
    <xf numFmtId="3" fontId="25" fillId="0" borderId="4" applyNumberFormat="0" applyFill="0" applyBorder="0" applyProtection="0">
      <alignment horizontal="center" vertical="center" wrapText="1"/>
    </xf>
    <xf numFmtId="21" fontId="26" fillId="0" borderId="0" applyFont="0" applyFill="0" applyBorder="0" applyProtection="0">
      <alignment horizontal="right"/>
    </xf>
    <xf numFmtId="0" fontId="21" fillId="0" borderId="4"/>
    <xf numFmtId="0" fontId="14" fillId="0" borderId="4"/>
    <xf numFmtId="40" fontId="22" fillId="0" borderId="5" applyNumberFormat="0" applyFont="0" applyFill="0" applyAlignment="0" applyProtection="0">
      <alignment horizontal="left" vertical="center"/>
    </xf>
    <xf numFmtId="0" fontId="27" fillId="20" borderId="6" applyNumberFormat="0" applyAlignment="0" applyProtection="0"/>
    <xf numFmtId="0" fontId="21" fillId="0" borderId="2">
      <alignment horizontal="center"/>
    </xf>
    <xf numFmtId="0" fontId="14" fillId="0" borderId="2">
      <alignment horizontal="center"/>
    </xf>
    <xf numFmtId="0" fontId="21" fillId="0" borderId="0">
      <alignment horizontal="centerContinuous"/>
    </xf>
    <xf numFmtId="0" fontId="14" fillId="0" borderId="0">
      <alignment horizontal="centerContinuous"/>
    </xf>
    <xf numFmtId="0" fontId="21" fillId="0" borderId="0">
      <alignment horizontal="center"/>
    </xf>
    <xf numFmtId="0" fontId="14" fillId="0" borderId="0">
      <alignment horizontal="center"/>
    </xf>
    <xf numFmtId="0" fontId="28" fillId="21" borderId="7" applyNumberFormat="0" applyAlignment="0" applyProtection="0"/>
    <xf numFmtId="0" fontId="22" fillId="22" borderId="0" applyNumberFormat="0" applyFont="0" applyBorder="0" applyAlignment="0" applyProtection="0"/>
    <xf numFmtId="0" fontId="21" fillId="0" borderId="8">
      <alignment horizontal="center" vertical="center" wrapText="1"/>
    </xf>
    <xf numFmtId="0" fontId="14" fillId="0" borderId="8">
      <alignment horizontal="center" vertical="center" wrapText="1"/>
    </xf>
    <xf numFmtId="165" fontId="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2" fontId="26" fillId="0" borderId="0" applyFont="0" applyFill="0" applyBorder="0" applyProtection="0">
      <alignment horizontal="right" vertical="top"/>
    </xf>
    <xf numFmtId="169" fontId="11" fillId="0" borderId="0">
      <alignment horizontal="right" vertical="center"/>
    </xf>
    <xf numFmtId="14" fontId="21" fillId="0" borderId="0" applyFill="0" applyBorder="0" applyProtection="0">
      <alignment horizontal="center" vertical="center"/>
    </xf>
    <xf numFmtId="14" fontId="14" fillId="0" borderId="0" applyFill="0" applyBorder="0" applyProtection="0">
      <alignment horizontal="center" vertical="center"/>
    </xf>
    <xf numFmtId="14" fontId="21" fillId="0" borderId="0">
      <alignment horizontal="left"/>
    </xf>
    <xf numFmtId="14" fontId="14" fillId="0" borderId="0">
      <alignment horizontal="left"/>
    </xf>
    <xf numFmtId="4" fontId="21" fillId="0" borderId="0" applyFill="0" applyBorder="0" applyProtection="0">
      <alignment horizontal="right" vertical="center"/>
    </xf>
    <xf numFmtId="0" fontId="21" fillId="0" borderId="1"/>
    <xf numFmtId="0" fontId="14" fillId="0" borderId="1"/>
    <xf numFmtId="170" fontId="29" fillId="0" borderId="0" applyFont="0" applyFill="0" applyBorder="0" applyAlignment="0" applyProtection="0"/>
    <xf numFmtId="171" fontId="8" fillId="0" borderId="9" applyFill="0" applyBorder="0">
      <alignment horizontal="center" vertical="center"/>
    </xf>
    <xf numFmtId="0" fontId="30" fillId="0" borderId="0" applyNumberFormat="0" applyFill="0" applyBorder="0" applyAlignment="0" applyProtection="0"/>
    <xf numFmtId="0" fontId="31" fillId="4" borderId="0" applyNumberFormat="0" applyBorder="0" applyAlignment="0" applyProtection="0"/>
    <xf numFmtId="0" fontId="32" fillId="22" borderId="0"/>
    <xf numFmtId="0" fontId="2" fillId="22" borderId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22" fillId="23" borderId="13" applyProtection="0">
      <alignment horizontal="center" vertical="center" wrapText="1"/>
    </xf>
    <xf numFmtId="1" fontId="36" fillId="0" borderId="0" applyNumberFormat="0" applyFill="0" applyBorder="0" applyAlignment="0" applyProtection="0">
      <alignment horizontal="left" vertical="center"/>
    </xf>
    <xf numFmtId="0" fontId="22" fillId="0" borderId="0" applyNumberFormat="0" applyFill="0" applyBorder="0" applyProtection="0">
      <alignment horizontal="left" vertical="top" wrapText="1"/>
    </xf>
    <xf numFmtId="1" fontId="37" fillId="0" borderId="0" applyNumberFormat="0" applyFill="0" applyBorder="0" applyAlignment="0" applyProtection="0">
      <alignment horizontal="left" vertical="center"/>
    </xf>
    <xf numFmtId="1" fontId="38" fillId="22" borderId="0" applyNumberFormat="0" applyFont="0" applyBorder="0" applyAlignment="0" applyProtection="0">
      <alignment horizontal="left" vertical="center"/>
    </xf>
    <xf numFmtId="1" fontId="39" fillId="0" borderId="0" applyNumberFormat="0" applyFill="0" applyBorder="0" applyAlignment="0" applyProtection="0">
      <alignment horizontal="left" vertical="center"/>
    </xf>
    <xf numFmtId="0" fontId="4" fillId="0" borderId="0" applyNumberFormat="0" applyFill="0" applyBorder="0" applyAlignment="0" applyProtection="0">
      <alignment vertical="top"/>
      <protection locked="0"/>
    </xf>
    <xf numFmtId="4" fontId="12" fillId="0" borderId="0" applyFont="0" applyFill="0" applyBorder="0" applyAlignment="0" applyProtection="0"/>
    <xf numFmtId="4" fontId="2" fillId="0" borderId="0" applyFont="0" applyFill="0" applyBorder="0" applyAlignment="0" applyProtection="0"/>
    <xf numFmtId="14" fontId="21" fillId="0" borderId="2">
      <alignment horizontal="center"/>
    </xf>
    <xf numFmtId="14" fontId="14" fillId="0" borderId="2">
      <alignment horizontal="center"/>
    </xf>
    <xf numFmtId="172" fontId="13" fillId="0" borderId="0" applyFill="0" applyBorder="0">
      <alignment horizontal="center" vertical="center"/>
    </xf>
    <xf numFmtId="0" fontId="40" fillId="7" borderId="6" applyNumberFormat="0" applyAlignment="0" applyProtection="0"/>
    <xf numFmtId="1" fontId="26" fillId="0" borderId="0" applyFont="0" applyFill="0" applyBorder="0" applyProtection="0">
      <alignment horizontal="left" wrapText="1"/>
    </xf>
    <xf numFmtId="0" fontId="21" fillId="0" borderId="14"/>
    <xf numFmtId="0" fontId="14" fillId="0" borderId="14"/>
    <xf numFmtId="0" fontId="41" fillId="0" borderId="15" applyNumberFormat="0" applyFill="0" applyAlignment="0" applyProtection="0"/>
    <xf numFmtId="0" fontId="21" fillId="0" borderId="3"/>
    <xf numFmtId="0" fontId="14" fillId="0" borderId="3"/>
    <xf numFmtId="0" fontId="21" fillId="0" borderId="16">
      <alignment horizontal="center"/>
    </xf>
    <xf numFmtId="0" fontId="14" fillId="0" borderId="16">
      <alignment horizontal="center"/>
    </xf>
    <xf numFmtId="0" fontId="21" fillId="0" borderId="8">
      <alignment horizontal="center" wrapText="1"/>
    </xf>
    <xf numFmtId="0" fontId="14" fillId="0" borderId="8">
      <alignment horizontal="center" wrapText="1"/>
    </xf>
    <xf numFmtId="0" fontId="23" fillId="0" borderId="17">
      <alignment horizontal="left" vertical="top" wrapText="1"/>
    </xf>
    <xf numFmtId="0" fontId="21" fillId="0" borderId="18">
      <alignment horizontal="center"/>
    </xf>
    <xf numFmtId="0" fontId="14" fillId="0" borderId="18">
      <alignment horizontal="center"/>
    </xf>
    <xf numFmtId="0" fontId="21" fillId="0" borderId="19">
      <alignment horizontal="center"/>
    </xf>
    <xf numFmtId="0" fontId="14" fillId="0" borderId="19">
      <alignment horizontal="center"/>
    </xf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0" fontId="42" fillId="24" borderId="20" applyNumberFormat="0">
      <alignment horizontal="right" vertical="center"/>
      <protection locked="0"/>
    </xf>
    <xf numFmtId="0" fontId="43" fillId="25" borderId="0" applyNumberFormat="0" applyBorder="0" applyAlignment="0" applyProtection="0"/>
    <xf numFmtId="0" fontId="23" fillId="0" borderId="19">
      <alignment horizontal="left" wrapText="1"/>
    </xf>
    <xf numFmtId="0" fontId="32" fillId="0" borderId="16">
      <alignment horizontal="left" vertical="center"/>
    </xf>
    <xf numFmtId="0" fontId="2" fillId="0" borderId="16">
      <alignment horizontal="left" vertical="center"/>
    </xf>
    <xf numFmtId="0" fontId="44" fillId="0" borderId="4" applyNumberFormat="0" applyFont="0">
      <alignment horizontal="left" vertical="top" wrapText="1"/>
    </xf>
    <xf numFmtId="0" fontId="45" fillId="0" borderId="0"/>
    <xf numFmtId="3" fontId="3" fillId="0" borderId="0">
      <alignment horizontal="right" vertical="center"/>
    </xf>
    <xf numFmtId="0" fontId="2" fillId="0" borderId="0"/>
    <xf numFmtId="0" fontId="1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3" fillId="0" borderId="0"/>
    <xf numFmtId="3" fontId="3" fillId="0" borderId="0">
      <alignment horizontal="right" vertical="center"/>
    </xf>
    <xf numFmtId="3" fontId="3" fillId="0" borderId="0">
      <alignment horizontal="right" vertical="center"/>
    </xf>
    <xf numFmtId="0" fontId="3" fillId="0" borderId="0">
      <alignment horizontal="center" vertical="center" wrapText="1"/>
    </xf>
    <xf numFmtId="0" fontId="3" fillId="0" borderId="0">
      <alignment horizontal="center" vertical="center" wrapText="1"/>
    </xf>
    <xf numFmtId="0" fontId="3" fillId="0" borderId="0" applyFill="0">
      <alignment horizontal="center" vertical="center" wrapText="1"/>
    </xf>
    <xf numFmtId="0" fontId="2" fillId="26" borderId="21" applyNumberFormat="0" applyFont="0" applyAlignment="0" applyProtection="0"/>
    <xf numFmtId="4" fontId="21" fillId="0" borderId="2">
      <alignment horizontal="right"/>
    </xf>
    <xf numFmtId="4" fontId="14" fillId="0" borderId="2">
      <alignment horizontal="right"/>
    </xf>
    <xf numFmtId="4" fontId="21" fillId="0" borderId="0">
      <alignment horizontal="right"/>
    </xf>
    <xf numFmtId="4" fontId="14" fillId="0" borderId="0">
      <alignment horizontal="right"/>
    </xf>
    <xf numFmtId="0" fontId="46" fillId="20" borderId="2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5" fillId="0" borderId="0" applyFont="0" applyFill="0" applyBorder="0" applyAlignment="0" applyProtection="0"/>
    <xf numFmtId="10" fontId="11" fillId="0" borderId="0" applyFill="0" applyBorder="0" applyProtection="0">
      <alignment horizontal="right" vertical="center"/>
    </xf>
    <xf numFmtId="166" fontId="11" fillId="0" borderId="0" applyFont="0" applyFill="0" applyBorder="0" applyProtection="0">
      <alignment horizontal="center" vertical="center"/>
    </xf>
    <xf numFmtId="166" fontId="11" fillId="0" borderId="0" applyFont="0" applyFill="0" applyBorder="0" applyProtection="0">
      <alignment horizontal="center" vertical="center"/>
    </xf>
    <xf numFmtId="4" fontId="11" fillId="0" borderId="0" applyFill="0" applyBorder="0" applyProtection="0">
      <alignment horizontal="center" vertical="center"/>
    </xf>
    <xf numFmtId="4" fontId="11" fillId="0" borderId="0">
      <alignment horizontal="right" vertical="center"/>
    </xf>
    <xf numFmtId="167" fontId="11" fillId="0" borderId="0" applyFill="0" applyBorder="0" applyProtection="0">
      <alignment horizontal="center" vertical="center"/>
    </xf>
    <xf numFmtId="167" fontId="11" fillId="0" borderId="0">
      <alignment horizontal="right" vertical="center"/>
    </xf>
    <xf numFmtId="171" fontId="26" fillId="0" borderId="0" applyFont="0" applyFill="0" applyBorder="0" applyProtection="0">
      <alignment horizontal="right" vertical="top" wrapText="1"/>
    </xf>
    <xf numFmtId="1" fontId="36" fillId="0" borderId="0" applyFont="0" applyFill="0" applyBorder="0" applyProtection="0">
      <alignment horizontal="right" wrapText="1"/>
    </xf>
    <xf numFmtId="0" fontId="21" fillId="0" borderId="23"/>
    <xf numFmtId="0" fontId="14" fillId="0" borderId="23"/>
    <xf numFmtId="1" fontId="22" fillId="0" borderId="0" applyFont="0" applyFill="0" applyBorder="0" applyProtection="0">
      <alignment horizontal="right" vertical="center"/>
    </xf>
    <xf numFmtId="0" fontId="21" fillId="0" borderId="24"/>
    <xf numFmtId="0" fontId="14" fillId="0" borderId="24"/>
    <xf numFmtId="1" fontId="21" fillId="0" borderId="0" applyFill="0" applyBorder="0" applyProtection="0">
      <alignment horizontal="center" vertical="center"/>
    </xf>
    <xf numFmtId="1" fontId="5" fillId="0" borderId="25">
      <alignment horizontal="right"/>
    </xf>
    <xf numFmtId="0" fontId="32" fillId="0" borderId="26">
      <alignment vertical="center"/>
    </xf>
    <xf numFmtId="0" fontId="2" fillId="0" borderId="26">
      <alignment vertical="center"/>
    </xf>
    <xf numFmtId="177" fontId="11" fillId="0" borderId="0" applyFill="0" applyBorder="0">
      <alignment horizontal="right"/>
    </xf>
    <xf numFmtId="0" fontId="22" fillId="0" borderId="27" applyNumberFormat="0" applyFont="0" applyFill="0" applyAlignment="0" applyProtection="0"/>
    <xf numFmtId="0" fontId="21" fillId="0" borderId="28"/>
    <xf numFmtId="0" fontId="14" fillId="0" borderId="28"/>
    <xf numFmtId="4" fontId="21" fillId="0" borderId="29"/>
    <xf numFmtId="4" fontId="14" fillId="0" borderId="29"/>
    <xf numFmtId="49" fontId="21" fillId="0" borderId="0" applyFill="0" applyBorder="0" applyProtection="0"/>
    <xf numFmtId="49" fontId="14" fillId="0" borderId="0" applyFill="0" applyBorder="0" applyProtection="0"/>
    <xf numFmtId="0" fontId="21" fillId="0" borderId="2">
      <alignment horizontal="right"/>
    </xf>
    <xf numFmtId="0" fontId="14" fillId="0" borderId="2">
      <alignment horizontal="right"/>
    </xf>
    <xf numFmtId="0" fontId="47" fillId="0" borderId="0" applyNumberFormat="0" applyFill="0" applyBorder="0" applyAlignment="0" applyProtection="0"/>
    <xf numFmtId="0" fontId="48" fillId="0" borderId="30" applyNumberFormat="0" applyFill="0" applyAlignment="0" applyProtection="0"/>
    <xf numFmtId="4" fontId="21" fillId="0" borderId="31"/>
    <xf numFmtId="4" fontId="14" fillId="0" borderId="31"/>
    <xf numFmtId="0" fontId="21" fillId="0" borderId="0">
      <alignment horizontal="left" vertical="center" wrapText="1"/>
    </xf>
    <xf numFmtId="0" fontId="14" fillId="0" borderId="0">
      <alignment horizontal="left" vertical="center" wrapText="1"/>
    </xf>
    <xf numFmtId="40" fontId="22" fillId="0" borderId="0" applyFont="0" applyFill="0" applyBorder="0" applyProtection="0">
      <alignment horizontal="right" vertical="center"/>
    </xf>
    <xf numFmtId="16" fontId="22" fillId="0" borderId="0" applyFont="0" applyFill="0" applyBorder="0" applyProtection="0">
      <alignment horizontal="right" vertical="center"/>
    </xf>
    <xf numFmtId="0" fontId="11" fillId="0" borderId="32" applyFill="0" applyBorder="0" applyProtection="0">
      <alignment horizontal="center" vertical="distributed" textRotation="90" wrapText="1"/>
    </xf>
    <xf numFmtId="1" fontId="22" fillId="0" borderId="0" applyNumberFormat="0" applyFont="0" applyFill="0" applyBorder="0" applyProtection="0">
      <alignment vertical="center"/>
    </xf>
    <xf numFmtId="1" fontId="36" fillId="0" borderId="0" applyFont="0" applyFill="0" applyBorder="0" applyProtection="0">
      <alignment horizontal="right" vertical="center"/>
    </xf>
    <xf numFmtId="0" fontId="49" fillId="0" borderId="0" applyNumberFormat="0" applyFill="0" applyBorder="0" applyAlignment="0" applyProtection="0"/>
    <xf numFmtId="0" fontId="32" fillId="0" borderId="0">
      <alignment wrapText="1"/>
    </xf>
    <xf numFmtId="0" fontId="2" fillId="0" borderId="0">
      <alignment wrapText="1"/>
    </xf>
    <xf numFmtId="49" fontId="17" fillId="0" borderId="0">
      <alignment horizontal="centerContinuous"/>
    </xf>
    <xf numFmtId="0" fontId="23" fillId="0" borderId="8">
      <alignment horizontal="left" vertical="center" wrapText="1"/>
    </xf>
    <xf numFmtId="0" fontId="1" fillId="0" borderId="0"/>
    <xf numFmtId="0" fontId="2" fillId="0" borderId="0"/>
    <xf numFmtId="164" fontId="3" fillId="0" borderId="0" applyFont="0" applyFill="0" applyBorder="0" applyAlignment="0" applyProtection="0"/>
  </cellStyleXfs>
  <cellXfs count="390">
    <xf numFmtId="0" fontId="0" fillId="0" borderId="0" xfId="0"/>
    <xf numFmtId="3" fontId="10" fillId="0" borderId="0" xfId="138" applyNumberFormat="1" applyFont="1" applyFill="1" applyProtection="1">
      <alignment horizontal="center" vertical="center" wrapText="1"/>
    </xf>
    <xf numFmtId="0" fontId="0" fillId="0" borderId="13" xfId="0" applyBorder="1"/>
    <xf numFmtId="0" fontId="7" fillId="0" borderId="13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7" fillId="0" borderId="13" xfId="0" applyFont="1" applyBorder="1"/>
    <xf numFmtId="0" fontId="0" fillId="27" borderId="13" xfId="0" applyFill="1" applyBorder="1"/>
    <xf numFmtId="0" fontId="7" fillId="27" borderId="13" xfId="0" applyFont="1" applyFill="1" applyBorder="1"/>
    <xf numFmtId="0" fontId="7" fillId="0" borderId="13" xfId="139" applyFont="1" applyFill="1" applyBorder="1" applyAlignment="1" applyProtection="1">
      <alignment vertical="center" wrapText="1"/>
    </xf>
    <xf numFmtId="0" fontId="6" fillId="0" borderId="13" xfId="128" applyFont="1" applyBorder="1" applyAlignment="1">
      <alignment horizontal="center" vertical="center" wrapText="1"/>
    </xf>
    <xf numFmtId="0" fontId="7" fillId="0" borderId="13" xfId="128" applyFont="1" applyBorder="1" applyAlignment="1">
      <alignment horizontal="left" vertical="center" wrapText="1"/>
    </xf>
    <xf numFmtId="0" fontId="50" fillId="22" borderId="13" xfId="128" applyFont="1" applyFill="1" applyBorder="1"/>
    <xf numFmtId="0" fontId="51" fillId="0" borderId="13" xfId="128" applyFont="1" applyBorder="1" applyAlignment="1">
      <alignment horizontal="center"/>
    </xf>
    <xf numFmtId="0" fontId="7" fillId="0" borderId="13" xfId="128" applyFont="1" applyFill="1" applyBorder="1" applyAlignment="1">
      <alignment horizontal="left" vertical="center" wrapText="1"/>
    </xf>
    <xf numFmtId="0" fontId="6" fillId="0" borderId="13" xfId="128" applyFont="1" applyBorder="1" applyAlignment="1">
      <alignment horizontal="left" vertical="center" wrapText="1"/>
    </xf>
    <xf numFmtId="0" fontId="6" fillId="0" borderId="13" xfId="128" applyFont="1" applyBorder="1"/>
    <xf numFmtId="0" fontId="2" fillId="27" borderId="13" xfId="128" applyFont="1" applyFill="1" applyBorder="1"/>
    <xf numFmtId="49" fontId="7" fillId="27" borderId="13" xfId="128" applyNumberFormat="1" applyFont="1" applyFill="1" applyBorder="1" applyAlignment="1">
      <alignment horizontal="left" vertical="center" wrapText="1"/>
    </xf>
    <xf numFmtId="0" fontId="52" fillId="27" borderId="13" xfId="128" applyFont="1" applyFill="1" applyBorder="1" applyAlignment="1">
      <alignment horizontal="left" vertical="center" wrapText="1"/>
    </xf>
    <xf numFmtId="0" fontId="7" fillId="27" borderId="13" xfId="128" applyFont="1" applyFill="1" applyBorder="1"/>
    <xf numFmtId="0" fontId="52" fillId="29" borderId="13" xfId="128" applyFont="1" applyFill="1" applyBorder="1" applyAlignment="1">
      <alignment horizontal="left" vertical="center" wrapText="1"/>
    </xf>
    <xf numFmtId="0" fontId="7" fillId="0" borderId="13" xfId="93" applyFont="1" applyFill="1" applyBorder="1" applyAlignment="1" applyProtection="1">
      <alignment horizontal="left" vertical="center" wrapText="1"/>
    </xf>
    <xf numFmtId="0" fontId="52" fillId="29" borderId="13" xfId="93" applyFont="1" applyFill="1" applyBorder="1" applyAlignment="1" applyProtection="1">
      <alignment horizontal="left" vertical="center" wrapText="1"/>
    </xf>
    <xf numFmtId="0" fontId="51" fillId="0" borderId="13" xfId="128" applyFont="1" applyFill="1" applyBorder="1" applyAlignment="1">
      <alignment horizontal="center"/>
    </xf>
    <xf numFmtId="0" fontId="7" fillId="0" borderId="13" xfId="128" applyFont="1" applyBorder="1" applyAlignment="1">
      <alignment horizontal="center"/>
    </xf>
    <xf numFmtId="0" fontId="7" fillId="27" borderId="13" xfId="128" applyFont="1" applyFill="1" applyBorder="1" applyAlignment="1">
      <alignment horizontal="center"/>
    </xf>
    <xf numFmtId="0" fontId="7" fillId="0" borderId="13" xfId="128" applyFont="1" applyFill="1" applyBorder="1"/>
    <xf numFmtId="0" fontId="52" fillId="27" borderId="13" xfId="128" applyFont="1" applyFill="1" applyBorder="1"/>
    <xf numFmtId="0" fontId="54" fillId="0" borderId="13" xfId="128" applyFont="1" applyBorder="1" applyAlignment="1">
      <alignment horizontal="center"/>
    </xf>
    <xf numFmtId="0" fontId="51" fillId="0" borderId="9" xfId="128" applyFont="1" applyBorder="1" applyAlignment="1">
      <alignment horizontal="center"/>
    </xf>
    <xf numFmtId="0" fontId="7" fillId="0" borderId="9" xfId="128" applyFont="1" applyFill="1" applyBorder="1" applyAlignment="1">
      <alignment horizontal="center"/>
    </xf>
    <xf numFmtId="0" fontId="57" fillId="30" borderId="9" xfId="128" applyFont="1" applyFill="1" applyBorder="1" applyAlignment="1">
      <alignment horizontal="left"/>
    </xf>
    <xf numFmtId="0" fontId="7" fillId="0" borderId="13" xfId="128" applyFont="1" applyFill="1" applyBorder="1" applyAlignment="1">
      <alignment horizontal="center"/>
    </xf>
    <xf numFmtId="0" fontId="57" fillId="30" borderId="13" xfId="128" applyFont="1" applyFill="1" applyBorder="1" applyAlignment="1">
      <alignment horizontal="left"/>
    </xf>
    <xf numFmtId="0" fontId="57" fillId="0" borderId="13" xfId="128" applyFont="1" applyFill="1" applyBorder="1" applyAlignment="1">
      <alignment horizontal="left"/>
    </xf>
    <xf numFmtId="0" fontId="57" fillId="0" borderId="13" xfId="128" applyFont="1" applyBorder="1"/>
    <xf numFmtId="0" fontId="6" fillId="0" borderId="13" xfId="128" applyFont="1" applyBorder="1" applyAlignment="1">
      <alignment horizontal="center" wrapText="1"/>
    </xf>
    <xf numFmtId="0" fontId="7" fillId="0" borderId="13" xfId="128" applyFont="1" applyBorder="1" applyAlignment="1">
      <alignment horizontal="center" vertical="center"/>
    </xf>
    <xf numFmtId="3" fontId="7" fillId="30" borderId="13" xfId="139" applyNumberFormat="1" applyFont="1" applyFill="1" applyBorder="1" applyAlignment="1" applyProtection="1">
      <alignment horizontal="right" vertical="center" wrapText="1"/>
    </xf>
    <xf numFmtId="0" fontId="7" fillId="30" borderId="13" xfId="125" applyFont="1" applyFill="1" applyBorder="1" applyAlignment="1" applyProtection="1">
      <alignment vertical="center" wrapText="1"/>
    </xf>
    <xf numFmtId="0" fontId="7" fillId="28" borderId="0" xfId="128" applyFont="1" applyFill="1"/>
    <xf numFmtId="0" fontId="6" fillId="28" borderId="13" xfId="128" applyFont="1" applyFill="1" applyBorder="1" applyAlignment="1">
      <alignment horizontal="center" vertical="center" wrapText="1"/>
    </xf>
    <xf numFmtId="0" fontId="7" fillId="28" borderId="13" xfId="129" applyFont="1" applyFill="1" applyBorder="1" applyAlignment="1">
      <alignment horizontal="center" vertical="center"/>
    </xf>
    <xf numFmtId="49" fontId="7" fillId="28" borderId="13" xfId="129" applyNumberFormat="1" applyFont="1" applyFill="1" applyBorder="1" applyAlignment="1">
      <alignment horizontal="center" vertical="center"/>
    </xf>
    <xf numFmtId="0" fontId="7" fillId="28" borderId="13" xfId="0" applyFont="1" applyFill="1" applyBorder="1" applyAlignment="1">
      <alignment horizontal="center" vertical="center"/>
    </xf>
    <xf numFmtId="0" fontId="7" fillId="28" borderId="13" xfId="139" applyFont="1" applyFill="1" applyBorder="1" applyAlignment="1" applyProtection="1">
      <alignment vertical="center" wrapText="1"/>
    </xf>
    <xf numFmtId="3" fontId="7" fillId="28" borderId="13" xfId="139" applyNumberFormat="1" applyFont="1" applyFill="1" applyBorder="1" applyAlignment="1" applyProtection="1">
      <alignment horizontal="right" vertical="center" wrapText="1"/>
    </xf>
    <xf numFmtId="49" fontId="7" fillId="28" borderId="13" xfId="0" applyNumberFormat="1" applyFont="1" applyFill="1" applyBorder="1" applyAlignment="1">
      <alignment horizontal="center" vertical="center"/>
    </xf>
    <xf numFmtId="3" fontId="6" fillId="28" borderId="13" xfId="128" applyNumberFormat="1" applyFont="1" applyFill="1" applyBorder="1" applyAlignment="1" applyProtection="1">
      <alignment horizontal="right" vertical="center" wrapText="1"/>
    </xf>
    <xf numFmtId="3" fontId="7" fillId="28" borderId="13" xfId="128" applyNumberFormat="1" applyFont="1" applyFill="1" applyBorder="1" applyAlignment="1" applyProtection="1">
      <alignment horizontal="right" vertical="center" wrapText="1"/>
    </xf>
    <xf numFmtId="3" fontId="6" fillId="28" borderId="13" xfId="139" applyNumberFormat="1" applyFont="1" applyFill="1" applyBorder="1" applyAlignment="1" applyProtection="1">
      <alignment horizontal="right" vertical="center" wrapText="1"/>
    </xf>
    <xf numFmtId="178" fontId="6" fillId="28" borderId="13" xfId="128" applyNumberFormat="1" applyFont="1" applyFill="1" applyBorder="1" applyAlignment="1" applyProtection="1">
      <alignment horizontal="center" vertical="center" wrapText="1"/>
    </xf>
    <xf numFmtId="178" fontId="6" fillId="28" borderId="13" xfId="146" applyNumberFormat="1" applyFont="1" applyFill="1" applyBorder="1" applyAlignment="1" applyProtection="1">
      <alignment horizontal="center" vertical="center" wrapText="1"/>
    </xf>
    <xf numFmtId="0" fontId="7" fillId="28" borderId="0" xfId="128" applyFont="1" applyFill="1" applyBorder="1"/>
    <xf numFmtId="0" fontId="2" fillId="28" borderId="0" xfId="0" applyFont="1" applyFill="1" applyProtection="1"/>
    <xf numFmtId="0" fontId="7" fillId="28" borderId="13" xfId="0" applyFont="1" applyFill="1" applyBorder="1" applyAlignment="1" applyProtection="1">
      <alignment horizontal="center" vertical="center"/>
    </xf>
    <xf numFmtId="3" fontId="2" fillId="28" borderId="0" xfId="0" applyNumberFormat="1" applyFont="1" applyFill="1" applyProtection="1"/>
    <xf numFmtId="49" fontId="7" fillId="28" borderId="13" xfId="0" applyNumberFormat="1" applyFont="1" applyFill="1" applyBorder="1" applyAlignment="1" applyProtection="1">
      <alignment horizontal="center" vertical="center"/>
    </xf>
    <xf numFmtId="49" fontId="7" fillId="28" borderId="13" xfId="129" applyNumberFormat="1" applyFont="1" applyFill="1" applyBorder="1" applyAlignment="1" applyProtection="1">
      <alignment horizontal="center" vertical="center"/>
    </xf>
    <xf numFmtId="0" fontId="7" fillId="28" borderId="13" xfId="129" applyFont="1" applyFill="1" applyBorder="1" applyAlignment="1" applyProtection="1">
      <alignment horizontal="center" vertical="center"/>
    </xf>
    <xf numFmtId="0" fontId="2" fillId="30" borderId="0" xfId="0" applyFont="1" applyFill="1" applyProtection="1"/>
    <xf numFmtId="0" fontId="2" fillId="28" borderId="0" xfId="0" applyFont="1" applyFill="1" applyBorder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Border="1" applyAlignment="1" applyProtection="1">
      <alignment vertical="center"/>
    </xf>
    <xf numFmtId="0" fontId="16" fillId="28" borderId="35" xfId="0" applyFont="1" applyFill="1" applyBorder="1" applyAlignment="1" applyProtection="1">
      <alignment vertical="center"/>
    </xf>
    <xf numFmtId="3" fontId="16" fillId="28" borderId="35" xfId="0" applyNumberFormat="1" applyFont="1" applyFill="1" applyBorder="1" applyAlignment="1" applyProtection="1">
      <alignment vertical="center"/>
    </xf>
    <xf numFmtId="0" fontId="7" fillId="28" borderId="13" xfId="0" applyFont="1" applyFill="1" applyBorder="1" applyAlignment="1" applyProtection="1">
      <alignment horizontal="center" wrapText="1"/>
    </xf>
    <xf numFmtId="0" fontId="6" fillId="28" borderId="13" xfId="0" applyFont="1" applyFill="1" applyBorder="1" applyAlignment="1" applyProtection="1">
      <alignment horizontal="center" vertical="center"/>
    </xf>
    <xf numFmtId="0" fontId="59" fillId="28" borderId="33" xfId="0" applyFont="1" applyFill="1" applyBorder="1" applyProtection="1"/>
    <xf numFmtId="0" fontId="73" fillId="28" borderId="35" xfId="0" applyFont="1" applyFill="1" applyBorder="1" applyAlignment="1" applyProtection="1">
      <alignment vertical="center"/>
    </xf>
    <xf numFmtId="0" fontId="9" fillId="28" borderId="0" xfId="133" applyNumberFormat="1" applyFont="1" applyFill="1" applyBorder="1" applyAlignment="1" applyProtection="1">
      <alignment horizontal="left" wrapText="1"/>
    </xf>
    <xf numFmtId="3" fontId="7" fillId="28" borderId="0" xfId="139" applyNumberFormat="1" applyFont="1" applyFill="1" applyBorder="1" applyAlignment="1" applyProtection="1">
      <alignment horizontal="right" vertical="center" wrapText="1"/>
    </xf>
    <xf numFmtId="0" fontId="9" fillId="28" borderId="0" xfId="133" applyNumberFormat="1" applyFont="1" applyFill="1" applyBorder="1" applyAlignment="1" applyProtection="1">
      <alignment wrapText="1"/>
    </xf>
    <xf numFmtId="0" fontId="6" fillId="28" borderId="0" xfId="139" applyFont="1" applyFill="1" applyBorder="1" applyAlignment="1" applyProtection="1">
      <alignment vertical="center"/>
    </xf>
    <xf numFmtId="0" fontId="7" fillId="28" borderId="0" xfId="139" applyFont="1" applyFill="1" applyBorder="1" applyAlignment="1" applyProtection="1"/>
    <xf numFmtId="0" fontId="6" fillId="28" borderId="35" xfId="139" applyFont="1" applyFill="1" applyBorder="1" applyAlignment="1" applyProtection="1">
      <alignment vertical="center" wrapText="1"/>
    </xf>
    <xf numFmtId="0" fontId="8" fillId="28" borderId="0" xfId="139" applyFont="1" applyFill="1" applyBorder="1" applyAlignment="1" applyProtection="1">
      <protection hidden="1"/>
    </xf>
    <xf numFmtId="0" fontId="6" fillId="28" borderId="0" xfId="139" applyFont="1" applyFill="1" applyBorder="1" applyAlignment="1" applyProtection="1">
      <alignment horizontal="center" vertical="center" wrapText="1"/>
    </xf>
    <xf numFmtId="0" fontId="9" fillId="28" borderId="0" xfId="139" applyFont="1" applyFill="1" applyBorder="1" applyAlignment="1" applyProtection="1">
      <alignment horizontal="center" vertical="center" wrapText="1"/>
    </xf>
    <xf numFmtId="0" fontId="9" fillId="28" borderId="0" xfId="139" applyFont="1" applyFill="1" applyBorder="1" applyAlignment="1" applyProtection="1"/>
    <xf numFmtId="3" fontId="55" fillId="28" borderId="0" xfId="139" applyNumberFormat="1" applyFont="1" applyFill="1" applyBorder="1" applyAlignment="1" applyProtection="1"/>
    <xf numFmtId="3" fontId="9" fillId="28" borderId="0" xfId="139" applyNumberFormat="1" applyFont="1" applyFill="1" applyBorder="1" applyAlignment="1" applyProtection="1"/>
    <xf numFmtId="3" fontId="8" fillId="28" borderId="0" xfId="139" applyNumberFormat="1" applyFont="1" applyFill="1" applyBorder="1" applyAlignment="1" applyProtection="1">
      <alignment horizontal="right" vertical="center" wrapText="1"/>
    </xf>
    <xf numFmtId="3" fontId="53" fillId="28" borderId="0" xfId="139" applyNumberFormat="1" applyFont="1" applyFill="1" applyBorder="1" applyAlignment="1" applyProtection="1"/>
    <xf numFmtId="3" fontId="7" fillId="28" borderId="0" xfId="139" applyNumberFormat="1" applyFont="1" applyFill="1" applyBorder="1" applyAlignment="1" applyProtection="1"/>
    <xf numFmtId="0" fontId="8" fillId="28" borderId="0" xfId="139" applyFont="1" applyFill="1" applyBorder="1" applyAlignment="1" applyProtection="1"/>
    <xf numFmtId="0" fontId="7" fillId="28" borderId="0" xfId="139" applyFont="1" applyFill="1" applyBorder="1" applyAlignment="1" applyProtection="1">
      <alignment wrapText="1"/>
    </xf>
    <xf numFmtId="0" fontId="68" fillId="28" borderId="0" xfId="0" applyFont="1" applyFill="1"/>
    <xf numFmtId="3" fontId="69" fillId="28" borderId="13" xfId="0" applyNumberFormat="1" applyFont="1" applyFill="1" applyBorder="1" applyAlignment="1">
      <alignment horizontal="right" vertical="center"/>
    </xf>
    <xf numFmtId="3" fontId="66" fillId="28" borderId="13" xfId="0" applyNumberFormat="1" applyFont="1" applyFill="1" applyBorder="1" applyAlignment="1">
      <alignment horizontal="right" vertical="center"/>
    </xf>
    <xf numFmtId="3" fontId="68" fillId="28" borderId="0" xfId="0" applyNumberFormat="1" applyFont="1" applyFill="1"/>
    <xf numFmtId="3" fontId="70" fillId="28" borderId="0" xfId="0" applyNumberFormat="1" applyFont="1" applyFill="1" applyAlignment="1">
      <alignment vertical="center"/>
    </xf>
    <xf numFmtId="0" fontId="70" fillId="28" borderId="0" xfId="0" applyFont="1" applyFill="1" applyAlignment="1">
      <alignment vertical="center"/>
    </xf>
    <xf numFmtId="178" fontId="71" fillId="28" borderId="0" xfId="146" applyNumberFormat="1" applyFont="1" applyFill="1"/>
    <xf numFmtId="0" fontId="71" fillId="28" borderId="0" xfId="0" applyFont="1" applyFill="1"/>
    <xf numFmtId="178" fontId="68" fillId="28" borderId="0" xfId="0" applyNumberFormat="1" applyFont="1" applyFill="1"/>
    <xf numFmtId="0" fontId="6" fillId="28" borderId="0" xfId="0" applyNumberFormat="1" applyFont="1" applyFill="1" applyAlignment="1" applyProtection="1">
      <alignment vertical="center"/>
    </xf>
    <xf numFmtId="3" fontId="6" fillId="30" borderId="13" xfId="139" applyNumberFormat="1" applyFont="1" applyFill="1" applyBorder="1" applyAlignment="1" applyProtection="1">
      <alignment horizontal="right" vertical="center" wrapText="1"/>
    </xf>
    <xf numFmtId="0" fontId="63" fillId="28" borderId="35" xfId="139" applyFont="1" applyFill="1" applyBorder="1" applyAlignment="1" applyProtection="1">
      <alignment vertical="center"/>
    </xf>
    <xf numFmtId="3" fontId="6" fillId="28" borderId="0" xfId="133" applyNumberFormat="1" applyFont="1" applyFill="1" applyBorder="1" applyProtection="1"/>
    <xf numFmtId="0" fontId="7" fillId="28" borderId="0" xfId="125" applyFont="1" applyFill="1" applyProtection="1"/>
    <xf numFmtId="0" fontId="11" fillId="28" borderId="0" xfId="0" applyFont="1" applyFill="1" applyProtection="1"/>
    <xf numFmtId="0" fontId="6" fillId="28" borderId="35" xfId="139" applyFont="1" applyFill="1" applyBorder="1" applyAlignment="1" applyProtection="1">
      <alignment vertical="center"/>
    </xf>
    <xf numFmtId="0" fontId="66" fillId="28" borderId="13" xfId="0" applyFont="1" applyFill="1" applyBorder="1" applyAlignment="1" applyProtection="1">
      <alignment horizontal="center" vertical="center"/>
    </xf>
    <xf numFmtId="0" fontId="7" fillId="28" borderId="13" xfId="125" applyFont="1" applyFill="1" applyBorder="1" applyAlignment="1" applyProtection="1">
      <alignment vertical="center" wrapText="1"/>
    </xf>
    <xf numFmtId="179" fontId="7" fillId="28" borderId="13" xfId="66" applyNumberFormat="1" applyFont="1" applyFill="1" applyBorder="1" applyAlignment="1" applyProtection="1">
      <alignment vertical="center" wrapText="1"/>
    </xf>
    <xf numFmtId="0" fontId="7" fillId="28" borderId="13" xfId="125" applyFont="1" applyFill="1" applyBorder="1" applyAlignment="1" applyProtection="1">
      <alignment horizontal="right" vertical="center" wrapText="1"/>
    </xf>
    <xf numFmtId="0" fontId="6" fillId="28" borderId="13" xfId="125" applyFont="1" applyFill="1" applyBorder="1" applyAlignment="1" applyProtection="1">
      <alignment vertical="center" wrapText="1"/>
    </xf>
    <xf numFmtId="3" fontId="7" fillId="28" borderId="0" xfId="125" applyNumberFormat="1" applyFont="1" applyFill="1" applyBorder="1" applyProtection="1"/>
    <xf numFmtId="3" fontId="7" fillId="28" borderId="0" xfId="125" applyNumberFormat="1" applyFont="1" applyFill="1" applyProtection="1"/>
    <xf numFmtId="0" fontId="7" fillId="28" borderId="0" xfId="137" applyFont="1" applyFill="1" applyBorder="1" applyProtection="1">
      <alignment horizontal="center" vertical="center" wrapText="1"/>
    </xf>
    <xf numFmtId="0" fontId="6" fillId="28" borderId="0" xfId="134" applyFont="1" applyFill="1" applyBorder="1" applyAlignment="1" applyProtection="1">
      <alignment horizontal="left" vertical="center"/>
    </xf>
    <xf numFmtId="0" fontId="6" fillId="28" borderId="0" xfId="137" applyFont="1" applyFill="1" applyBorder="1" applyAlignment="1" applyProtection="1">
      <alignment horizontal="right" vertical="center" wrapText="1"/>
    </xf>
    <xf numFmtId="0" fontId="6" fillId="28" borderId="0" xfId="137" applyFont="1" applyFill="1" applyBorder="1" applyProtection="1">
      <alignment horizontal="center" vertical="center" wrapText="1"/>
    </xf>
    <xf numFmtId="0" fontId="6" fillId="28" borderId="0" xfId="137" applyFont="1" applyFill="1" applyBorder="1" applyAlignment="1" applyProtection="1">
      <alignment horizontal="center" vertical="center" wrapText="1"/>
    </xf>
    <xf numFmtId="3" fontId="7" fillId="28" borderId="0" xfId="137" applyNumberFormat="1" applyFont="1" applyFill="1" applyBorder="1" applyProtection="1">
      <alignment horizontal="center" vertical="center" wrapText="1"/>
    </xf>
    <xf numFmtId="3" fontId="6" fillId="28" borderId="0" xfId="139" applyNumberFormat="1" applyFont="1" applyFill="1" applyBorder="1" applyAlignment="1" applyProtection="1"/>
    <xf numFmtId="0" fontId="6" fillId="28" borderId="0" xfId="139" applyFont="1" applyFill="1" applyBorder="1" applyAlignment="1" applyProtection="1"/>
    <xf numFmtId="3" fontId="6" fillId="28" borderId="0" xfId="139" applyNumberFormat="1" applyFont="1" applyFill="1" applyBorder="1" applyAlignment="1" applyProtection="1">
      <alignment horizontal="right" vertical="center" wrapText="1"/>
    </xf>
    <xf numFmtId="0" fontId="7" fillId="28" borderId="0" xfId="134" applyFont="1" applyFill="1" applyBorder="1" applyProtection="1"/>
    <xf numFmtId="0" fontId="58" fillId="28" borderId="0" xfId="139" applyFont="1" applyFill="1" applyBorder="1" applyAlignment="1" applyProtection="1">
      <alignment vertical="center"/>
    </xf>
    <xf numFmtId="0" fontId="6" fillId="28" borderId="0" xfId="133" applyFont="1" applyFill="1" applyBorder="1" applyProtection="1"/>
    <xf numFmtId="0" fontId="6" fillId="28" borderId="0" xfId="133" applyFont="1" applyFill="1" applyBorder="1" applyAlignment="1" applyProtection="1">
      <alignment vertical="top"/>
    </xf>
    <xf numFmtId="0" fontId="6" fillId="28" borderId="0" xfId="133" applyFont="1" applyFill="1" applyBorder="1" applyAlignment="1" applyProtection="1">
      <alignment vertical="center"/>
    </xf>
    <xf numFmtId="3" fontId="7" fillId="28" borderId="0" xfId="136" applyFont="1" applyFill="1" applyBorder="1" applyProtection="1">
      <alignment horizontal="right" vertical="center"/>
    </xf>
    <xf numFmtId="0" fontId="6" fillId="30" borderId="0" xfId="133" applyFont="1" applyFill="1" applyBorder="1" applyProtection="1"/>
    <xf numFmtId="3" fontId="7" fillId="28" borderId="13" xfId="67" applyNumberFormat="1" applyFont="1" applyFill="1" applyBorder="1" applyAlignment="1" applyProtection="1">
      <alignment horizontal="right" vertical="center"/>
    </xf>
    <xf numFmtId="0" fontId="6" fillId="28" borderId="35" xfId="133" applyFont="1" applyFill="1" applyBorder="1" applyAlignment="1" applyProtection="1">
      <alignment vertical="center"/>
    </xf>
    <xf numFmtId="3" fontId="6" fillId="28" borderId="13" xfId="67" applyNumberFormat="1" applyFont="1" applyFill="1" applyBorder="1" applyAlignment="1" applyProtection="1">
      <alignment horizontal="right" vertical="center"/>
    </xf>
    <xf numFmtId="0" fontId="59" fillId="28" borderId="0" xfId="0" applyFont="1" applyFill="1" applyBorder="1" applyProtection="1"/>
    <xf numFmtId="3" fontId="6" fillId="28" borderId="0" xfId="138" applyNumberFormat="1" applyFont="1" applyFill="1" applyAlignment="1" applyProtection="1">
      <alignment vertical="center" wrapText="1"/>
    </xf>
    <xf numFmtId="3" fontId="16" fillId="28" borderId="0" xfId="138" applyNumberFormat="1" applyFont="1" applyFill="1" applyProtection="1">
      <alignment horizontal="center" vertical="center" wrapText="1"/>
    </xf>
    <xf numFmtId="0" fontId="7" fillId="28" borderId="0" xfId="129" applyFont="1" applyFill="1" applyAlignment="1" applyProtection="1">
      <alignment horizontal="center"/>
    </xf>
    <xf numFmtId="3" fontId="7" fillId="28" borderId="0" xfId="129" applyNumberFormat="1" applyFont="1" applyFill="1" applyAlignment="1" applyProtection="1">
      <alignment horizontal="center"/>
    </xf>
    <xf numFmtId="3" fontId="10" fillId="28" borderId="0" xfId="138" applyNumberFormat="1" applyFont="1" applyFill="1" applyProtection="1">
      <alignment horizontal="center" vertical="center" wrapText="1"/>
    </xf>
    <xf numFmtId="3" fontId="10" fillId="28" borderId="0" xfId="138" applyNumberFormat="1" applyFont="1" applyFill="1" applyBorder="1" applyProtection="1">
      <alignment horizontal="center" vertical="center" wrapText="1"/>
    </xf>
    <xf numFmtId="0" fontId="10" fillId="28" borderId="0" xfId="138" applyNumberFormat="1" applyFont="1" applyFill="1" applyProtection="1">
      <alignment horizontal="center" vertical="center" wrapText="1"/>
    </xf>
    <xf numFmtId="3" fontId="67" fillId="28" borderId="0" xfId="138" applyNumberFormat="1" applyFont="1" applyFill="1" applyProtection="1">
      <alignment horizontal="center" vertical="center" wrapText="1"/>
    </xf>
    <xf numFmtId="3" fontId="7" fillId="28" borderId="13" xfId="0" applyNumberFormat="1" applyFont="1" applyFill="1" applyBorder="1" applyAlignment="1" applyProtection="1">
      <alignment horizontal="right" vertical="center"/>
    </xf>
    <xf numFmtId="3" fontId="6" fillId="28" borderId="13" xfId="0" applyNumberFormat="1" applyFont="1" applyFill="1" applyBorder="1" applyAlignment="1" applyProtection="1">
      <alignment horizontal="right" vertical="center" wrapText="1"/>
    </xf>
    <xf numFmtId="0" fontId="7" fillId="28" borderId="13" xfId="0" applyFont="1" applyFill="1" applyBorder="1" applyAlignment="1" applyProtection="1">
      <alignment horizontal="center" vertical="center" wrapText="1"/>
    </xf>
    <xf numFmtId="0" fontId="10" fillId="28" borderId="0" xfId="138" applyNumberFormat="1" applyFont="1" applyFill="1" applyAlignment="1" applyProtection="1">
      <alignment horizontal="center" vertical="center" wrapText="1"/>
    </xf>
    <xf numFmtId="3" fontId="10" fillId="28" borderId="0" xfId="138" applyNumberFormat="1" applyFont="1" applyFill="1" applyAlignment="1" applyProtection="1">
      <alignment horizontal="center" vertical="center" wrapText="1"/>
    </xf>
    <xf numFmtId="0" fontId="56" fillId="28" borderId="0" xfId="0" applyFont="1" applyFill="1" applyProtection="1"/>
    <xf numFmtId="3" fontId="6" fillId="28" borderId="13" xfId="135" applyNumberFormat="1" applyFont="1" applyFill="1" applyBorder="1" applyProtection="1">
      <alignment horizontal="right" vertical="center"/>
    </xf>
    <xf numFmtId="3" fontId="7" fillId="28" borderId="13" xfId="135" applyNumberFormat="1" applyFont="1" applyFill="1" applyBorder="1" applyProtection="1">
      <alignment horizontal="right" vertical="center"/>
    </xf>
    <xf numFmtId="3" fontId="55" fillId="28" borderId="0" xfId="138" applyNumberFormat="1" applyFont="1" applyFill="1" applyBorder="1" applyAlignment="1" applyProtection="1">
      <alignment horizontal="left"/>
    </xf>
    <xf numFmtId="3" fontId="55" fillId="28" borderId="0" xfId="138" applyNumberFormat="1" applyFont="1" applyFill="1" applyBorder="1" applyProtection="1">
      <alignment horizontal="center" vertical="center" wrapText="1"/>
    </xf>
    <xf numFmtId="3" fontId="6" fillId="28" borderId="35" xfId="138" applyNumberFormat="1" applyFont="1" applyFill="1" applyBorder="1" applyAlignment="1" applyProtection="1">
      <alignment vertical="top" wrapText="1"/>
    </xf>
    <xf numFmtId="0" fontId="6" fillId="27" borderId="13" xfId="193" applyFont="1" applyFill="1" applyBorder="1" applyAlignment="1">
      <alignment horizontal="center" vertical="center" wrapText="1"/>
    </xf>
    <xf numFmtId="0" fontId="6" fillId="28" borderId="13" xfId="0" applyFont="1" applyFill="1" applyBorder="1" applyAlignment="1" applyProtection="1">
      <alignment vertical="center" wrapText="1"/>
    </xf>
    <xf numFmtId="3" fontId="70" fillId="28" borderId="0" xfId="0" applyNumberFormat="1" applyFont="1" applyFill="1"/>
    <xf numFmtId="0" fontId="6" fillId="28" borderId="9" xfId="0" applyFont="1" applyFill="1" applyBorder="1" applyAlignment="1" applyProtection="1">
      <alignment horizontal="center" vertical="center" wrapText="1"/>
    </xf>
    <xf numFmtId="178" fontId="7" fillId="28" borderId="13" xfId="146" applyNumberFormat="1" applyFont="1" applyFill="1" applyBorder="1" applyAlignment="1" applyProtection="1">
      <alignment horizontal="right" vertical="center"/>
    </xf>
    <xf numFmtId="178" fontId="7" fillId="0" borderId="13" xfId="146" applyNumberFormat="1" applyFont="1" applyFill="1" applyBorder="1" applyAlignment="1" applyProtection="1">
      <alignment horizontal="right" vertical="center"/>
    </xf>
    <xf numFmtId="3" fontId="7" fillId="28" borderId="13" xfId="128" applyNumberFormat="1" applyFont="1" applyFill="1" applyBorder="1" applyAlignment="1">
      <alignment horizontal="right" vertical="center"/>
    </xf>
    <xf numFmtId="0" fontId="6" fillId="0" borderId="13" xfId="139" applyFont="1" applyFill="1" applyBorder="1" applyAlignment="1" applyProtection="1">
      <alignment horizontal="center" vertical="center" wrapText="1"/>
    </xf>
    <xf numFmtId="0" fontId="6" fillId="0" borderId="13" xfId="194" applyFont="1" applyFill="1" applyBorder="1" applyAlignment="1" applyProtection="1">
      <alignment horizontal="center" vertical="center" wrapText="1"/>
    </xf>
    <xf numFmtId="0" fontId="62" fillId="28" borderId="0" xfId="133" applyFont="1" applyFill="1" applyBorder="1" applyAlignment="1" applyProtection="1">
      <alignment vertical="top"/>
    </xf>
    <xf numFmtId="0" fontId="62" fillId="28" borderId="0" xfId="133" applyFont="1" applyFill="1" applyBorder="1" applyProtection="1"/>
    <xf numFmtId="4" fontId="6" fillId="28" borderId="0" xfId="133" applyNumberFormat="1" applyFont="1" applyFill="1" applyBorder="1" applyProtection="1"/>
    <xf numFmtId="0" fontId="6" fillId="28" borderId="0" xfId="194" applyFont="1" applyFill="1" applyBorder="1" applyAlignment="1" applyProtection="1">
      <alignment vertical="center"/>
    </xf>
    <xf numFmtId="0" fontId="6" fillId="28" borderId="0" xfId="194" applyFont="1" applyFill="1" applyBorder="1" applyProtection="1"/>
    <xf numFmtId="3" fontId="6" fillId="28" borderId="0" xfId="194" applyNumberFormat="1" applyFont="1" applyFill="1" applyBorder="1" applyAlignment="1" applyProtection="1">
      <alignment horizontal="left" vertical="center"/>
    </xf>
    <xf numFmtId="0" fontId="6" fillId="28" borderId="0" xfId="139" applyFont="1" applyFill="1" applyBorder="1" applyAlignment="1" applyProtection="1">
      <alignment horizontal="center" vertical="center"/>
    </xf>
    <xf numFmtId="0" fontId="6" fillId="28" borderId="0" xfId="194" applyFont="1" applyFill="1" applyBorder="1" applyAlignment="1" applyProtection="1">
      <alignment vertical="top"/>
    </xf>
    <xf numFmtId="0" fontId="7" fillId="28" borderId="0" xfId="139" applyFont="1" applyFill="1" applyBorder="1" applyAlignment="1" applyProtection="1">
      <alignment horizontal="center" vertical="center" wrapText="1"/>
    </xf>
    <xf numFmtId="3" fontId="6" fillId="0" borderId="13" xfId="195" applyNumberFormat="1" applyFont="1" applyFill="1" applyBorder="1" applyAlignment="1" applyProtection="1">
      <alignment horizontal="center" vertical="center" wrapText="1"/>
    </xf>
    <xf numFmtId="3" fontId="7" fillId="0" borderId="13" xfId="139" applyNumberFormat="1" applyFont="1" applyFill="1" applyBorder="1" applyAlignment="1" applyProtection="1">
      <alignment horizontal="right" vertical="center" wrapText="1"/>
    </xf>
    <xf numFmtId="0" fontId="6" fillId="0" borderId="25" xfId="139" applyFont="1" applyFill="1" applyBorder="1" applyAlignment="1" applyProtection="1">
      <alignment horizontal="center" vertical="center" wrapText="1"/>
    </xf>
    <xf numFmtId="0" fontId="6" fillId="0" borderId="45" xfId="139" applyFont="1" applyFill="1" applyBorder="1" applyAlignment="1" applyProtection="1">
      <alignment horizontal="center" vertical="center" wrapText="1"/>
    </xf>
    <xf numFmtId="0" fontId="7" fillId="28" borderId="0" xfId="0" applyFont="1" applyFill="1"/>
    <xf numFmtId="0" fontId="6" fillId="28" borderId="13" xfId="0" applyFont="1" applyFill="1" applyBorder="1" applyAlignment="1">
      <alignment horizontal="center" vertical="center"/>
    </xf>
    <xf numFmtId="0" fontId="6" fillId="28" borderId="13" xfId="0" applyFont="1" applyFill="1" applyBorder="1" applyAlignment="1">
      <alignment horizontal="center" vertical="center" wrapText="1"/>
    </xf>
    <xf numFmtId="164" fontId="7" fillId="28" borderId="0" xfId="0" applyNumberFormat="1" applyFont="1" applyFill="1"/>
    <xf numFmtId="0" fontId="7" fillId="28" borderId="13" xfId="139" applyFont="1" applyFill="1" applyBorder="1" applyAlignment="1" applyProtection="1">
      <alignment horizontal="left" vertical="center" wrapText="1"/>
    </xf>
    <xf numFmtId="0" fontId="7" fillId="28" borderId="13" xfId="0" applyFont="1" applyFill="1" applyBorder="1" applyAlignment="1">
      <alignment vertical="center" wrapText="1"/>
    </xf>
    <xf numFmtId="0" fontId="74" fillId="28" borderId="0" xfId="0" applyFont="1" applyFill="1" applyBorder="1" applyAlignment="1">
      <alignment wrapText="1"/>
    </xf>
    <xf numFmtId="0" fontId="64" fillId="28" borderId="0" xfId="0" applyFont="1" applyFill="1" applyBorder="1" applyAlignment="1">
      <alignment horizontal="left" vertical="center"/>
    </xf>
    <xf numFmtId="0" fontId="7" fillId="28" borderId="0" xfId="0" applyFont="1" applyFill="1" applyAlignment="1"/>
    <xf numFmtId="180" fontId="7" fillId="28" borderId="13" xfId="63" applyNumberFormat="1" applyFont="1" applyFill="1" applyBorder="1" applyAlignment="1" applyProtection="1">
      <alignment horizontal="right" vertical="center" wrapText="1"/>
    </xf>
    <xf numFmtId="180" fontId="6" fillId="28" borderId="13" xfId="63" applyNumberFormat="1" applyFont="1" applyFill="1" applyBorder="1" applyAlignment="1" applyProtection="1">
      <alignment horizontal="right" vertical="center" wrapText="1"/>
    </xf>
    <xf numFmtId="0" fontId="7" fillId="28" borderId="0" xfId="127" applyFont="1" applyFill="1" applyProtection="1"/>
    <xf numFmtId="0" fontId="6" fillId="28" borderId="0" xfId="127" applyFont="1" applyFill="1" applyBorder="1" applyAlignment="1" applyProtection="1">
      <alignment horizontal="center" vertical="center" wrapText="1"/>
    </xf>
    <xf numFmtId="0" fontId="7" fillId="28" borderId="0" xfId="127" applyFont="1" applyFill="1" applyBorder="1" applyProtection="1"/>
    <xf numFmtId="3" fontId="7" fillId="28" borderId="25" xfId="127" applyNumberFormat="1" applyFont="1" applyFill="1" applyBorder="1" applyAlignment="1" applyProtection="1">
      <alignment horizontal="right" vertical="center"/>
    </xf>
    <xf numFmtId="3" fontId="7" fillId="28" borderId="13" xfId="127" applyNumberFormat="1" applyFont="1" applyFill="1" applyBorder="1" applyAlignment="1" applyProtection="1">
      <alignment horizontal="right" vertical="center"/>
    </xf>
    <xf numFmtId="3" fontId="7" fillId="28" borderId="45" xfId="127" applyNumberFormat="1" applyFont="1" applyFill="1" applyBorder="1" applyAlignment="1" applyProtection="1">
      <alignment horizontal="right" vertical="center"/>
    </xf>
    <xf numFmtId="3" fontId="6" fillId="28" borderId="46" xfId="127" applyNumberFormat="1" applyFont="1" applyFill="1" applyBorder="1" applyAlignment="1" applyProtection="1">
      <alignment horizontal="right" vertical="center"/>
    </xf>
    <xf numFmtId="3" fontId="6" fillId="28" borderId="47" xfId="127" applyNumberFormat="1" applyFont="1" applyFill="1" applyBorder="1" applyAlignment="1" applyProtection="1">
      <alignment horizontal="right" vertical="center"/>
    </xf>
    <xf numFmtId="3" fontId="6" fillId="28" borderId="48" xfId="127" applyNumberFormat="1" applyFont="1" applyFill="1" applyBorder="1" applyAlignment="1" applyProtection="1">
      <alignment horizontal="right" vertical="center"/>
    </xf>
    <xf numFmtId="0" fontId="6" fillId="28" borderId="0" xfId="127" applyFont="1" applyFill="1" applyProtection="1"/>
    <xf numFmtId="3" fontId="7" fillId="28" borderId="0" xfId="127" applyNumberFormat="1" applyFont="1" applyFill="1" applyProtection="1"/>
    <xf numFmtId="0" fontId="6" fillId="28" borderId="9" xfId="0" applyFont="1" applyFill="1" applyBorder="1" applyAlignment="1" applyProtection="1">
      <alignment horizontal="center" vertical="center" wrapText="1"/>
    </xf>
    <xf numFmtId="0" fontId="6" fillId="28" borderId="13" xfId="0" applyFont="1" applyFill="1" applyBorder="1" applyAlignment="1" applyProtection="1">
      <alignment horizontal="center" vertical="center" wrapText="1"/>
    </xf>
    <xf numFmtId="0" fontId="6" fillId="28" borderId="9" xfId="0" applyFont="1" applyFill="1" applyBorder="1" applyAlignment="1" applyProtection="1">
      <alignment horizontal="center" vertical="center" wrapText="1"/>
    </xf>
    <xf numFmtId="0" fontId="6" fillId="30" borderId="13" xfId="139" applyFont="1" applyFill="1" applyBorder="1" applyAlignment="1" applyProtection="1">
      <alignment horizontal="center" vertical="center" wrapText="1"/>
    </xf>
    <xf numFmtId="0" fontId="6" fillId="0" borderId="13" xfId="194" applyFont="1" applyFill="1" applyBorder="1" applyAlignment="1" applyProtection="1">
      <alignment horizontal="center" vertical="center" wrapText="1"/>
    </xf>
    <xf numFmtId="0" fontId="6" fillId="28" borderId="13" xfId="0" applyFont="1" applyFill="1" applyBorder="1" applyAlignment="1" applyProtection="1">
      <alignment horizontal="center" wrapText="1"/>
    </xf>
    <xf numFmtId="178" fontId="75" fillId="30" borderId="0" xfId="147" applyNumberFormat="1" applyFont="1" applyFill="1" applyProtection="1"/>
    <xf numFmtId="0" fontId="75" fillId="30" borderId="0" xfId="125" applyFont="1" applyFill="1" applyProtection="1"/>
    <xf numFmtId="178" fontId="75" fillId="28" borderId="0" xfId="147" applyNumberFormat="1" applyFont="1" applyFill="1"/>
    <xf numFmtId="0" fontId="75" fillId="28" borderId="0" xfId="128" applyFont="1" applyFill="1"/>
    <xf numFmtId="3" fontId="8" fillId="28" borderId="0" xfId="0" applyNumberFormat="1" applyFont="1" applyFill="1" applyBorder="1" applyAlignment="1">
      <alignment horizontal="center" wrapText="1"/>
    </xf>
    <xf numFmtId="0" fontId="7" fillId="0" borderId="13" xfId="139" applyFont="1" applyFill="1" applyBorder="1" applyAlignment="1">
      <alignment vertical="center" wrapText="1"/>
    </xf>
    <xf numFmtId="0" fontId="76" fillId="0" borderId="13" xfId="0" applyFont="1" applyBorder="1" applyAlignment="1">
      <alignment vertical="center" wrapText="1"/>
    </xf>
    <xf numFmtId="0" fontId="76" fillId="0" borderId="13" xfId="0" applyFont="1" applyFill="1" applyBorder="1" applyAlignment="1">
      <alignment vertical="center" wrapText="1"/>
    </xf>
    <xf numFmtId="0" fontId="59" fillId="28" borderId="33" xfId="0" applyFont="1" applyFill="1" applyBorder="1"/>
    <xf numFmtId="0" fontId="60" fillId="28" borderId="0" xfId="0" applyFont="1" applyFill="1" applyProtection="1"/>
    <xf numFmtId="0" fontId="77" fillId="0" borderId="0" xfId="0" applyFont="1" applyFill="1" applyBorder="1" applyAlignment="1">
      <alignment horizontal="right"/>
    </xf>
    <xf numFmtId="0" fontId="6" fillId="28" borderId="13" xfId="129" applyFont="1" applyFill="1" applyBorder="1" applyAlignment="1">
      <alignment horizontal="center" vertical="center" wrapText="1"/>
    </xf>
    <xf numFmtId="3" fontId="6" fillId="0" borderId="13" xfId="129" applyNumberFormat="1" applyFont="1" applyFill="1" applyBorder="1" applyAlignment="1">
      <alignment horizontal="center" vertical="center" wrapText="1"/>
    </xf>
    <xf numFmtId="0" fontId="6" fillId="28" borderId="0" xfId="129" applyFont="1" applyFill="1" applyBorder="1" applyAlignment="1">
      <alignment horizontal="right"/>
    </xf>
    <xf numFmtId="0" fontId="60" fillId="28" borderId="0" xfId="133" applyNumberFormat="1" applyFont="1" applyFill="1" applyBorder="1" applyAlignment="1" applyProtection="1"/>
    <xf numFmtId="0" fontId="60" fillId="28" borderId="0" xfId="133" applyNumberFormat="1" applyFont="1" applyFill="1" applyBorder="1" applyAlignment="1" applyProtection="1">
      <alignment wrapText="1"/>
    </xf>
    <xf numFmtId="0" fontId="7" fillId="28" borderId="0" xfId="139" applyFont="1" applyFill="1" applyBorder="1" applyAlignment="1" applyProtection="1">
      <alignment horizontal="left"/>
    </xf>
    <xf numFmtId="0" fontId="6" fillId="28" borderId="0" xfId="139" applyFont="1" applyFill="1" applyBorder="1" applyAlignment="1" applyProtection="1">
      <alignment horizontal="left"/>
    </xf>
    <xf numFmtId="3" fontId="6" fillId="0" borderId="13" xfId="139" applyNumberFormat="1" applyFont="1" applyFill="1" applyBorder="1" applyAlignment="1" applyProtection="1">
      <alignment horizontal="center" vertical="center" wrapText="1"/>
    </xf>
    <xf numFmtId="3" fontId="60" fillId="0" borderId="0" xfId="126" applyFont="1" applyAlignment="1" applyProtection="1"/>
    <xf numFmtId="0" fontId="66" fillId="0" borderId="13" xfId="0" applyFont="1" applyBorder="1" applyAlignment="1" applyProtection="1">
      <alignment horizontal="center" vertical="center" wrapText="1"/>
    </xf>
    <xf numFmtId="0" fontId="66" fillId="0" borderId="13" xfId="0" applyFont="1" applyBorder="1" applyAlignment="1" applyProtection="1">
      <alignment horizontal="center" vertical="center"/>
    </xf>
    <xf numFmtId="0" fontId="7" fillId="0" borderId="13" xfId="137" applyFont="1" applyBorder="1" applyProtection="1">
      <alignment horizontal="center" vertical="center" wrapText="1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0" borderId="26" xfId="137" applyFont="1" applyFill="1" applyBorder="1" applyAlignment="1" applyProtection="1">
      <alignment horizontal="center" vertical="center" wrapText="1"/>
    </xf>
    <xf numFmtId="0" fontId="59" fillId="28" borderId="0" xfId="0" applyFont="1" applyFill="1" applyBorder="1"/>
    <xf numFmtId="0" fontId="6" fillId="0" borderId="13" xfId="133" applyFont="1" applyFill="1" applyBorder="1" applyAlignment="1" applyProtection="1">
      <alignment horizontal="center" vertical="center" wrapText="1"/>
    </xf>
    <xf numFmtId="0" fontId="6" fillId="0" borderId="13" xfId="138" applyFont="1" applyBorder="1" applyAlignment="1" applyProtection="1">
      <alignment horizontal="center" vertical="center" wrapText="1"/>
    </xf>
    <xf numFmtId="3" fontId="62" fillId="0" borderId="13" xfId="67" applyNumberFormat="1" applyFont="1" applyFill="1" applyBorder="1" applyAlignment="1" applyProtection="1">
      <alignment horizontal="center" vertical="center" wrapText="1"/>
    </xf>
    <xf numFmtId="0" fontId="62" fillId="0" borderId="13" xfId="133" applyFont="1" applyFill="1" applyBorder="1" applyAlignment="1" applyProtection="1">
      <alignment horizontal="center" vertical="center" wrapText="1"/>
    </xf>
    <xf numFmtId="3" fontId="6" fillId="0" borderId="13" xfId="67" applyNumberFormat="1" applyFont="1" applyFill="1" applyBorder="1" applyAlignment="1" applyProtection="1">
      <alignment horizontal="center" vertical="center" wrapText="1"/>
    </xf>
    <xf numFmtId="0" fontId="6" fillId="0" borderId="0" xfId="194" applyFont="1" applyFill="1" applyBorder="1" applyAlignment="1" applyProtection="1">
      <alignment horizontal="right"/>
    </xf>
    <xf numFmtId="0" fontId="6" fillId="28" borderId="35" xfId="133" applyFont="1" applyFill="1" applyBorder="1" applyAlignment="1" applyProtection="1">
      <alignment horizontal="right" vertical="center"/>
    </xf>
    <xf numFmtId="0" fontId="7" fillId="0" borderId="36" xfId="137" applyFont="1" applyBorder="1" applyProtection="1">
      <alignment horizontal="center" vertical="center" wrapText="1"/>
    </xf>
    <xf numFmtId="0" fontId="7" fillId="0" borderId="36" xfId="139" applyFont="1" applyFill="1" applyBorder="1" applyAlignment="1" applyProtection="1">
      <alignment vertical="center" wrapText="1"/>
    </xf>
    <xf numFmtId="3" fontId="6" fillId="0" borderId="0" xfId="135" applyNumberFormat="1" applyFont="1" applyFill="1" applyBorder="1" applyAlignment="1" applyProtection="1">
      <alignment horizontal="right"/>
      <protection locked="0"/>
    </xf>
    <xf numFmtId="0" fontId="6" fillId="0" borderId="13" xfId="0" applyFont="1" applyBorder="1" applyAlignment="1">
      <alignment horizontal="center" vertical="center" wrapText="1"/>
    </xf>
    <xf numFmtId="3" fontId="62" fillId="0" borderId="13" xfId="138" applyNumberFormat="1" applyFont="1" applyFill="1" applyBorder="1" applyAlignment="1" applyProtection="1">
      <alignment horizontal="left"/>
    </xf>
    <xf numFmtId="0" fontId="13" fillId="0" borderId="13" xfId="138" applyNumberFormat="1" applyFont="1" applyFill="1" applyBorder="1" applyAlignment="1" applyProtection="1">
      <alignment horizontal="left" vertical="center" wrapText="1"/>
    </xf>
    <xf numFmtId="0" fontId="62" fillId="0" borderId="13" xfId="138" applyNumberFormat="1" applyFont="1" applyFill="1" applyBorder="1" applyAlignment="1" applyProtection="1">
      <alignment horizontal="center" vertical="center" wrapText="1"/>
    </xf>
    <xf numFmtId="0" fontId="62" fillId="0" borderId="13" xfId="138" applyNumberFormat="1" applyFont="1" applyFill="1" applyBorder="1" applyAlignment="1" applyProtection="1">
      <alignment horizontal="left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wrapText="1"/>
    </xf>
    <xf numFmtId="0" fontId="8" fillId="0" borderId="13" xfId="138" applyNumberFormat="1" applyFont="1" applyFill="1" applyBorder="1" applyAlignment="1" applyProtection="1">
      <alignment horizontal="left" vertical="center" wrapText="1"/>
    </xf>
    <xf numFmtId="0" fontId="6" fillId="0" borderId="13" xfId="0" applyFont="1" applyBorder="1" applyAlignment="1">
      <alignment wrapText="1"/>
    </xf>
    <xf numFmtId="0" fontId="7" fillId="0" borderId="13" xfId="0" applyFont="1" applyBorder="1" applyAlignment="1">
      <alignment wrapText="1"/>
    </xf>
    <xf numFmtId="0" fontId="6" fillId="0" borderId="13" xfId="0" applyFont="1" applyFill="1" applyBorder="1" applyAlignment="1">
      <alignment wrapText="1"/>
    </xf>
    <xf numFmtId="0" fontId="62" fillId="0" borderId="13" xfId="0" applyFont="1" applyFill="1" applyBorder="1" applyAlignment="1">
      <alignment horizontal="left"/>
    </xf>
    <xf numFmtId="0" fontId="62" fillId="0" borderId="13" xfId="138" applyNumberFormat="1" applyFont="1" applyFill="1" applyBorder="1" applyAlignment="1" applyProtection="1">
      <alignment horizontal="center" vertical="center"/>
    </xf>
    <xf numFmtId="0" fontId="62" fillId="0" borderId="13" xfId="138" applyNumberFormat="1" applyFont="1" applyFill="1" applyBorder="1" applyAlignment="1" applyProtection="1">
      <alignment horizontal="left"/>
    </xf>
    <xf numFmtId="0" fontId="13" fillId="0" borderId="13" xfId="138" applyNumberFormat="1" applyFont="1" applyFill="1" applyBorder="1" applyAlignment="1" applyProtection="1">
      <alignment horizontal="left" wrapText="1"/>
    </xf>
    <xf numFmtId="0" fontId="13" fillId="0" borderId="13" xfId="138" applyNumberFormat="1" applyFont="1" applyFill="1" applyBorder="1" applyAlignment="1" applyProtection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3" fontId="62" fillId="0" borderId="13" xfId="138" applyNumberFormat="1" applyFont="1" applyFill="1" applyBorder="1" applyAlignment="1" applyProtection="1">
      <alignment horizontal="left" vertical="center" wrapText="1"/>
    </xf>
    <xf numFmtId="0" fontId="9" fillId="0" borderId="13" xfId="138" applyNumberFormat="1" applyFont="1" applyFill="1" applyBorder="1" applyAlignment="1" applyProtection="1">
      <alignment horizontal="center" vertical="center" wrapText="1"/>
    </xf>
    <xf numFmtId="3" fontId="13" fillId="0" borderId="13" xfId="138" applyNumberFormat="1" applyFont="1" applyFill="1" applyBorder="1" applyAlignment="1" applyProtection="1">
      <alignment horizontal="center" vertical="center" wrapText="1"/>
    </xf>
    <xf numFmtId="3" fontId="62" fillId="0" borderId="13" xfId="138" applyNumberFormat="1" applyFont="1" applyFill="1" applyBorder="1" applyAlignment="1" applyProtection="1">
      <alignment horizontal="center" vertical="center" wrapText="1"/>
    </xf>
    <xf numFmtId="0" fontId="59" fillId="28" borderId="33" xfId="0" applyFont="1" applyFill="1" applyBorder="1" applyAlignment="1">
      <alignment vertical="center"/>
    </xf>
    <xf numFmtId="3" fontId="6" fillId="0" borderId="13" xfId="138" applyNumberFormat="1" applyFont="1" applyFill="1" applyBorder="1" applyAlignment="1" applyProtection="1">
      <alignment horizontal="center"/>
    </xf>
    <xf numFmtId="3" fontId="6" fillId="0" borderId="13" xfId="138" applyNumberFormat="1" applyFont="1" applyFill="1" applyBorder="1" applyAlignment="1" applyProtection="1">
      <alignment horizontal="left" wrapText="1"/>
    </xf>
    <xf numFmtId="3" fontId="7" fillId="0" borderId="13" xfId="138" applyNumberFormat="1" applyFont="1" applyFill="1" applyBorder="1" applyAlignment="1" applyProtection="1">
      <alignment horizontal="center" vertical="center"/>
    </xf>
    <xf numFmtId="3" fontId="7" fillId="0" borderId="13" xfId="138" applyNumberFormat="1" applyFont="1" applyFill="1" applyBorder="1" applyAlignment="1" applyProtection="1">
      <alignment horizontal="left" vertical="center" wrapText="1"/>
    </xf>
    <xf numFmtId="3" fontId="7" fillId="0" borderId="25" xfId="138" applyNumberFormat="1" applyFont="1" applyFill="1" applyBorder="1" applyAlignment="1" applyProtection="1">
      <alignment horizontal="right" vertical="center" wrapText="1"/>
    </xf>
    <xf numFmtId="3" fontId="7" fillId="0" borderId="13" xfId="138" applyNumberFormat="1" applyFont="1" applyFill="1" applyBorder="1" applyAlignment="1" applyProtection="1">
      <alignment horizontal="right" vertical="center"/>
    </xf>
    <xf numFmtId="3" fontId="6" fillId="0" borderId="13" xfId="138" applyNumberFormat="1" applyFont="1" applyFill="1" applyBorder="1" applyAlignment="1" applyProtection="1">
      <alignment horizontal="right" vertical="center" wrapText="1"/>
    </xf>
    <xf numFmtId="3" fontId="7" fillId="0" borderId="13" xfId="138" applyNumberFormat="1" applyFont="1" applyFill="1" applyBorder="1" applyAlignment="1" applyProtection="1">
      <alignment horizontal="center" vertical="center" wrapText="1"/>
    </xf>
    <xf numFmtId="3" fontId="7" fillId="0" borderId="13" xfId="138" applyNumberFormat="1" applyFont="1" applyFill="1" applyBorder="1" applyAlignment="1" applyProtection="1">
      <alignment horizontal="right" vertical="center" wrapText="1"/>
    </xf>
    <xf numFmtId="3" fontId="7" fillId="0" borderId="13" xfId="138" applyNumberFormat="1" applyFont="1" applyFill="1" applyBorder="1" applyProtection="1">
      <alignment horizontal="center" vertical="center" wrapText="1"/>
    </xf>
    <xf numFmtId="3" fontId="6" fillId="0" borderId="13" xfId="138" applyNumberFormat="1" applyFont="1" applyFill="1" applyBorder="1" applyAlignment="1" applyProtection="1">
      <alignment horizontal="center" vertical="center"/>
    </xf>
    <xf numFmtId="3" fontId="6" fillId="0" borderId="13" xfId="138" applyNumberFormat="1" applyFont="1" applyFill="1" applyBorder="1" applyAlignment="1" applyProtection="1">
      <alignment horizontal="left" vertical="center" wrapText="1"/>
    </xf>
    <xf numFmtId="3" fontId="7" fillId="0" borderId="13" xfId="138" applyNumberFormat="1" applyFont="1" applyFill="1" applyBorder="1" applyAlignment="1">
      <alignment horizontal="right" vertical="center" wrapText="1"/>
    </xf>
    <xf numFmtId="3" fontId="7" fillId="0" borderId="13" xfId="138" applyNumberFormat="1" applyFont="1" applyFill="1" applyBorder="1" applyAlignment="1">
      <alignment horizontal="left" vertical="center" wrapText="1"/>
    </xf>
    <xf numFmtId="3" fontId="7" fillId="0" borderId="13" xfId="138" applyNumberFormat="1" applyFont="1" applyFill="1" applyBorder="1" applyAlignment="1" applyProtection="1">
      <alignment horizontal="left" vertical="center" wrapText="1"/>
      <protection locked="0"/>
    </xf>
    <xf numFmtId="3" fontId="7" fillId="0" borderId="13" xfId="138" applyNumberFormat="1" applyFont="1" applyFill="1" applyBorder="1" applyAlignment="1">
      <alignment horizontal="right" vertical="center"/>
    </xf>
    <xf numFmtId="3" fontId="7" fillId="0" borderId="13" xfId="138" applyNumberFormat="1" applyFont="1" applyFill="1" applyBorder="1" applyAlignment="1" applyProtection="1">
      <alignment horizontal="right"/>
    </xf>
    <xf numFmtId="3" fontId="7" fillId="0" borderId="13" xfId="138" applyNumberFormat="1" applyFont="1" applyFill="1" applyBorder="1" applyAlignment="1" applyProtection="1">
      <alignment horizontal="left"/>
    </xf>
    <xf numFmtId="3" fontId="6" fillId="0" borderId="13" xfId="138" applyNumberFormat="1" applyFont="1" applyFill="1" applyBorder="1" applyAlignment="1" applyProtection="1">
      <alignment horizontal="right"/>
    </xf>
    <xf numFmtId="3" fontId="7" fillId="0" borderId="13" xfId="138" applyNumberFormat="1" applyFont="1" applyFill="1" applyBorder="1" applyAlignment="1">
      <alignment horizontal="left"/>
    </xf>
    <xf numFmtId="3" fontId="7" fillId="0" borderId="25" xfId="138" applyNumberFormat="1" applyFont="1" applyFill="1" applyBorder="1" applyProtection="1">
      <alignment horizontal="center" vertical="center" wrapText="1"/>
    </xf>
    <xf numFmtId="3" fontId="7" fillId="0" borderId="25" xfId="138" applyNumberFormat="1" applyFont="1" applyFill="1" applyBorder="1" applyAlignment="1" applyProtection="1">
      <alignment horizontal="right" vertical="center"/>
    </xf>
    <xf numFmtId="3" fontId="7" fillId="0" borderId="25" xfId="138" applyNumberFormat="1" applyFont="1" applyFill="1" applyBorder="1" applyAlignment="1" applyProtection="1">
      <alignment horizontal="right"/>
    </xf>
    <xf numFmtId="3" fontId="7" fillId="0" borderId="25" xfId="138" applyNumberFormat="1" applyFont="1" applyFill="1" applyBorder="1" applyAlignment="1" applyProtection="1">
      <alignment horizontal="center" vertical="center"/>
    </xf>
    <xf numFmtId="0" fontId="59" fillId="28" borderId="4" xfId="127" applyFont="1" applyFill="1" applyBorder="1" applyAlignment="1" applyProtection="1"/>
    <xf numFmtId="3" fontId="6" fillId="28" borderId="26" xfId="0" applyNumberFormat="1" applyFont="1" applyFill="1" applyBorder="1" applyAlignment="1" applyProtection="1">
      <alignment horizontal="center" vertical="center" wrapText="1"/>
    </xf>
    <xf numFmtId="3" fontId="6" fillId="28" borderId="34" xfId="0" applyNumberFormat="1" applyFont="1" applyFill="1" applyBorder="1" applyAlignment="1" applyProtection="1">
      <alignment horizontal="center" vertical="center" wrapText="1"/>
    </xf>
    <xf numFmtId="0" fontId="6" fillId="28" borderId="13" xfId="0" applyFont="1" applyFill="1" applyBorder="1" applyAlignment="1" applyProtection="1">
      <alignment horizontal="center" vertical="center" wrapText="1"/>
    </xf>
    <xf numFmtId="0" fontId="61" fillId="28" borderId="26" xfId="0" applyFont="1" applyFill="1" applyBorder="1" applyAlignment="1" applyProtection="1">
      <alignment horizontal="center" vertical="center" wrapText="1"/>
    </xf>
    <xf numFmtId="0" fontId="61" fillId="28" borderId="34" xfId="0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 wrapText="1"/>
    </xf>
    <xf numFmtId="10" fontId="64" fillId="0" borderId="26" xfId="129" applyNumberFormat="1" applyFont="1" applyFill="1" applyBorder="1" applyAlignment="1" applyProtection="1">
      <alignment horizontal="right" vertical="center" wrapText="1"/>
    </xf>
    <xf numFmtId="10" fontId="64" fillId="0" borderId="34" xfId="129" applyNumberFormat="1" applyFont="1" applyFill="1" applyBorder="1" applyAlignment="1" applyProtection="1">
      <alignment horizontal="right" vertical="center" wrapText="1"/>
    </xf>
    <xf numFmtId="0" fontId="64" fillId="0" borderId="26" xfId="129" applyFont="1" applyFill="1" applyBorder="1" applyAlignment="1" applyProtection="1">
      <alignment horizontal="left" vertical="center" wrapText="1"/>
    </xf>
    <xf numFmtId="0" fontId="64" fillId="0" borderId="34" xfId="129" applyFont="1" applyFill="1" applyBorder="1" applyAlignment="1" applyProtection="1">
      <alignment horizontal="left" vertical="center" wrapText="1"/>
    </xf>
    <xf numFmtId="10" fontId="7" fillId="28" borderId="26" xfId="0" applyNumberFormat="1" applyFont="1" applyFill="1" applyBorder="1" applyAlignment="1" applyProtection="1">
      <alignment horizontal="center" vertical="center" wrapText="1"/>
    </xf>
    <xf numFmtId="10" fontId="7" fillId="28" borderId="34" xfId="0" applyNumberFormat="1" applyFont="1" applyFill="1" applyBorder="1" applyAlignment="1" applyProtection="1">
      <alignment horizontal="center" vertical="center" wrapText="1"/>
    </xf>
    <xf numFmtId="10" fontId="61" fillId="28" borderId="26" xfId="0" applyNumberFormat="1" applyFont="1" applyFill="1" applyBorder="1" applyAlignment="1" applyProtection="1">
      <alignment horizontal="right" vertical="center" wrapText="1"/>
    </xf>
    <xf numFmtId="10" fontId="61" fillId="28" borderId="34" xfId="0" applyNumberFormat="1" applyFont="1" applyFill="1" applyBorder="1" applyAlignment="1" applyProtection="1">
      <alignment horizontal="right" vertical="center" wrapText="1"/>
    </xf>
    <xf numFmtId="3" fontId="7" fillId="0" borderId="26" xfId="139" applyNumberFormat="1" applyFont="1" applyFill="1" applyBorder="1" applyAlignment="1" applyProtection="1">
      <alignment horizontal="center" vertical="center" wrapText="1"/>
    </xf>
    <xf numFmtId="3" fontId="7" fillId="0" borderId="34" xfId="139" applyNumberFormat="1" applyFont="1" applyFill="1" applyBorder="1" applyAlignment="1" applyProtection="1">
      <alignment horizontal="center" vertical="center" wrapText="1"/>
    </xf>
    <xf numFmtId="10" fontId="6" fillId="28" borderId="26" xfId="0" applyNumberFormat="1" applyFont="1" applyFill="1" applyBorder="1" applyAlignment="1" applyProtection="1">
      <alignment horizontal="center" vertical="center" wrapText="1"/>
    </xf>
    <xf numFmtId="10" fontId="6" fillId="28" borderId="34" xfId="0" applyNumberFormat="1" applyFont="1" applyFill="1" applyBorder="1" applyAlignment="1" applyProtection="1">
      <alignment horizontal="center" vertical="center" wrapText="1"/>
    </xf>
    <xf numFmtId="0" fontId="6" fillId="28" borderId="35" xfId="0" applyNumberFormat="1" applyFont="1" applyFill="1" applyBorder="1" applyAlignment="1" applyProtection="1">
      <alignment horizontal="center" vertical="center"/>
    </xf>
    <xf numFmtId="10" fontId="66" fillId="28" borderId="26" xfId="0" applyNumberFormat="1" applyFont="1" applyFill="1" applyBorder="1" applyAlignment="1" applyProtection="1">
      <alignment horizontal="center" vertical="center" wrapText="1"/>
    </xf>
    <xf numFmtId="10" fontId="66" fillId="28" borderId="34" xfId="0" applyNumberFormat="1" applyFont="1" applyFill="1" applyBorder="1" applyAlignment="1" applyProtection="1">
      <alignment horizontal="center" vertical="center" wrapText="1"/>
    </xf>
    <xf numFmtId="10" fontId="72" fillId="28" borderId="26" xfId="0" applyNumberFormat="1" applyFont="1" applyFill="1" applyBorder="1" applyAlignment="1">
      <alignment horizontal="center" vertical="center" wrapText="1"/>
    </xf>
    <xf numFmtId="10" fontId="72" fillId="28" borderId="34" xfId="0" applyNumberFormat="1" applyFont="1" applyFill="1" applyBorder="1" applyAlignment="1">
      <alignment horizontal="center" vertical="center" wrapText="1"/>
    </xf>
    <xf numFmtId="0" fontId="66" fillId="28" borderId="0" xfId="0" applyFont="1" applyFill="1" applyAlignment="1">
      <alignment horizontal="left" vertical="center"/>
    </xf>
    <xf numFmtId="0" fontId="6" fillId="28" borderId="0" xfId="128" applyFont="1" applyFill="1" applyAlignment="1">
      <alignment horizontal="center" vertical="center"/>
    </xf>
    <xf numFmtId="10" fontId="61" fillId="30" borderId="26" xfId="0" applyNumberFormat="1" applyFont="1" applyFill="1" applyBorder="1" applyAlignment="1">
      <alignment horizontal="center" vertical="center" wrapText="1"/>
    </xf>
    <xf numFmtId="10" fontId="61" fillId="30" borderId="34" xfId="0" applyNumberFormat="1" applyFont="1" applyFill="1" applyBorder="1" applyAlignment="1">
      <alignment horizontal="center" vertical="center" wrapText="1"/>
    </xf>
    <xf numFmtId="0" fontId="60" fillId="0" borderId="0" xfId="133" applyNumberFormat="1" applyFont="1" applyFill="1" applyBorder="1" applyAlignment="1" applyProtection="1">
      <alignment horizontal="left" wrapText="1"/>
    </xf>
    <xf numFmtId="0" fontId="6" fillId="28" borderId="9" xfId="139" applyFont="1" applyFill="1" applyBorder="1" applyAlignment="1" applyProtection="1">
      <alignment horizontal="center" vertical="center"/>
    </xf>
    <xf numFmtId="0" fontId="6" fillId="28" borderId="38" xfId="139" applyFont="1" applyFill="1" applyBorder="1" applyAlignment="1" applyProtection="1">
      <alignment horizontal="center" vertical="center"/>
    </xf>
    <xf numFmtId="0" fontId="6" fillId="28" borderId="36" xfId="139" applyFont="1" applyFill="1" applyBorder="1" applyAlignment="1" applyProtection="1">
      <alignment horizontal="center" vertical="center"/>
    </xf>
    <xf numFmtId="0" fontId="6" fillId="0" borderId="26" xfId="139" applyFont="1" applyFill="1" applyBorder="1" applyAlignment="1" applyProtection="1">
      <alignment horizontal="center" vertical="center" wrapText="1"/>
    </xf>
    <xf numFmtId="0" fontId="6" fillId="0" borderId="37" xfId="139" applyFont="1" applyFill="1" applyBorder="1" applyAlignment="1" applyProtection="1">
      <alignment horizontal="center" vertical="center" wrapText="1"/>
    </xf>
    <xf numFmtId="0" fontId="6" fillId="0" borderId="34" xfId="139" applyFont="1" applyFill="1" applyBorder="1" applyAlignment="1" applyProtection="1">
      <alignment horizontal="center" vertical="center" wrapText="1"/>
    </xf>
    <xf numFmtId="0" fontId="6" fillId="30" borderId="13" xfId="139" applyFont="1" applyFill="1" applyBorder="1" applyAlignment="1" applyProtection="1">
      <alignment horizontal="center" vertical="center" wrapText="1"/>
    </xf>
    <xf numFmtId="0" fontId="6" fillId="0" borderId="13" xfId="139" applyFont="1" applyFill="1" applyBorder="1" applyAlignment="1" applyProtection="1">
      <alignment horizontal="center" vertical="center" wrapText="1"/>
    </xf>
    <xf numFmtId="0" fontId="6" fillId="28" borderId="13" xfId="139" applyFont="1" applyFill="1" applyBorder="1" applyAlignment="1" applyProtection="1">
      <alignment horizontal="center" vertical="center" wrapText="1"/>
    </xf>
    <xf numFmtId="3" fontId="6" fillId="0" borderId="13" xfId="139" applyNumberFormat="1" applyFont="1" applyFill="1" applyBorder="1" applyAlignment="1" applyProtection="1">
      <alignment horizontal="center" vertical="center" wrapText="1"/>
    </xf>
    <xf numFmtId="0" fontId="6" fillId="0" borderId="39" xfId="139" applyFont="1" applyFill="1" applyBorder="1" applyAlignment="1" applyProtection="1">
      <alignment horizontal="center" vertical="center" wrapText="1"/>
    </xf>
    <xf numFmtId="0" fontId="6" fillId="0" borderId="35" xfId="139" applyFont="1" applyFill="1" applyBorder="1" applyAlignment="1" applyProtection="1">
      <alignment horizontal="center" vertical="center" wrapText="1"/>
    </xf>
    <xf numFmtId="0" fontId="6" fillId="0" borderId="40" xfId="139" applyFont="1" applyFill="1" applyBorder="1" applyAlignment="1" applyProtection="1">
      <alignment horizontal="center" vertical="center" wrapText="1"/>
    </xf>
    <xf numFmtId="0" fontId="6" fillId="28" borderId="0" xfId="139" applyFont="1" applyFill="1" applyBorder="1" applyAlignment="1" applyProtection="1">
      <alignment horizontal="left"/>
    </xf>
    <xf numFmtId="3" fontId="6" fillId="0" borderId="37" xfId="139" applyNumberFormat="1" applyFont="1" applyFill="1" applyBorder="1" applyAlignment="1" applyProtection="1">
      <alignment horizontal="center" vertical="center" wrapText="1"/>
    </xf>
    <xf numFmtId="3" fontId="6" fillId="0" borderId="34" xfId="139" applyNumberFormat="1" applyFont="1" applyFill="1" applyBorder="1" applyAlignment="1" applyProtection="1">
      <alignment horizontal="center" vertical="center" wrapText="1"/>
    </xf>
    <xf numFmtId="3" fontId="6" fillId="0" borderId="26" xfId="139" applyNumberFormat="1" applyFont="1" applyFill="1" applyBorder="1" applyAlignment="1" applyProtection="1">
      <alignment horizontal="center" vertical="center" wrapText="1"/>
    </xf>
    <xf numFmtId="3" fontId="6" fillId="0" borderId="13" xfId="137" applyNumberFormat="1" applyFont="1" applyFill="1" applyBorder="1" applyAlignment="1" applyProtection="1">
      <alignment horizontal="center" vertical="center" wrapText="1"/>
    </xf>
    <xf numFmtId="3" fontId="6" fillId="0" borderId="9" xfId="137" applyNumberFormat="1" applyFont="1" applyFill="1" applyBorder="1" applyAlignment="1" applyProtection="1">
      <alignment horizontal="center" vertical="center" wrapText="1"/>
    </xf>
    <xf numFmtId="3" fontId="6" fillId="0" borderId="36" xfId="137" applyNumberFormat="1" applyFont="1" applyFill="1" applyBorder="1" applyAlignment="1" applyProtection="1">
      <alignment horizontal="center" vertical="center" wrapText="1"/>
    </xf>
    <xf numFmtId="3" fontId="6" fillId="0" borderId="9" xfId="139" applyNumberFormat="1" applyFont="1" applyFill="1" applyBorder="1" applyAlignment="1" applyProtection="1">
      <alignment horizontal="center" vertical="center" wrapText="1"/>
    </xf>
    <xf numFmtId="3" fontId="6" fillId="0" borderId="36" xfId="139" applyNumberFormat="1" applyFont="1" applyFill="1" applyBorder="1" applyAlignment="1" applyProtection="1">
      <alignment horizontal="center" vertical="center" wrapText="1"/>
    </xf>
    <xf numFmtId="0" fontId="6" fillId="28" borderId="0" xfId="139" applyFont="1" applyFill="1" applyBorder="1" applyAlignment="1" applyProtection="1">
      <alignment horizontal="left" vertical="center"/>
    </xf>
    <xf numFmtId="0" fontId="6" fillId="28" borderId="0" xfId="137" applyFont="1" applyFill="1" applyBorder="1" applyAlignment="1" applyProtection="1">
      <alignment horizontal="center" vertical="center" wrapText="1"/>
    </xf>
    <xf numFmtId="0" fontId="6" fillId="28" borderId="13" xfId="137" applyFont="1" applyFill="1" applyBorder="1" applyAlignment="1" applyProtection="1">
      <alignment horizontal="center" vertical="center" wrapText="1"/>
    </xf>
    <xf numFmtId="0" fontId="6" fillId="28" borderId="13" xfId="134" applyFont="1" applyFill="1" applyBorder="1" applyAlignment="1" applyProtection="1">
      <alignment horizontal="center" vertical="center" wrapText="1"/>
    </xf>
    <xf numFmtId="0" fontId="7" fillId="28" borderId="13" xfId="0" applyFont="1" applyFill="1" applyBorder="1" applyProtection="1"/>
    <xf numFmtId="0" fontId="6" fillId="0" borderId="9" xfId="137" applyFont="1" applyFill="1" applyBorder="1" applyAlignment="1" applyProtection="1">
      <alignment horizontal="center" vertical="center" wrapText="1"/>
    </xf>
    <xf numFmtId="0" fontId="6" fillId="0" borderId="36" xfId="137" applyFont="1" applyFill="1" applyBorder="1" applyAlignment="1" applyProtection="1">
      <alignment horizontal="center" vertical="center" wrapText="1"/>
    </xf>
    <xf numFmtId="0" fontId="6" fillId="0" borderId="13" xfId="137" applyFont="1" applyFill="1" applyBorder="1" applyAlignment="1" applyProtection="1">
      <alignment horizontal="center" vertical="center" wrapText="1"/>
    </xf>
    <xf numFmtId="0" fontId="6" fillId="0" borderId="26" xfId="137" applyFont="1" applyFill="1" applyBorder="1" applyAlignment="1" applyProtection="1">
      <alignment horizontal="center" vertical="center" wrapText="1"/>
    </xf>
    <xf numFmtId="0" fontId="6" fillId="0" borderId="37" xfId="137" applyFont="1" applyFill="1" applyBorder="1" applyAlignment="1" applyProtection="1">
      <alignment horizontal="center" vertical="center" wrapText="1"/>
    </xf>
    <xf numFmtId="0" fontId="6" fillId="0" borderId="41" xfId="137" applyFont="1" applyFill="1" applyBorder="1" applyAlignment="1" applyProtection="1">
      <alignment horizontal="center" vertical="center" wrapText="1"/>
    </xf>
    <xf numFmtId="0" fontId="6" fillId="0" borderId="39" xfId="137" applyFont="1" applyFill="1" applyBorder="1" applyAlignment="1" applyProtection="1">
      <alignment horizontal="center" vertical="center" wrapText="1"/>
    </xf>
    <xf numFmtId="0" fontId="6" fillId="0" borderId="34" xfId="137" applyFont="1" applyFill="1" applyBorder="1" applyAlignment="1" applyProtection="1">
      <alignment horizontal="center" vertical="center" wrapText="1"/>
    </xf>
    <xf numFmtId="0" fontId="62" fillId="28" borderId="13" xfId="133" applyFont="1" applyFill="1" applyBorder="1" applyAlignment="1" applyProtection="1">
      <alignment horizontal="center" vertical="center" wrapText="1"/>
    </xf>
    <xf numFmtId="0" fontId="6" fillId="0" borderId="13" xfId="194" applyFont="1" applyFill="1" applyBorder="1" applyAlignment="1" applyProtection="1">
      <alignment horizontal="center" vertical="center" wrapText="1"/>
    </xf>
    <xf numFmtId="0" fontId="6" fillId="0" borderId="13" xfId="133" applyFont="1" applyFill="1" applyBorder="1" applyAlignment="1" applyProtection="1">
      <alignment horizontal="center" vertical="center" wrapText="1"/>
    </xf>
    <xf numFmtId="0" fontId="6" fillId="0" borderId="9" xfId="194" applyFont="1" applyFill="1" applyBorder="1" applyAlignment="1" applyProtection="1">
      <alignment horizontal="center" vertical="center" wrapText="1"/>
    </xf>
    <xf numFmtId="0" fontId="6" fillId="0" borderId="38" xfId="194" applyFont="1" applyFill="1" applyBorder="1" applyAlignment="1" applyProtection="1">
      <alignment horizontal="center" vertical="center" wrapText="1"/>
    </xf>
    <xf numFmtId="0" fontId="6" fillId="0" borderId="36" xfId="194" applyFont="1" applyFill="1" applyBorder="1" applyAlignment="1" applyProtection="1">
      <alignment horizontal="center" vertical="center" wrapText="1"/>
    </xf>
    <xf numFmtId="0" fontId="62" fillId="28" borderId="13" xfId="133" applyFont="1" applyFill="1" applyBorder="1" applyAlignment="1" applyProtection="1">
      <alignment horizontal="center" vertical="center"/>
    </xf>
    <xf numFmtId="0" fontId="6" fillId="28" borderId="0" xfId="139" applyFont="1" applyFill="1" applyBorder="1" applyAlignment="1" applyProtection="1">
      <alignment horizontal="center" vertical="center"/>
    </xf>
    <xf numFmtId="0" fontId="6" fillId="0" borderId="41" xfId="133" applyFont="1" applyFill="1" applyBorder="1" applyAlignment="1" applyProtection="1">
      <alignment horizontal="center" vertical="center" wrapText="1"/>
    </xf>
    <xf numFmtId="0" fontId="6" fillId="0" borderId="5" xfId="133" applyFont="1" applyFill="1" applyBorder="1" applyAlignment="1" applyProtection="1">
      <alignment horizontal="center" vertical="center" wrapText="1"/>
    </xf>
    <xf numFmtId="0" fontId="6" fillId="0" borderId="39" xfId="133" applyFont="1" applyFill="1" applyBorder="1" applyAlignment="1" applyProtection="1">
      <alignment horizontal="center" vertical="center" wrapText="1"/>
    </xf>
    <xf numFmtId="0" fontId="6" fillId="0" borderId="40" xfId="133" applyFont="1" applyFill="1" applyBorder="1" applyAlignment="1" applyProtection="1">
      <alignment horizontal="center" vertical="center" wrapText="1"/>
    </xf>
    <xf numFmtId="0" fontId="6" fillId="28" borderId="26" xfId="133" applyFont="1" applyFill="1" applyBorder="1" applyAlignment="1" applyProtection="1">
      <alignment horizontal="center" vertical="center" wrapText="1"/>
    </xf>
    <xf numFmtId="0" fontId="6" fillId="28" borderId="34" xfId="133" applyFont="1" applyFill="1" applyBorder="1" applyAlignment="1" applyProtection="1">
      <alignment horizontal="center" vertical="center" wrapText="1"/>
    </xf>
    <xf numFmtId="3" fontId="6" fillId="0" borderId="13" xfId="195" applyNumberFormat="1" applyFont="1" applyFill="1" applyBorder="1" applyAlignment="1" applyProtection="1">
      <alignment horizontal="center" vertical="center" wrapText="1"/>
    </xf>
    <xf numFmtId="0" fontId="6" fillId="28" borderId="13" xfId="133" applyFont="1" applyFill="1" applyBorder="1" applyAlignment="1" applyProtection="1">
      <alignment horizontal="center" vertical="center" wrapText="1"/>
    </xf>
    <xf numFmtId="0" fontId="6" fillId="28" borderId="42" xfId="127" applyFont="1" applyFill="1" applyBorder="1" applyAlignment="1" applyProtection="1">
      <alignment horizontal="center" vertical="center" wrapText="1"/>
    </xf>
    <xf numFmtId="0" fontId="6" fillId="28" borderId="43" xfId="127" applyFont="1" applyFill="1" applyBorder="1" applyAlignment="1" applyProtection="1">
      <alignment horizontal="center" vertical="center" wrapText="1"/>
    </xf>
    <xf numFmtId="0" fontId="6" fillId="28" borderId="44" xfId="127" applyFont="1" applyFill="1" applyBorder="1" applyAlignment="1" applyProtection="1">
      <alignment horizontal="center" vertical="center" wrapText="1"/>
    </xf>
    <xf numFmtId="0" fontId="6" fillId="28" borderId="25" xfId="127" applyFont="1" applyFill="1" applyBorder="1" applyAlignment="1" applyProtection="1">
      <alignment horizontal="center" vertical="center" wrapText="1"/>
    </xf>
    <xf numFmtId="0" fontId="6" fillId="28" borderId="13" xfId="127" applyFont="1" applyFill="1" applyBorder="1" applyAlignment="1" applyProtection="1">
      <alignment horizontal="center" vertical="center" wrapText="1"/>
    </xf>
    <xf numFmtId="0" fontId="6" fillId="28" borderId="45" xfId="127" applyFont="1" applyFill="1" applyBorder="1" applyAlignment="1" applyProtection="1">
      <alignment horizontal="center" vertical="center" wrapText="1"/>
    </xf>
    <xf numFmtId="0" fontId="6" fillId="28" borderId="48" xfId="127" applyFont="1" applyFill="1" applyBorder="1" applyAlignment="1" applyProtection="1">
      <alignment horizontal="center" vertical="center" wrapText="1"/>
    </xf>
    <xf numFmtId="0" fontId="6" fillId="28" borderId="0" xfId="0" applyFont="1" applyFill="1" applyBorder="1" applyAlignment="1" applyProtection="1">
      <alignment horizontal="center" vertical="center"/>
    </xf>
    <xf numFmtId="0" fontId="7" fillId="28" borderId="42" xfId="127" applyFont="1" applyFill="1" applyBorder="1" applyAlignment="1" applyProtection="1">
      <alignment horizontal="center"/>
    </xf>
    <xf numFmtId="0" fontId="7" fillId="28" borderId="25" xfId="127" applyFont="1" applyFill="1" applyBorder="1" applyAlignment="1" applyProtection="1">
      <alignment horizontal="center"/>
    </xf>
    <xf numFmtId="0" fontId="7" fillId="28" borderId="46" xfId="127" applyFont="1" applyFill="1" applyBorder="1" applyAlignment="1" applyProtection="1">
      <alignment horizontal="center"/>
    </xf>
    <xf numFmtId="0" fontId="6" fillId="28" borderId="26" xfId="0" applyFont="1" applyFill="1" applyBorder="1" applyAlignment="1" applyProtection="1">
      <alignment horizontal="center" vertical="center" wrapText="1"/>
    </xf>
    <xf numFmtId="0" fontId="6" fillId="28" borderId="34" xfId="0" applyFont="1" applyFill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wrapText="1"/>
    </xf>
    <xf numFmtId="3" fontId="6" fillId="28" borderId="9" xfId="0" applyNumberFormat="1" applyFont="1" applyFill="1" applyBorder="1" applyAlignment="1" applyProtection="1">
      <alignment horizontal="center" vertical="center" wrapText="1"/>
    </xf>
    <xf numFmtId="3" fontId="6" fillId="28" borderId="36" xfId="0" applyNumberFormat="1" applyFont="1" applyFill="1" applyBorder="1" applyAlignment="1" applyProtection="1">
      <alignment horizontal="center" vertical="center" wrapText="1"/>
    </xf>
    <xf numFmtId="3" fontId="6" fillId="28" borderId="41" xfId="138" applyNumberFormat="1" applyFont="1" applyFill="1" applyBorder="1" applyAlignment="1" applyProtection="1">
      <alignment horizontal="center" vertical="center" wrapText="1"/>
    </xf>
    <xf numFmtId="3" fontId="6" fillId="28" borderId="5" xfId="138" applyNumberFormat="1" applyFont="1" applyFill="1" applyBorder="1" applyAlignment="1" applyProtection="1">
      <alignment horizontal="center" vertical="center" wrapText="1"/>
    </xf>
    <xf numFmtId="3" fontId="6" fillId="28" borderId="39" xfId="138" applyNumberFormat="1" applyFont="1" applyFill="1" applyBorder="1" applyAlignment="1" applyProtection="1">
      <alignment horizontal="center" vertical="center" wrapText="1"/>
    </xf>
    <xf numFmtId="3" fontId="6" fillId="28" borderId="40" xfId="138" applyNumberFormat="1" applyFont="1" applyFill="1" applyBorder="1" applyAlignment="1" applyProtection="1">
      <alignment horizontal="center" vertical="center" wrapText="1"/>
    </xf>
    <xf numFmtId="3" fontId="6" fillId="27" borderId="9" xfId="193" applyNumberFormat="1" applyFont="1" applyFill="1" applyBorder="1" applyAlignment="1">
      <alignment horizontal="center" vertical="center" wrapText="1"/>
    </xf>
    <xf numFmtId="3" fontId="6" fillId="27" borderId="36" xfId="193" applyNumberFormat="1" applyFont="1" applyFill="1" applyBorder="1" applyAlignment="1">
      <alignment horizontal="center" vertical="center" wrapText="1"/>
    </xf>
    <xf numFmtId="0" fontId="60" fillId="28" borderId="0" xfId="0" applyFont="1" applyFill="1" applyBorder="1" applyAlignment="1">
      <alignment horizontal="left" vertical="center" wrapText="1"/>
    </xf>
    <xf numFmtId="0" fontId="6" fillId="28" borderId="0" xfId="0" applyFont="1" applyFill="1" applyBorder="1" applyAlignment="1">
      <alignment horizontal="center" vertical="center"/>
    </xf>
    <xf numFmtId="0" fontId="6" fillId="28" borderId="26" xfId="0" applyFont="1" applyFill="1" applyBorder="1" applyAlignment="1">
      <alignment horizontal="center" vertical="center"/>
    </xf>
    <xf numFmtId="0" fontId="6" fillId="28" borderId="34" xfId="0" applyFont="1" applyFill="1" applyBorder="1" applyAlignment="1">
      <alignment horizontal="center" vertical="center"/>
    </xf>
  </cellXfs>
  <cellStyles count="196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2" xfId="26" builtinId="36" customBuiltin="1"/>
    <cellStyle name="60% - Accent3" xfId="27" builtinId="40" customBuiltin="1"/>
    <cellStyle name="60% - Accent4" xfId="28" builtinId="44" customBuiltin="1"/>
    <cellStyle name="60% - Accent5" xfId="29" builtinId="48" customBuiltin="1"/>
    <cellStyle name="60% - Accent6" xfId="30" builtinId="52" customBuiltin="1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B-DownLine" xfId="38"/>
    <cellStyle name="B-DownLine 2" xfId="39"/>
    <cellStyle name="blanka" xfId="40"/>
    <cellStyle name="blanka 2" xfId="41"/>
    <cellStyle name="B-NoBorders" xfId="42"/>
    <cellStyle name="BORDER" xfId="43"/>
    <cellStyle name="broj" xfId="44"/>
    <cellStyle name="broj Right Indent" xfId="45"/>
    <cellStyle name="broj Right Indent 2" xfId="46"/>
    <cellStyle name="broj-tit" xfId="47"/>
    <cellStyle name="B-Time" xfId="48"/>
    <cellStyle name="B-UpLine" xfId="49"/>
    <cellStyle name="B-UpLine 2" xfId="50"/>
    <cellStyle name="B-UpRight" xfId="51"/>
    <cellStyle name="Calculation" xfId="52" builtinId="22" customBuiltin="1"/>
    <cellStyle name="Center" xfId="53"/>
    <cellStyle name="Center 2" xfId="54"/>
    <cellStyle name="CenterAcross" xfId="55"/>
    <cellStyle name="CenterAcross 2" xfId="56"/>
    <cellStyle name="CenterText" xfId="57"/>
    <cellStyle name="CenterText 2" xfId="58"/>
    <cellStyle name="Check Cell" xfId="59" builtinId="23" customBuiltin="1"/>
    <cellStyle name="Color" xfId="60"/>
    <cellStyle name="ColorGray" xfId="61"/>
    <cellStyle name="ColorGray 2" xfId="62"/>
    <cellStyle name="Comma" xfId="63" builtinId="3"/>
    <cellStyle name="Comma 2 2" xfId="64"/>
    <cellStyle name="Comma 2 2 2" xfId="65"/>
    <cellStyle name="Comma_Annual_L_2" xfId="195"/>
    <cellStyle name="Comma_Jupiter_1" xfId="66"/>
    <cellStyle name="Comma_Quaterlyl_L_2" xfId="67"/>
    <cellStyle name="Curr_00" xfId="68"/>
    <cellStyle name="Currency Right Indent" xfId="69"/>
    <cellStyle name="date" xfId="70"/>
    <cellStyle name="date 2" xfId="71"/>
    <cellStyle name="DateNoBorder" xfId="72"/>
    <cellStyle name="DateNoBorder 2" xfId="73"/>
    <cellStyle name="detail_num" xfId="74"/>
    <cellStyle name="DownBorder" xfId="75"/>
    <cellStyle name="DownBorder 2" xfId="76"/>
    <cellStyle name="Euro" xfId="77"/>
    <cellStyle name="Exchange" xfId="78"/>
    <cellStyle name="Explanatory Text" xfId="79" builtinId="53" customBuiltin="1"/>
    <cellStyle name="Good" xfId="80" builtinId="26" customBuiltin="1"/>
    <cellStyle name="Gray" xfId="81"/>
    <cellStyle name="Gray 2" xfId="82"/>
    <cellStyle name="Heading 1" xfId="83" builtinId="16" customBuiltin="1"/>
    <cellStyle name="Heading 2" xfId="84" builtinId="17" customBuiltin="1"/>
    <cellStyle name="Heading 3" xfId="85" builtinId="18" customBuiltin="1"/>
    <cellStyle name="Heading 4" xfId="86" builtinId="19" customBuiltin="1"/>
    <cellStyle name="Head-Normal" xfId="87"/>
    <cellStyle name="H-Normal" xfId="88"/>
    <cellStyle name="H-NormalWrap" xfId="89"/>
    <cellStyle name="H-Positions" xfId="90"/>
    <cellStyle name="H-Title" xfId="91"/>
    <cellStyle name="H-Totals" xfId="92"/>
    <cellStyle name="Hyperlink" xfId="93" builtinId="8"/>
    <cellStyle name="IDLEditWorkbookLocalCurrency" xfId="94"/>
    <cellStyle name="IDLEditWorkbookLocalCurrency 2" xfId="95"/>
    <cellStyle name="InDate" xfId="96"/>
    <cellStyle name="InDate 2" xfId="97"/>
    <cellStyle name="Inflation" xfId="98"/>
    <cellStyle name="Input" xfId="99" builtinId="20" customBuiltin="1"/>
    <cellStyle name="L-Bottom" xfId="100"/>
    <cellStyle name="LD-Border" xfId="101"/>
    <cellStyle name="LD-Border 2" xfId="102"/>
    <cellStyle name="Linked Cell" xfId="103" builtinId="24" customBuiltin="1"/>
    <cellStyle name="LR-Border" xfId="104"/>
    <cellStyle name="LR-Border 2" xfId="105"/>
    <cellStyle name="LRD-Border" xfId="106"/>
    <cellStyle name="LRD-Border 2" xfId="107"/>
    <cellStyle name="L-T-B Border" xfId="108"/>
    <cellStyle name="L-T-B Border 2" xfId="109"/>
    <cellStyle name="L-T-B-Border" xfId="110"/>
    <cellStyle name="LT-Border" xfId="111"/>
    <cellStyle name="LT-Border 2" xfId="112"/>
    <cellStyle name="LTR-Border" xfId="113"/>
    <cellStyle name="LTR-Border 2" xfId="114"/>
    <cellStyle name="Milliers [0]_IBNR" xfId="115"/>
    <cellStyle name="Milliers_IBNR" xfId="116"/>
    <cellStyle name="Monetaire [0]_IBNR" xfId="117"/>
    <cellStyle name="Monetaire_IBNR" xfId="118"/>
    <cellStyle name="name_firma" xfId="119"/>
    <cellStyle name="Neutral" xfId="120" builtinId="28" customBuiltin="1"/>
    <cellStyle name="NewForm" xfId="121"/>
    <cellStyle name="NewForm1" xfId="122"/>
    <cellStyle name="NewForm1 2" xfId="123"/>
    <cellStyle name="NoFormating" xfId="124"/>
    <cellStyle name="Normal" xfId="0" builtinId="0"/>
    <cellStyle name="Normal 2" xfId="125"/>
    <cellStyle name="Normal 2 2" xfId="126"/>
    <cellStyle name="Normal 2 3" xfId="127"/>
    <cellStyle name="Normal 3" xfId="128"/>
    <cellStyle name="Normal 3 2" xfId="129"/>
    <cellStyle name="Normal 4" xfId="130"/>
    <cellStyle name="Normal 5" xfId="131"/>
    <cellStyle name="Normal 7" xfId="132"/>
    <cellStyle name="Normal_Book1" xfId="133"/>
    <cellStyle name="Normal_Book1 2" xfId="194"/>
    <cellStyle name="Normal_Copy_of_ Spravki_Life_New" xfId="134"/>
    <cellStyle name="Normal_FORMI" xfId="135"/>
    <cellStyle name="Normal_Quaterlyl_L_2" xfId="136"/>
    <cellStyle name="Normal_Spravki_New" xfId="137"/>
    <cellStyle name="Normal_Spravki_NonLIfe_New" xfId="138"/>
    <cellStyle name="Normal_Spravki_NonLIfe1999" xfId="139"/>
    <cellStyle name="Normal_Здравно" xfId="193"/>
    <cellStyle name="Note" xfId="140" builtinId="10" customBuiltin="1"/>
    <cellStyle name="number" xfId="141"/>
    <cellStyle name="number 2" xfId="142"/>
    <cellStyle name="number-no border" xfId="143"/>
    <cellStyle name="number-no border 2" xfId="144"/>
    <cellStyle name="Output" xfId="145" builtinId="21" customBuiltin="1"/>
    <cellStyle name="Percent" xfId="146" builtinId="5"/>
    <cellStyle name="Percent 2" xfId="147"/>
    <cellStyle name="Percent 3" xfId="148"/>
    <cellStyle name="Percent Right Indent" xfId="149"/>
    <cellStyle name="proc1" xfId="150"/>
    <cellStyle name="proc1 Right Indent" xfId="151"/>
    <cellStyle name="proc2" xfId="152"/>
    <cellStyle name="proc2   Right Indent" xfId="153"/>
    <cellStyle name="proc3" xfId="154"/>
    <cellStyle name="proc3  Right Indent" xfId="155"/>
    <cellStyle name="Rate" xfId="156"/>
    <cellStyle name="R-Bottom" xfId="157"/>
    <cellStyle name="RD-Border" xfId="158"/>
    <cellStyle name="RD-Border 2" xfId="159"/>
    <cellStyle name="R-orienation" xfId="160"/>
    <cellStyle name="RT-Border" xfId="161"/>
    <cellStyle name="RT-Border 2" xfId="162"/>
    <cellStyle name="shifar_header" xfId="163"/>
    <cellStyle name="spravki" xfId="164"/>
    <cellStyle name="T-B-Border" xfId="165"/>
    <cellStyle name="T-B-Border 2" xfId="166"/>
    <cellStyle name="TBI" xfId="167"/>
    <cellStyle name="T-Border" xfId="168"/>
    <cellStyle name="TDL-Border" xfId="169"/>
    <cellStyle name="TDL-Border 2" xfId="170"/>
    <cellStyle name="TDR-Border" xfId="171"/>
    <cellStyle name="TDR-Border 2" xfId="172"/>
    <cellStyle name="Text" xfId="173"/>
    <cellStyle name="Text 2" xfId="174"/>
    <cellStyle name="TextRight" xfId="175"/>
    <cellStyle name="TextRight 2" xfId="176"/>
    <cellStyle name="Title" xfId="177" builtinId="15" customBuiltin="1"/>
    <cellStyle name="Total" xfId="178" builtinId="25" customBuiltin="1"/>
    <cellStyle name="UpDownLine" xfId="179"/>
    <cellStyle name="UpDownLine 2" xfId="180"/>
    <cellStyle name="V-Across" xfId="181"/>
    <cellStyle name="V-Across 2" xfId="182"/>
    <cellStyle name="V-Currency" xfId="183"/>
    <cellStyle name="V-Date" xfId="184"/>
    <cellStyle name="ver1" xfId="185"/>
    <cellStyle name="V-Normal" xfId="186"/>
    <cellStyle name="V-Number" xfId="187"/>
    <cellStyle name="Warning Text" xfId="188" builtinId="11" customBuiltin="1"/>
    <cellStyle name="Wrap" xfId="189"/>
    <cellStyle name="Wrap 2" xfId="190"/>
    <cellStyle name="WrapTitle" xfId="191"/>
    <cellStyle name="zastrnadzor" xfId="192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4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externalLink" Target="externalLinks/externalLink6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en-US" sz="1200" b="1" i="0" baseline="0">
                <a:effectLst/>
              </a:rPr>
              <a:t>STRUCTURE OF GROSS WRITTEN PREMIUMS BY CLASSES OF NON-LIFE INSURANCE FOR 2020</a:t>
            </a:r>
            <a:endParaRPr lang="bg-BG" sz="1200" b="1">
              <a:effectLst/>
            </a:endParaRPr>
          </a:p>
        </c:rich>
      </c:tx>
      <c:layout>
        <c:manualLayout>
          <c:xMode val="edge"/>
          <c:yMode val="edge"/>
          <c:x val="0.13873453447897449"/>
          <c:y val="1.921942683993769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967767489712023"/>
          <c:y val="0.49575277777777926"/>
          <c:w val="0.47066018518518532"/>
          <c:h val="0.35538333333333338"/>
        </c:manualLayout>
      </c:layout>
      <c:pie3DChart>
        <c:varyColors val="1"/>
        <c:ser>
          <c:idx val="0"/>
          <c:order val="0"/>
          <c:tx>
            <c:strRef>
              <c:f>Premiums!$B$50:$B$59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Insurance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3C44-4464-B89E-43DFB3592870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C44-4464-B89E-43DFB3592870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3C44-4464-B89E-43DFB3592870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C44-4464-B89E-43DFB3592870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3C44-4464-B89E-43DFB3592870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C44-4464-B89E-43DFB359287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3C44-4464-B89E-43DFB359287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C44-4464-B89E-43DFB359287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3C44-4464-B89E-43DFB359287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C44-4464-B89E-43DFB3592870}"/>
              </c:ext>
            </c:extLst>
          </c:dPt>
          <c:dLbls>
            <c:dLbl>
              <c:idx val="0"/>
              <c:layout>
                <c:manualLayout>
                  <c:x val="0.11562057613168761"/>
                  <c:y val="-1.34968518518518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C44-4464-B89E-43DFB3592870}"/>
                </c:ext>
              </c:extLst>
            </c:dLbl>
            <c:dLbl>
              <c:idx val="1"/>
              <c:layout>
                <c:manualLayout>
                  <c:x val="-8.179106054070813E-2"/>
                  <c:y val="-0.1342098553470291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C44-4464-B89E-43DFB3592870}"/>
                </c:ext>
              </c:extLst>
            </c:dLbl>
            <c:dLbl>
              <c:idx val="2"/>
              <c:layout>
                <c:manualLayout>
                  <c:x val="-0.11492294238683155"/>
                  <c:y val="-1.01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C44-4464-B89E-43DFB3592870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C44-4464-B89E-43DFB3592870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C44-4464-B89E-43DFB3592870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C44-4464-B89E-43DFB3592870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C44-4464-B89E-43DFB3592870}"/>
                </c:ext>
              </c:extLst>
            </c:dLbl>
            <c:dLbl>
              <c:idx val="7"/>
              <c:layout>
                <c:manualLayout>
                  <c:x val="5.7285905349794254E-2"/>
                  <c:y val="-0.275146481481481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C44-4464-B89E-43DFB3592870}"/>
                </c:ext>
              </c:extLst>
            </c:dLbl>
            <c:dLbl>
              <c:idx val="8"/>
              <c:layout>
                <c:manualLayout>
                  <c:x val="0.18816316872427991"/>
                  <c:y val="-0.210218888888889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C44-4464-B89E-43DFB3592870}"/>
                </c:ext>
              </c:extLst>
            </c:dLbl>
            <c:dLbl>
              <c:idx val="9"/>
              <c:layout>
                <c:manualLayout>
                  <c:x val="0.15130833333333399"/>
                  <c:y val="-0.1106205555555556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C44-4464-B89E-43DFB3592870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62"/>
                  <c:y val="3.15186246418338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C44-4464-B89E-43DFB359287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Premiums!$B$50:$B$59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Insurance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Premiums!$A$50:$A$59</c:f>
              <c:numCache>
                <c:formatCode>0.0%</c:formatCode>
                <c:ptCount val="10"/>
                <c:pt idx="0">
                  <c:v>4.8233440296509833E-2</c:v>
                </c:pt>
                <c:pt idx="1">
                  <c:v>0.71054182132521237</c:v>
                </c:pt>
                <c:pt idx="2">
                  <c:v>2.1985432662943315E-3</c:v>
                </c:pt>
                <c:pt idx="3">
                  <c:v>3.7263109547202591E-3</c:v>
                </c:pt>
                <c:pt idx="4">
                  <c:v>2.3132210671949491E-3</c:v>
                </c:pt>
                <c:pt idx="5">
                  <c:v>8.6172449280620123E-3</c:v>
                </c:pt>
                <c:pt idx="6">
                  <c:v>0.12745387420038565</c:v>
                </c:pt>
                <c:pt idx="7">
                  <c:v>2.0693911753471357E-2</c:v>
                </c:pt>
                <c:pt idx="8">
                  <c:v>6.0646437777267651E-2</c:v>
                </c:pt>
                <c:pt idx="9">
                  <c:v>1.557519443088155E-2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C44-4464-B89E-43DFB3592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baseline="0">
                <a:effectLst/>
              </a:rPr>
              <a:t>STRUCTURE OF GROSS CLAIMS PAID BY CLASSES OF NON-LIFE INSURANCE AS AT</a:t>
            </a:r>
            <a:r>
              <a:rPr lang="en-US" sz="1200" b="1" i="0" baseline="0">
                <a:effectLst/>
              </a:rPr>
              <a:t> 2020</a:t>
            </a:r>
            <a:endParaRPr lang="bg-BG" sz="1200">
              <a:effectLst/>
            </a:endParaRPr>
          </a:p>
        </c:rich>
      </c:tx>
      <c:layout>
        <c:manualLayout>
          <c:xMode val="edge"/>
          <c:yMode val="edge"/>
          <c:x val="0.12528437410670201"/>
          <c:y val="1.0757527260311973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7105031840349295"/>
          <c:y val="0.49693350774361689"/>
          <c:w val="0.36697284237708094"/>
          <c:h val="0.34969394989365632"/>
        </c:manualLayout>
      </c:layout>
      <c:pie3DChart>
        <c:varyColors val="1"/>
        <c:ser>
          <c:idx val="0"/>
          <c:order val="0"/>
          <c:tx>
            <c:strRef>
              <c:f>Payments!$B$50:$B$59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Insurance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F4A7-4D70-A181-5EDEFE72F141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4A7-4D70-A181-5EDEFE72F141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F4A7-4D70-A181-5EDEFE72F141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F4A7-4D70-A181-5EDEFE72F141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F4A7-4D70-A181-5EDEFE72F141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F4A7-4D70-A181-5EDEFE72F14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F4A7-4D70-A181-5EDEFE72F14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F4A7-4D70-A181-5EDEFE72F14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F4A7-4D70-A181-5EDEFE72F141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F4A7-4D70-A181-5EDEFE72F141}"/>
              </c:ext>
            </c:extLst>
          </c:dPt>
          <c:dLbls>
            <c:dLbl>
              <c:idx val="0"/>
              <c:layout>
                <c:manualLayout>
                  <c:x val="0.11562057613168761"/>
                  <c:y val="-1.349685185185185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A7-4D70-A181-5EDEFE72F141}"/>
                </c:ext>
              </c:extLst>
            </c:dLbl>
            <c:dLbl>
              <c:idx val="1"/>
              <c:layout>
                <c:manualLayout>
                  <c:x val="-1.5165531396497354E-2"/>
                  <c:y val="-0.1439088340261354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A7-4D70-A181-5EDEFE72F141}"/>
                </c:ext>
              </c:extLst>
            </c:dLbl>
            <c:dLbl>
              <c:idx val="2"/>
              <c:layout>
                <c:manualLayout>
                  <c:x val="-0.11492294238683155"/>
                  <c:y val="-1.013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4A7-4D70-A181-5EDEFE72F141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4A7-4D70-A181-5EDEFE72F141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4A7-4D70-A181-5EDEFE72F141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4A7-4D70-A181-5EDEFE72F141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4A7-4D70-A181-5EDEFE72F141}"/>
                </c:ext>
              </c:extLst>
            </c:dLbl>
            <c:dLbl>
              <c:idx val="7"/>
              <c:layout>
                <c:manualLayout>
                  <c:x val="8.0426910166180449E-2"/>
                  <c:y val="-0.3333764743494355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4A7-4D70-A181-5EDEFE72F141}"/>
                </c:ext>
              </c:extLst>
            </c:dLbl>
            <c:dLbl>
              <c:idx val="8"/>
              <c:layout>
                <c:manualLayout>
                  <c:x val="0.18816316872427991"/>
                  <c:y val="-0.2102188888888894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4A7-4D70-A181-5EDEFE72F141}"/>
                </c:ext>
              </c:extLst>
            </c:dLbl>
            <c:dLbl>
              <c:idx val="9"/>
              <c:layout>
                <c:manualLayout>
                  <c:x val="0.15130833333333399"/>
                  <c:y val="-0.1106205555555556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4A7-4D70-A181-5EDEFE72F141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62"/>
                  <c:y val="3.151862464183380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4A7-4D70-A181-5EDEFE72F14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Payments!$B$50:$B$59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Insurance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Payments!$A$50:$A$59</c:f>
              <c:numCache>
                <c:formatCode>0.0%</c:formatCode>
                <c:ptCount val="10"/>
                <c:pt idx="0">
                  <c:v>5.1679869548745844E-2</c:v>
                </c:pt>
                <c:pt idx="1">
                  <c:v>0.84305804932876005</c:v>
                </c:pt>
                <c:pt idx="2">
                  <c:v>7.5956336027629425E-4</c:v>
                </c:pt>
                <c:pt idx="3">
                  <c:v>6.7767974399743271E-4</c:v>
                </c:pt>
                <c:pt idx="4">
                  <c:v>1.180808057164903E-3</c:v>
                </c:pt>
                <c:pt idx="5">
                  <c:v>2.9891306994013632E-3</c:v>
                </c:pt>
                <c:pt idx="6">
                  <c:v>7.4434047994800037E-2</c:v>
                </c:pt>
                <c:pt idx="7">
                  <c:v>6.6647783594006487E-3</c:v>
                </c:pt>
                <c:pt idx="8">
                  <c:v>1.0769120801692234E-2</c:v>
                </c:pt>
                <c:pt idx="9">
                  <c:v>7.7869521057611184E-3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4A7-4D70-A181-5EDEFE72F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en-US" sz="1200" b="1" i="0" baseline="0">
                <a:effectLst/>
              </a:rPr>
              <a:t>STRUCTURE OF THE GROSS PREMIUM INCOME BY CLASSES OF INSURANCE AS AT 31</a:t>
            </a:r>
            <a:r>
              <a:rPr lang="bg-BG" sz="1200" b="1" i="0" baseline="0">
                <a:effectLst/>
              </a:rPr>
              <a:t>.</a:t>
            </a:r>
            <a:r>
              <a:rPr lang="en-US" sz="1200" b="1" i="0" baseline="0">
                <a:effectLst/>
              </a:rPr>
              <a:t>12</a:t>
            </a:r>
            <a:r>
              <a:rPr lang="bg-BG" sz="1200" b="1" i="0" baseline="0">
                <a:effectLst/>
              </a:rPr>
              <a:t>.20</a:t>
            </a:r>
            <a:r>
              <a:rPr lang="en-US" sz="1200" b="1" i="0" baseline="0">
                <a:effectLst/>
              </a:rPr>
              <a:t>20</a:t>
            </a:r>
            <a:endParaRPr lang="bg-BG" sz="1200">
              <a:effectLst/>
            </a:endParaRPr>
          </a:p>
        </c:rich>
      </c:tx>
      <c:layout>
        <c:manualLayout>
          <c:xMode val="edge"/>
          <c:yMode val="edge"/>
          <c:x val="0.14049906154893033"/>
          <c:y val="1.8424287873106772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'Prem-Pay-Total'!$B$50:$B$59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Insurance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7E73-43A1-BD08-95E1355DE4E7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E73-43A1-BD08-95E1355DE4E7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7E73-43A1-BD08-95E1355DE4E7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E73-43A1-BD08-95E1355DE4E7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7E73-43A1-BD08-95E1355DE4E7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7E73-43A1-BD08-95E1355DE4E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7E73-43A1-BD08-95E1355DE4E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7E73-43A1-BD08-95E1355DE4E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7E73-43A1-BD08-95E1355DE4E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7E73-43A1-BD08-95E1355DE4E7}"/>
              </c:ext>
            </c:extLst>
          </c:dPt>
          <c:dLbls>
            <c:dLbl>
              <c:idx val="0"/>
              <c:layout>
                <c:manualLayout>
                  <c:x val="0.13425081554728138"/>
                  <c:y val="-5.68588711084958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E73-43A1-BD08-95E1355DE4E7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73-43A1-BD08-95E1355DE4E7}"/>
                </c:ext>
              </c:extLst>
            </c:dLbl>
            <c:dLbl>
              <c:idx val="2"/>
              <c:layout>
                <c:manualLayout>
                  <c:x val="-5.587832290194495E-2"/>
                  <c:y val="0.1390711466410210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E73-43A1-BD08-95E1355DE4E7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3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73-43A1-BD08-95E1355DE4E7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0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E73-43A1-BD08-95E1355DE4E7}"/>
                </c:ext>
              </c:extLst>
            </c:dLbl>
            <c:dLbl>
              <c:idx val="5"/>
              <c:layout>
                <c:manualLayout>
                  <c:x val="-8.6109042571228978E-2"/>
                  <c:y val="-0.1593722728927408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E73-43A1-BD08-95E1355DE4E7}"/>
                </c:ext>
              </c:extLst>
            </c:dLbl>
            <c:dLbl>
              <c:idx val="6"/>
              <c:layout>
                <c:manualLayout>
                  <c:x val="-9.3652331920048473E-2"/>
                  <c:y val="-0.2431159463845645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E73-43A1-BD08-95E1355DE4E7}"/>
                </c:ext>
              </c:extLst>
            </c:dLbl>
            <c:dLbl>
              <c:idx val="7"/>
              <c:layout>
                <c:manualLayout>
                  <c:x val="-9.9169192998162046E-3"/>
                  <c:y val="-0.3333292774755277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E73-43A1-BD08-95E1355DE4E7}"/>
                </c:ext>
              </c:extLst>
            </c:dLbl>
            <c:dLbl>
              <c:idx val="8"/>
              <c:layout>
                <c:manualLayout>
                  <c:x val="0.15054819697925362"/>
                  <c:y val="-0.244818558541486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E73-43A1-BD08-95E1355DE4E7}"/>
                </c:ext>
              </c:extLst>
            </c:dLbl>
            <c:dLbl>
              <c:idx val="9"/>
              <c:layout>
                <c:manualLayout>
                  <c:x val="0.24192408119527695"/>
                  <c:y val="-0.1775221035939222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E73-43A1-BD08-95E1355DE4E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'Prem-Pay-Total'!$B$50:$B$59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Insurance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'Prem-Pay-Total'!$A$50:$A$59</c:f>
              <c:numCache>
                <c:formatCode>0.0%</c:formatCode>
                <c:ptCount val="10"/>
                <c:pt idx="0">
                  <c:v>7.9216487744466865E-2</c:v>
                </c:pt>
                <c:pt idx="1">
                  <c:v>0.68741141110073967</c:v>
                </c:pt>
                <c:pt idx="2">
                  <c:v>2.1269736469990241E-3</c:v>
                </c:pt>
                <c:pt idx="3">
                  <c:v>3.6050076078660608E-3</c:v>
                </c:pt>
                <c:pt idx="4">
                  <c:v>2.2379183184780341E-3</c:v>
                </c:pt>
                <c:pt idx="5">
                  <c:v>8.3367260279653462E-3</c:v>
                </c:pt>
                <c:pt idx="6">
                  <c:v>0.12330484270572301</c:v>
                </c:pt>
                <c:pt idx="7">
                  <c:v>2.0020258699363865E-2</c:v>
                </c:pt>
                <c:pt idx="8">
                  <c:v>5.8672202141390684E-2</c:v>
                </c:pt>
                <c:pt idx="9">
                  <c:v>1.5068172007007469E-2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E73-43A1-BD08-95E1355DE4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baseline="0">
                <a:effectLst/>
              </a:rPr>
              <a:t>STRUCTURE OF THE CLAIMS PAID BY CLASSES OF INSURANCE AS AT 31</a:t>
            </a:r>
            <a:r>
              <a:rPr lang="bg-BG" sz="1200" b="1" i="0" baseline="0">
                <a:effectLst/>
              </a:rPr>
              <a:t>.</a:t>
            </a:r>
            <a:r>
              <a:rPr lang="en-US" sz="1200" b="1" i="0" baseline="0">
                <a:effectLst/>
              </a:rPr>
              <a:t>12</a:t>
            </a:r>
            <a:r>
              <a:rPr lang="bg-BG" sz="1200" b="1" i="0" baseline="0">
                <a:effectLst/>
              </a:rPr>
              <a:t>.20</a:t>
            </a:r>
            <a:r>
              <a:rPr lang="en-US" sz="1200" b="1" i="0" baseline="0">
                <a:effectLst/>
              </a:rPr>
              <a:t>20</a:t>
            </a:r>
          </a:p>
        </c:rich>
      </c:tx>
      <c:layout>
        <c:manualLayout>
          <c:xMode val="edge"/>
          <c:yMode val="edge"/>
          <c:x val="0.14233723275250618"/>
          <c:y val="1.8461838878455292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489147514401274"/>
          <c:y val="0.52980246663404262"/>
          <c:w val="0.41433084831770883"/>
          <c:h val="0.28035380526051423"/>
        </c:manualLayout>
      </c:layout>
      <c:pie3DChart>
        <c:varyColors val="1"/>
        <c:ser>
          <c:idx val="0"/>
          <c:order val="0"/>
          <c:tx>
            <c:strRef>
              <c:f>'Prem-Pay-Total'!$F$50:$F$59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Insurance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9ED6-44F6-9175-E53318296894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ED6-44F6-9175-E53318296894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9ED6-44F6-9175-E53318296894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ED6-44F6-9175-E53318296894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9ED6-44F6-9175-E53318296894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ED6-44F6-9175-E5331829689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9ED6-44F6-9175-E5331829689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9ED6-44F6-9175-E5331829689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9ED6-44F6-9175-E53318296894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9ED6-44F6-9175-E53318296894}"/>
              </c:ext>
            </c:extLst>
          </c:dPt>
          <c:dLbls>
            <c:dLbl>
              <c:idx val="2"/>
              <c:layout>
                <c:manualLayout>
                  <c:x val="-0.15121295898420758"/>
                  <c:y val="0.1356109966938109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D6-44F6-9175-E53318296894}"/>
                </c:ext>
              </c:extLst>
            </c:dLbl>
            <c:dLbl>
              <c:idx val="3"/>
              <c:layout>
                <c:manualLayout>
                  <c:x val="-0.1211848661993698"/>
                  <c:y val="-3.14677384769589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ED6-44F6-9175-E53318296894}"/>
                </c:ext>
              </c:extLst>
            </c:dLbl>
            <c:dLbl>
              <c:idx val="4"/>
              <c:layout>
                <c:manualLayout>
                  <c:x val="-0.10647044352201826"/>
                  <c:y val="-0.125900874170336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ED6-44F6-9175-E53318296894}"/>
                </c:ext>
              </c:extLst>
            </c:dLbl>
            <c:dLbl>
              <c:idx val="5"/>
              <c:layout>
                <c:manualLayout>
                  <c:x val="-0.10782970378617157"/>
                  <c:y val="-0.2423423576169508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ED6-44F6-9175-E53318296894}"/>
                </c:ext>
              </c:extLst>
            </c:dLbl>
            <c:dLbl>
              <c:idx val="6"/>
              <c:layout>
                <c:manualLayout>
                  <c:x val="5.153827250736065E-2"/>
                  <c:y val="-0.3018747039140690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ED6-44F6-9175-E53318296894}"/>
                </c:ext>
              </c:extLst>
            </c:dLbl>
            <c:dLbl>
              <c:idx val="7"/>
              <c:layout>
                <c:manualLayout>
                  <c:x val="0.16152235516758376"/>
                  <c:y val="-0.3124569023552233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ED6-44F6-9175-E53318296894}"/>
                </c:ext>
              </c:extLst>
            </c:dLbl>
            <c:dLbl>
              <c:idx val="8"/>
              <c:layout>
                <c:manualLayout>
                  <c:x val="0.30208892291241374"/>
                  <c:y val="-0.1969665155491927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ED6-44F6-9175-E53318296894}"/>
                </c:ext>
              </c:extLst>
            </c:dLbl>
            <c:dLbl>
              <c:idx val="9"/>
              <c:layout>
                <c:manualLayout>
                  <c:x val="0.24319444444444432"/>
                  <c:y val="-0.1167897478724250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ED6-44F6-9175-E5331829689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'Prem-Pay-Total'!$F$50:$F$59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Insurance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'Prem-Pay-Total'!$E$50:$E$59</c:f>
              <c:numCache>
                <c:formatCode>0.0%</c:formatCode>
                <c:ptCount val="10"/>
                <c:pt idx="0">
                  <c:v>7.9841778327690127E-2</c:v>
                </c:pt>
                <c:pt idx="1">
                  <c:v>0.81802256559637232</c:v>
                </c:pt>
                <c:pt idx="2">
                  <c:v>7.3700330931880892E-4</c:v>
                </c:pt>
                <c:pt idx="3">
                  <c:v>6.5755174631218841E-4</c:v>
                </c:pt>
                <c:pt idx="4">
                  <c:v>1.1457364734974663E-3</c:v>
                </c:pt>
                <c:pt idx="5">
                  <c:v>2.9003495069113137E-3</c:v>
                </c:pt>
                <c:pt idx="6">
                  <c:v>7.222325689618285E-2</c:v>
                </c:pt>
                <c:pt idx="7">
                  <c:v>6.4668254995447821E-3</c:v>
                </c:pt>
                <c:pt idx="8">
                  <c:v>1.0449263464227828E-2</c:v>
                </c:pt>
                <c:pt idx="9">
                  <c:v>7.5556691799423085E-3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ED6-44F6-9175-E533182968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39</xdr:row>
      <xdr:rowOff>9525</xdr:rowOff>
    </xdr:from>
    <xdr:to>
      <xdr:col>7</xdr:col>
      <xdr:colOff>825500</xdr:colOff>
      <xdr:row>75</xdr:row>
      <xdr:rowOff>152400</xdr:rowOff>
    </xdr:to>
    <xdr:graphicFrame macro="">
      <xdr:nvGraphicFramePr>
        <xdr:cNvPr id="34300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12699</xdr:colOff>
      <xdr:row>35</xdr:row>
      <xdr:rowOff>111125</xdr:rowOff>
    </xdr:from>
    <xdr:to>
      <xdr:col>7</xdr:col>
      <xdr:colOff>841374</xdr:colOff>
      <xdr:row>72</xdr:row>
      <xdr:rowOff>111125</xdr:rowOff>
    </xdr:to>
    <xdr:graphicFrame macro="">
      <xdr:nvGraphicFramePr>
        <xdr:cNvPr id="359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31299</xdr:colOff>
      <xdr:row>36</xdr:row>
      <xdr:rowOff>43089</xdr:rowOff>
    </xdr:from>
    <xdr:to>
      <xdr:col>4</xdr:col>
      <xdr:colOff>155124</xdr:colOff>
      <xdr:row>61</xdr:row>
      <xdr:rowOff>27214</xdr:rowOff>
    </xdr:to>
    <xdr:graphicFrame macro="">
      <xdr:nvGraphicFramePr>
        <xdr:cNvPr id="13663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183696</xdr:colOff>
      <xdr:row>36</xdr:row>
      <xdr:rowOff>43090</xdr:rowOff>
    </xdr:from>
    <xdr:to>
      <xdr:col>10</xdr:col>
      <xdr:colOff>598714</xdr:colOff>
      <xdr:row>61</xdr:row>
      <xdr:rowOff>27215</xdr:rowOff>
    </xdr:to>
    <xdr:graphicFrame macro="">
      <xdr:nvGraphicFramePr>
        <xdr:cNvPr id="136639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2\Public\zastr-otcheti\Spravki-Nonlife%202017\2017\2017_01_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nts%20and%20Settings\KONTO1\Local%20Settings\Temporary%20Internet%20Files\Content.IE5\8Q7MWLNA\Reserve_31-03-08_05_al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72.16.3.4:80/FolderRedirections$/Documents%20and%20Settings/dtaskova/Local%20Settings/Temporary%20Internet%20Files/Content.IE5/8V76H9DQ/2006-Annual-G.B.1.3%20-%20Solvency%20Margin-31-12-2006%20-%20II%20ver%20-%2005.02.20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72.16.3.4:80/FolderRedirections$/MAX/limitaccess/Portfoli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MAX\limitaccess\Portfoli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2\Public\zastr-otcheti\Spravki-Nonlife%202017\1\2017_1_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Sheet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  <sheetName val="ГБ_1_15"/>
      <sheetName val="ГБ_1_24"/>
      <sheetName val="ГБ_1_34"/>
      <sheetName val="ГБ_24"/>
      <sheetName val="ГБ_3_14"/>
      <sheetName val="ГБ_3_24"/>
      <sheetName val="ГБ_4_ALL4"/>
      <sheetName val="ГБ_54"/>
      <sheetName val="ГБ_64"/>
      <sheetName val="ГБ_74"/>
      <sheetName val="ГБ_8_14"/>
      <sheetName val="ГБ_8_24"/>
      <sheetName val="ГВ_14"/>
      <sheetName val="ГВ_24"/>
      <sheetName val="ГВ_34"/>
      <sheetName val="ГВ_44"/>
      <sheetName val="ГВ_54"/>
      <sheetName val="ГB_64"/>
      <sheetName val="ГВ_74"/>
      <sheetName val="ГФ_14"/>
      <sheetName val="ГФ_24"/>
      <sheetName val="ГФ_34"/>
      <sheetName val="ГФ_44"/>
      <sheetName val="_Administrative_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ig"/>
      <sheetName val="ГО.1.1"/>
      <sheetName val="ГО.1.2"/>
      <sheetName val="ГО.1.3.Б"/>
      <sheetName val="ГО.1.4.Б"/>
      <sheetName val="ГО.2"/>
      <sheetName val="ГО.3"/>
      <sheetName val="ГО.4"/>
      <sheetName val="ГО.5"/>
      <sheetName val="ГО.6"/>
      <sheetName val="ГО.7"/>
      <sheetName val="ГО.7.1"/>
      <sheetName val="ГО.7.2"/>
      <sheetName val="ГО.7.3"/>
      <sheetName val="ГО.8"/>
      <sheetName val="ПР.1.1"/>
      <sheetName val="ПР.1.2"/>
      <sheetName val="ПР.2"/>
      <sheetName val="ГО.9"/>
      <sheetName val="ГО.10"/>
      <sheetName val="ГО.11"/>
      <sheetName val="ГО.12.1"/>
      <sheetName val="ГО.12.2"/>
      <sheetName val="ГО.13"/>
      <sheetName val="ГО.14"/>
      <sheetName val="ГО.15"/>
      <sheetName val="ГО.16"/>
      <sheetName val="ГО. 17"/>
      <sheetName val="ГО.18"/>
      <sheetName val="ГО.19"/>
      <sheetName val="ГО.20"/>
      <sheetName val="ГО.21"/>
      <sheetName val="ГО.22"/>
      <sheetName val="ГО.23"/>
      <sheetName val="Видове застраховки"/>
      <sheetName val="Списък с банки"/>
      <sheetName val="Списък с валути"/>
      <sheetName val="Държави по ЕИП"/>
    </sheetNames>
    <sheetDataSet>
      <sheetData sheetId="0">
        <row r="2">
          <cell r="B2" t="str">
            <v>ЗАД "АРМЕЕЦ" АД</v>
          </cell>
        </row>
      </sheetData>
      <sheetData sheetId="1">
        <row r="8">
          <cell r="B8">
            <v>1382427.2684441162</v>
          </cell>
        </row>
      </sheetData>
      <sheetData sheetId="2">
        <row r="8">
          <cell r="B8">
            <v>1334874.1960535056</v>
          </cell>
        </row>
      </sheetData>
      <sheetData sheetId="3"/>
      <sheetData sheetId="4"/>
      <sheetData sheetId="5">
        <row r="4">
          <cell r="B4">
            <v>3741466.1613464998</v>
          </cell>
        </row>
      </sheetData>
      <sheetData sheetId="6"/>
      <sheetData sheetId="7">
        <row r="8">
          <cell r="B8">
            <v>1024.72</v>
          </cell>
        </row>
      </sheetData>
      <sheetData sheetId="8">
        <row r="8">
          <cell r="B8">
            <v>14046</v>
          </cell>
        </row>
      </sheetData>
      <sheetData sheetId="9">
        <row r="8">
          <cell r="B8">
            <v>2473</v>
          </cell>
        </row>
      </sheetData>
      <sheetData sheetId="10">
        <row r="8">
          <cell r="B8">
            <v>0</v>
          </cell>
        </row>
      </sheetData>
      <sheetData sheetId="11"/>
      <sheetData sheetId="12"/>
      <sheetData sheetId="13"/>
      <sheetData sheetId="14">
        <row r="8">
          <cell r="F8">
            <v>220.04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0">
          <cell r="C10">
            <v>8200</v>
          </cell>
        </row>
      </sheetData>
      <sheetData sheetId="30">
        <row r="10">
          <cell r="C10">
            <v>194797</v>
          </cell>
        </row>
      </sheetData>
      <sheetData sheetId="31"/>
      <sheetData sheetId="32"/>
      <sheetData sheetId="33"/>
      <sheetData sheetId="34">
        <row r="2">
          <cell r="B2" t="str">
            <v>ЗАСТРАХОВКА "ЗЛОПОЛУКА"</v>
          </cell>
        </row>
        <row r="3">
          <cell r="B3" t="str">
            <v>В т.ч. ПО ЗАДЪЛЖИТЕЛНА ЗАСТРАХОВКА "ЗЛОПОЛУКА" НА ПЪТНИЦИТЕ В СРЕДСТВАТА ЗА ОБЩЕСТВЕН ТРАНСПОРТ</v>
          </cell>
        </row>
        <row r="4">
          <cell r="B4" t="str">
            <v>ЗАСТРАХОВКА "ЗАБОЛЯВАНЕ"</v>
          </cell>
        </row>
        <row r="5">
          <cell r="B5" t="str">
            <v>ЗАСТРАХОВКА НА СУХОПЪТНИ ПРЕВОЗНИ СРЕДСТВА, БЕЗ РЕЛСОВИ ПРЕВОЗНИ СРЕДСТВА</v>
          </cell>
        </row>
        <row r="6">
          <cell r="B6" t="str">
            <v>ЗАСТРАХОВКА НА РЕЛСОВИ ПРЕВОЗНИ СРЕДСТВА</v>
          </cell>
        </row>
        <row r="7">
          <cell r="B7" t="str">
            <v>ЗАСТРАХОВКА НА ЛЕТАТЕЛНИ АПАРАТИ</v>
          </cell>
        </row>
        <row r="8">
          <cell r="B8" t="str">
            <v>ЗАСТРАХОВКА НА ПЛАВАТЕЛНИ СЪДОВЕ</v>
          </cell>
        </row>
        <row r="9">
          <cell r="B9" t="str">
            <v>ЗАСТРАХОВКА НА ТОВАРИ ПО ВРЕМЕ НА ПРЕВОЗ</v>
          </cell>
        </row>
        <row r="10">
          <cell r="B10" t="str">
            <v>ЗАСТРАХОВКА "ПОЖАР" И "ПРИРОДНИ БЕДСТВИЯ"</v>
          </cell>
        </row>
        <row r="11">
          <cell r="B11" t="str">
            <v>ЗАСТРАХОВКА НА "ЩЕТИ НА ИМУЩЕСТВО"</v>
          </cell>
        </row>
        <row r="12">
          <cell r="B12" t="str">
            <v>10. ЗАСТРАХОВКА ГО, СВЪРЗАНА С ПРИТЕЖАВАНЕТО И ИЗПОЛЗВАНЕТО НА МПС</v>
          </cell>
        </row>
        <row r="13">
          <cell r="B13" t="str">
            <v>В т.ч. ПО ГО НА АВТОМОБИЛИСТИТЕ</v>
          </cell>
        </row>
        <row r="14">
          <cell r="B14" t="str">
            <v>В т.ч. ПО "ЗЕЛЕНА КАРТА"</v>
          </cell>
        </row>
        <row r="15">
          <cell r="B15" t="str">
            <v>В т.ч. ГРАНИЧНА "ГРАЖДАНСКА ОТГОВОРНОСТ"</v>
          </cell>
        </row>
        <row r="16">
          <cell r="B16" t="str">
            <v>В т.ч. ПО ГО НА ПРЕВОЗВАЧА В т.ч. ПО ГО НА ПРЕВОЗВАЧА</v>
          </cell>
        </row>
        <row r="17">
          <cell r="B17" t="str">
            <v>ЗАСТРАХОВКА ГО, СВЪРЗАНА С ПРИТЕЖАВАНЕТО И ИЗПОЛЗВАНЕТО НА ЛЕТАТЕЛНИ АПАРАТИ</v>
          </cell>
        </row>
        <row r="18">
          <cell r="B18" t="str">
            <v>ЗАСТРАХОВКА ГО, СВЪРЗАНА С ПРИТЕЖАВАНЕТО И ИЗПОЛЗВАНЕТО НА ПЛАВАТЕЛНИ СЪДОВЕ</v>
          </cell>
        </row>
        <row r="19">
          <cell r="B19" t="str">
            <v>ЗАСТРАХОВКА "ОБЩА ГРАЖДАНСКА ОТГОВОРНОСТ"</v>
          </cell>
        </row>
        <row r="20">
          <cell r="B20" t="str">
            <v>ЗАСТРАХОВКА НА КРЕДИТИ</v>
          </cell>
        </row>
        <row r="21">
          <cell r="B21" t="str">
            <v>ЗАСТРАХОВКА НА ГАРАНЦИИ</v>
          </cell>
        </row>
        <row r="22">
          <cell r="B22" t="str">
            <v>ЗАСТРАХОВКА НА РАЗНИ ФИНАНСОВИ ЗАГУБИ</v>
          </cell>
        </row>
        <row r="23">
          <cell r="B23" t="str">
            <v>ЗАСТРАХОВКА НА ПРАВНИ РАЗНОСКИ</v>
          </cell>
        </row>
        <row r="24">
          <cell r="B24" t="str">
            <v>ПОМОЩ ПРИ ПЪТУВАНЕ</v>
          </cell>
        </row>
      </sheetData>
      <sheetData sheetId="35">
        <row r="2">
          <cell r="C2" t="str">
            <v>1. Банки, лицензирани в Република България</v>
          </cell>
        </row>
        <row r="3">
          <cell r="C3" t="str">
            <v>УниКредит Булбанк АД</v>
          </cell>
        </row>
        <row r="4">
          <cell r="C4" t="str">
            <v>Обединена българска банка АД</v>
          </cell>
        </row>
        <row r="5">
          <cell r="C5" t="str">
            <v>Райфайзенбанк (България) ЕАД</v>
          </cell>
        </row>
        <row r="6">
          <cell r="C6" t="str">
            <v>Алианц Банк България АД</v>
          </cell>
        </row>
        <row r="7">
          <cell r="C7" t="str">
            <v>МКБ Юнионбанк АД</v>
          </cell>
        </row>
        <row r="8">
          <cell r="C8" t="str">
            <v>СИБАНК EАД</v>
          </cell>
        </row>
        <row r="9">
          <cell r="C9" t="str">
            <v>Българо-американска кредитна банка АД</v>
          </cell>
        </row>
        <row r="10">
          <cell r="C10" t="str">
            <v>Търговска Банка Д АД</v>
          </cell>
        </row>
        <row r="11">
          <cell r="C11" t="str">
            <v>Инвестбанк АД</v>
          </cell>
        </row>
        <row r="12">
          <cell r="C12" t="str">
            <v xml:space="preserve">Общинска банка АД </v>
          </cell>
        </row>
        <row r="13">
          <cell r="C13" t="str">
            <v>Интернешънъл Асет Банк АД</v>
          </cell>
        </row>
        <row r="14">
          <cell r="C14" t="str">
            <v>Токуда Банк АД</v>
          </cell>
        </row>
        <row r="15">
          <cell r="C15" t="str">
            <v>Юробанк И Еф Джи България АД</v>
          </cell>
        </row>
        <row r="16">
          <cell r="C16" t="str">
            <v xml:space="preserve">Банка ДСК EАД </v>
          </cell>
        </row>
        <row r="17">
          <cell r="C17" t="str">
            <v>Сосиете Женерал Експресбанк АД</v>
          </cell>
        </row>
        <row r="18">
          <cell r="C18" t="str">
            <v>Банка Пиреос България АД</v>
          </cell>
        </row>
        <row r="19">
          <cell r="C19" t="str">
            <v>Първа инвестиционна банка АД</v>
          </cell>
        </row>
        <row r="20">
          <cell r="C20" t="str">
            <v xml:space="preserve">Емпорики Банк – България ЕАД </v>
          </cell>
        </row>
        <row r="21">
          <cell r="C21" t="str">
            <v>ПроКредит Банк (България) АД</v>
          </cell>
        </row>
        <row r="22">
          <cell r="C22" t="str">
            <v>Корпоративна търговска банка АД</v>
          </cell>
        </row>
        <row r="23">
          <cell r="C23" t="str">
            <v>Централна кооперативна банка АД</v>
          </cell>
        </row>
        <row r="24">
          <cell r="C24" t="str">
            <v>Българска банка за развитие АД</v>
          </cell>
        </row>
        <row r="25">
          <cell r="C25" t="str">
            <v>ЧПБ Тексим АД</v>
          </cell>
        </row>
        <row r="26">
          <cell r="C26" t="str">
            <v>Ти Би Ай Банк EАД</v>
          </cell>
        </row>
        <row r="27">
          <cell r="C27" t="str">
            <v>Други</v>
          </cell>
        </row>
        <row r="28">
          <cell r="C28" t="str">
            <v>2. Клонове на чуждестранни банки в Република България</v>
          </cell>
        </row>
        <row r="29">
          <cell r="C29" t="str">
            <v xml:space="preserve">ИНГ Банк Н.В. – клон София </v>
          </cell>
        </row>
        <row r="30">
          <cell r="C30" t="str">
            <v>АЛФА БАНКА – КЛОН БЪЛГАРИЯ</v>
          </cell>
        </row>
        <row r="31">
          <cell r="C31" t="str">
            <v xml:space="preserve">Те–Дже ЗИРААТ БАНКАСЪ – </v>
          </cell>
        </row>
        <row r="32">
          <cell r="C32" t="str">
            <v xml:space="preserve">БНП Париба С.А. – клон София </v>
          </cell>
        </row>
        <row r="33">
          <cell r="C33" t="str">
            <v xml:space="preserve">Иш Банк ГмбХ – клон София </v>
          </cell>
        </row>
        <row r="34">
          <cell r="C34" t="str">
            <v>Ситибанк Н.А. - клон София</v>
          </cell>
        </row>
        <row r="35">
          <cell r="C35" t="str">
            <v>Регионална Инвестиционна банка -</v>
          </cell>
        </row>
        <row r="36">
          <cell r="C36" t="str">
            <v>Други</v>
          </cell>
        </row>
      </sheetData>
      <sheetData sheetId="36">
        <row r="2">
          <cell r="C2" t="str">
            <v>Австралийски долар</v>
          </cell>
        </row>
        <row r="3">
          <cell r="C3" t="str">
            <v xml:space="preserve">Български лев </v>
          </cell>
        </row>
        <row r="4">
          <cell r="C4" t="str">
            <v>Бразилски реал</v>
          </cell>
        </row>
        <row r="5">
          <cell r="C5" t="str">
            <v>Канадски долар</v>
          </cell>
        </row>
        <row r="6">
          <cell r="C6" t="str">
            <v>Швейцарски франк</v>
          </cell>
        </row>
        <row r="7">
          <cell r="C7" t="str">
            <v>Китайски ренминби юан</v>
          </cell>
        </row>
        <row r="8">
          <cell r="C8" t="str">
            <v xml:space="preserve">Чешка крона </v>
          </cell>
        </row>
        <row r="9">
          <cell r="C9" t="str">
            <v>Датска крона</v>
          </cell>
        </row>
        <row r="10">
          <cell r="C10" t="str">
            <v>Евро</v>
          </cell>
        </row>
        <row r="11">
          <cell r="C11" t="str">
            <v xml:space="preserve">Британска лира </v>
          </cell>
        </row>
        <row r="12">
          <cell r="C12" t="str">
            <v>Унгарски форинт</v>
          </cell>
        </row>
        <row r="13">
          <cell r="C13" t="str">
            <v>Исландска крона</v>
          </cell>
        </row>
        <row r="14">
          <cell r="C14" t="str">
            <v>Японска йена</v>
          </cell>
        </row>
        <row r="15">
          <cell r="C15" t="str">
            <v>Южнокорейски вон</v>
          </cell>
        </row>
        <row r="16">
          <cell r="C16" t="str">
            <v>Литовски литаз</v>
          </cell>
        </row>
        <row r="17">
          <cell r="C17" t="str">
            <v>Латвийски лат</v>
          </cell>
        </row>
        <row r="18">
          <cell r="C18" t="str">
            <v>Мексиканско песо</v>
          </cell>
        </row>
        <row r="19">
          <cell r="C19" t="str">
            <v>Норвежка крона</v>
          </cell>
        </row>
        <row r="20">
          <cell r="C20" t="str">
            <v>Полска злота</v>
          </cell>
        </row>
        <row r="21">
          <cell r="C21" t="str">
            <v xml:space="preserve">Румънска лея </v>
          </cell>
        </row>
        <row r="22">
          <cell r="C22" t="str">
            <v>Шведска крона</v>
          </cell>
        </row>
        <row r="23">
          <cell r="C23" t="str">
            <v>Сингапурски долар</v>
          </cell>
        </row>
        <row r="24">
          <cell r="C24" t="str">
            <v>Турска лира</v>
          </cell>
        </row>
        <row r="25">
          <cell r="C25" t="str">
            <v>Щатски долар</v>
          </cell>
        </row>
        <row r="26">
          <cell r="C26" t="str">
            <v xml:space="preserve">Южноафрикански ранд </v>
          </cell>
        </row>
        <row r="27">
          <cell r="C27" t="str">
            <v>Руска рубла</v>
          </cell>
        </row>
        <row r="28">
          <cell r="C28" t="str">
            <v xml:space="preserve">Хърватска куна </v>
          </cell>
        </row>
        <row r="29">
          <cell r="C29" t="str">
            <v>Чилийско песо</v>
          </cell>
        </row>
        <row r="30">
          <cell r="C30" t="str">
            <v>Аржентинско песо</v>
          </cell>
        </row>
        <row r="31">
          <cell r="C31" t="str">
            <v>Марокански дирхам</v>
          </cell>
        </row>
        <row r="32">
          <cell r="C32" t="str">
            <v>Алжирски динар</v>
          </cell>
        </row>
        <row r="33">
          <cell r="C33" t="str">
            <v xml:space="preserve">Новозеландски долар </v>
          </cell>
        </row>
        <row r="34">
          <cell r="C34" t="str">
            <v>Тунизийски динар</v>
          </cell>
        </row>
        <row r="35">
          <cell r="C35" t="str">
            <v>Колумбийско песо</v>
          </cell>
        </row>
        <row r="36">
          <cell r="C36" t="str">
            <v>Венецуелски боливар</v>
          </cell>
        </row>
        <row r="37">
          <cell r="C37" t="str">
            <v>Естонска крона</v>
          </cell>
        </row>
        <row r="38">
          <cell r="C38" t="str">
            <v xml:space="preserve">Индонезийска рупия </v>
          </cell>
        </row>
        <row r="39">
          <cell r="C39" t="str">
            <v>Кипърска лира</v>
          </cell>
        </row>
        <row r="40">
          <cell r="C40" t="str">
            <v>Малайзийски рингит</v>
          </cell>
        </row>
        <row r="41">
          <cell r="C41" t="str">
            <v>Малтийска лира</v>
          </cell>
        </row>
        <row r="42">
          <cell r="C42" t="str">
            <v xml:space="preserve">Словашка крона </v>
          </cell>
        </row>
        <row r="43">
          <cell r="C43" t="str">
            <v>Тайландски бат</v>
          </cell>
        </row>
        <row r="44">
          <cell r="C44" t="str">
            <v>Филипинско песо</v>
          </cell>
        </row>
        <row r="45">
          <cell r="C45" t="str">
            <v>Хонконгски долар</v>
          </cell>
        </row>
        <row r="46">
          <cell r="C46" t="str">
            <v>други</v>
          </cell>
        </row>
      </sheetData>
      <sheetData sheetId="3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ефициент_BК_за_който_е_сметна"/>
      <sheetName val="Програми_за_които_е_сметнат_рез"/>
      <sheetName val="Общо_за_ЗПД_Витоша_АД"/>
      <sheetName val="Коефициент_АК_за_който_е_сметна"/>
      <sheetName val="code"/>
      <sheetName val="Общо_за_ЗПД_Витоша_АД (2)"/>
      <sheetName val="IBNR_mod"/>
      <sheetName val="IBNR"/>
      <sheetName val="ТБ.1"/>
      <sheetName val="ТБ.2"/>
      <sheetName val="S"/>
      <sheetName val="ТБ.3"/>
      <sheetName val="ТБ.3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C2">
            <v>0</v>
          </cell>
          <cell r="D2">
            <v>0</v>
          </cell>
          <cell r="E2">
            <v>0</v>
          </cell>
          <cell r="H2">
            <v>0</v>
          </cell>
          <cell r="I2">
            <v>0</v>
          </cell>
          <cell r="J2">
            <v>0</v>
          </cell>
          <cell r="L2" t="e">
            <v>#N/A</v>
          </cell>
        </row>
        <row r="3">
          <cell r="C3">
            <v>4721.95</v>
          </cell>
          <cell r="D3">
            <v>2360.98</v>
          </cell>
          <cell r="E3">
            <v>0</v>
          </cell>
          <cell r="H3">
            <v>3391.3661512027484</v>
          </cell>
          <cell r="I3">
            <v>22937.3</v>
          </cell>
          <cell r="J3">
            <v>11468.65</v>
          </cell>
          <cell r="L3">
            <v>7</v>
          </cell>
        </row>
        <row r="4">
          <cell r="C4">
            <v>4387.83</v>
          </cell>
          <cell r="D4">
            <v>2193.91</v>
          </cell>
          <cell r="E4">
            <v>0</v>
          </cell>
          <cell r="H4">
            <v>3151.3968041237104</v>
          </cell>
          <cell r="I4">
            <v>18856.97</v>
          </cell>
          <cell r="J4">
            <v>9428.4850000000006</v>
          </cell>
          <cell r="L4">
            <v>7</v>
          </cell>
        </row>
        <row r="5">
          <cell r="C5">
            <v>317.62</v>
          </cell>
          <cell r="D5">
            <v>158.82</v>
          </cell>
          <cell r="E5">
            <v>0</v>
          </cell>
          <cell r="H5">
            <v>201.36692810457521</v>
          </cell>
          <cell r="I5">
            <v>0</v>
          </cell>
          <cell r="J5">
            <v>0</v>
          </cell>
          <cell r="L5">
            <v>7</v>
          </cell>
        </row>
        <row r="6">
          <cell r="C6">
            <v>1485.59</v>
          </cell>
          <cell r="D6">
            <v>742.8</v>
          </cell>
          <cell r="E6">
            <v>0</v>
          </cell>
          <cell r="H6">
            <v>1255.3509594095938</v>
          </cell>
          <cell r="I6">
            <v>0</v>
          </cell>
          <cell r="J6">
            <v>0</v>
          </cell>
          <cell r="L6">
            <v>7</v>
          </cell>
        </row>
        <row r="7">
          <cell r="C7">
            <v>478.99</v>
          </cell>
          <cell r="D7">
            <v>239.49</v>
          </cell>
          <cell r="E7">
            <v>0</v>
          </cell>
          <cell r="H7">
            <v>303.67339869281045</v>
          </cell>
          <cell r="I7">
            <v>5000</v>
          </cell>
          <cell r="J7">
            <v>2500</v>
          </cell>
          <cell r="L7">
            <v>7</v>
          </cell>
        </row>
        <row r="8">
          <cell r="C8">
            <v>190.82</v>
          </cell>
          <cell r="D8">
            <v>95.41</v>
          </cell>
          <cell r="E8">
            <v>0</v>
          </cell>
          <cell r="H8">
            <v>137.04941580756008</v>
          </cell>
          <cell r="I8">
            <v>0</v>
          </cell>
          <cell r="J8">
            <v>0</v>
          </cell>
          <cell r="L8">
            <v>7</v>
          </cell>
        </row>
        <row r="9">
          <cell r="C9">
            <v>0</v>
          </cell>
          <cell r="D9">
            <v>0</v>
          </cell>
          <cell r="E9">
            <v>0</v>
          </cell>
          <cell r="H9">
            <v>0</v>
          </cell>
          <cell r="I9">
            <v>0</v>
          </cell>
          <cell r="J9">
            <v>0</v>
          </cell>
          <cell r="L9">
            <v>7</v>
          </cell>
        </row>
        <row r="10">
          <cell r="C10">
            <v>76461.03</v>
          </cell>
          <cell r="D10">
            <v>38230.5</v>
          </cell>
          <cell r="E10">
            <v>46300.020000000004</v>
          </cell>
          <cell r="H10">
            <v>50550.647740863787</v>
          </cell>
          <cell r="I10">
            <v>98100</v>
          </cell>
          <cell r="J10">
            <v>49050</v>
          </cell>
          <cell r="L10">
            <v>6</v>
          </cell>
        </row>
        <row r="11">
          <cell r="C11">
            <v>16218649.16</v>
          </cell>
          <cell r="D11">
            <v>8109324.5800000001</v>
          </cell>
          <cell r="E11">
            <v>5670805.2000000002</v>
          </cell>
          <cell r="H11">
            <v>7562361.3385337256</v>
          </cell>
          <cell r="I11">
            <v>7192220.4799999995</v>
          </cell>
          <cell r="J11">
            <v>2724030.5799999996</v>
          </cell>
          <cell r="L11">
            <v>3</v>
          </cell>
        </row>
        <row r="12">
          <cell r="C12">
            <v>21977.63</v>
          </cell>
          <cell r="D12">
            <v>0</v>
          </cell>
          <cell r="E12">
            <v>12785.32</v>
          </cell>
          <cell r="H12">
            <v>14530.061029900335</v>
          </cell>
          <cell r="I12">
            <v>2300</v>
          </cell>
          <cell r="J12">
            <v>0</v>
          </cell>
          <cell r="L12">
            <v>5</v>
          </cell>
        </row>
        <row r="13">
          <cell r="C13">
            <v>0</v>
          </cell>
          <cell r="D13">
            <v>0</v>
          </cell>
          <cell r="E13">
            <v>0</v>
          </cell>
          <cell r="H13">
            <v>0</v>
          </cell>
          <cell r="I13">
            <v>0</v>
          </cell>
          <cell r="J13">
            <v>0</v>
          </cell>
          <cell r="L13">
            <v>6</v>
          </cell>
        </row>
        <row r="14">
          <cell r="C14">
            <v>55.6</v>
          </cell>
          <cell r="D14">
            <v>27.8</v>
          </cell>
          <cell r="E14">
            <v>0</v>
          </cell>
          <cell r="H14">
            <v>23.602279202279213</v>
          </cell>
          <cell r="I14">
            <v>0</v>
          </cell>
          <cell r="J14">
            <v>0</v>
          </cell>
          <cell r="L14">
            <v>4</v>
          </cell>
        </row>
        <row r="15">
          <cell r="C15">
            <v>0</v>
          </cell>
          <cell r="D15">
            <v>0</v>
          </cell>
          <cell r="E15">
            <v>0</v>
          </cell>
          <cell r="H15">
            <v>0</v>
          </cell>
          <cell r="I15">
            <v>0</v>
          </cell>
          <cell r="J15">
            <v>0</v>
          </cell>
          <cell r="L15">
            <v>3</v>
          </cell>
        </row>
        <row r="16">
          <cell r="C16">
            <v>0</v>
          </cell>
          <cell r="D16">
            <v>0</v>
          </cell>
          <cell r="E16">
            <v>0</v>
          </cell>
          <cell r="H16">
            <v>0</v>
          </cell>
          <cell r="I16">
            <v>0</v>
          </cell>
          <cell r="J16">
            <v>0</v>
          </cell>
          <cell r="L16">
            <v>3</v>
          </cell>
        </row>
        <row r="17">
          <cell r="C17">
            <v>76795.7</v>
          </cell>
          <cell r="D17">
            <v>38397.879999999997</v>
          </cell>
          <cell r="E17">
            <v>22188.86</v>
          </cell>
          <cell r="H17">
            <v>50771.907973421927</v>
          </cell>
          <cell r="I17">
            <v>52289.8</v>
          </cell>
          <cell r="J17">
            <v>27294.9</v>
          </cell>
          <cell r="L17">
            <v>9</v>
          </cell>
        </row>
        <row r="18">
          <cell r="C18">
            <v>6420.36</v>
          </cell>
          <cell r="D18">
            <v>3210.19</v>
          </cell>
          <cell r="E18">
            <v>265.11</v>
          </cell>
          <cell r="H18">
            <v>4244.6898338870442</v>
          </cell>
          <cell r="I18">
            <v>1500</v>
          </cell>
          <cell r="J18">
            <v>750</v>
          </cell>
          <cell r="L18">
            <v>9</v>
          </cell>
        </row>
        <row r="19">
          <cell r="C19">
            <v>19028.259999999998</v>
          </cell>
          <cell r="D19">
            <v>9514.16</v>
          </cell>
          <cell r="E19">
            <v>784.79</v>
          </cell>
          <cell r="H19">
            <v>12580.145315614616</v>
          </cell>
          <cell r="I19">
            <v>7870</v>
          </cell>
          <cell r="J19">
            <v>4032</v>
          </cell>
          <cell r="L19">
            <v>9</v>
          </cell>
        </row>
        <row r="20">
          <cell r="C20">
            <v>131167.24</v>
          </cell>
          <cell r="D20">
            <v>45236.4</v>
          </cell>
          <cell r="E20">
            <v>16514.329999999998</v>
          </cell>
          <cell r="H20">
            <v>86718.540730897017</v>
          </cell>
          <cell r="I20">
            <v>36206.49</v>
          </cell>
          <cell r="J20">
            <v>21246.99</v>
          </cell>
          <cell r="L20">
            <v>9</v>
          </cell>
        </row>
        <row r="21">
          <cell r="C21">
            <v>527479.62</v>
          </cell>
          <cell r="D21">
            <v>263519.34999999998</v>
          </cell>
          <cell r="E21">
            <v>124290.25</v>
          </cell>
          <cell r="H21">
            <v>348732.37335548177</v>
          </cell>
          <cell r="I21">
            <v>108122.05</v>
          </cell>
          <cell r="J21">
            <v>56234.83</v>
          </cell>
          <cell r="L21">
            <v>9</v>
          </cell>
        </row>
        <row r="22">
          <cell r="C22">
            <v>776588.27</v>
          </cell>
          <cell r="D22">
            <v>388553.37</v>
          </cell>
          <cell r="E22">
            <v>250347.97000000003</v>
          </cell>
          <cell r="H22">
            <v>513425.4675415284</v>
          </cell>
          <cell r="I22">
            <v>330319.17</v>
          </cell>
          <cell r="J22">
            <v>177076.5</v>
          </cell>
          <cell r="L22">
            <v>9</v>
          </cell>
        </row>
        <row r="23">
          <cell r="C23">
            <v>525566.47</v>
          </cell>
          <cell r="D23">
            <v>258643.72</v>
          </cell>
          <cell r="E23">
            <v>49961.8</v>
          </cell>
          <cell r="H23">
            <v>347467.5333222592</v>
          </cell>
          <cell r="I23">
            <v>44094</v>
          </cell>
          <cell r="J23">
            <v>22047</v>
          </cell>
          <cell r="L23">
            <v>9</v>
          </cell>
        </row>
        <row r="24">
          <cell r="C24">
            <v>53723.08</v>
          </cell>
          <cell r="D24">
            <v>26861.53</v>
          </cell>
          <cell r="E24">
            <v>8419.369999999999</v>
          </cell>
          <cell r="H24">
            <v>35517.916677740868</v>
          </cell>
          <cell r="I24">
            <v>24020</v>
          </cell>
          <cell r="J24">
            <v>13675</v>
          </cell>
          <cell r="L24">
            <v>9</v>
          </cell>
        </row>
        <row r="25">
          <cell r="C25">
            <v>132222.04</v>
          </cell>
          <cell r="D25">
            <v>66115.009999999995</v>
          </cell>
          <cell r="E25">
            <v>33230.44</v>
          </cell>
          <cell r="H25">
            <v>87415.900199335563</v>
          </cell>
          <cell r="I25">
            <v>49417.03</v>
          </cell>
          <cell r="J25">
            <v>27122.83</v>
          </cell>
          <cell r="L25">
            <v>9</v>
          </cell>
        </row>
        <row r="26">
          <cell r="C26">
            <v>12938.1</v>
          </cell>
          <cell r="D26">
            <v>6469.04</v>
          </cell>
          <cell r="E26">
            <v>3460.12</v>
          </cell>
          <cell r="H26">
            <v>8553.7604651162783</v>
          </cell>
          <cell r="I26">
            <v>1600</v>
          </cell>
          <cell r="J26">
            <v>900</v>
          </cell>
          <cell r="L26">
            <v>9</v>
          </cell>
        </row>
        <row r="27">
          <cell r="C27">
            <v>0</v>
          </cell>
          <cell r="D27">
            <v>0</v>
          </cell>
          <cell r="E27">
            <v>0</v>
          </cell>
          <cell r="H27">
            <v>0</v>
          </cell>
          <cell r="I27">
            <v>0</v>
          </cell>
          <cell r="J27">
            <v>0</v>
          </cell>
          <cell r="L27">
            <v>9</v>
          </cell>
        </row>
        <row r="28">
          <cell r="C28">
            <v>0</v>
          </cell>
          <cell r="D28">
            <v>0</v>
          </cell>
          <cell r="E28">
            <v>0</v>
          </cell>
          <cell r="H28">
            <v>0</v>
          </cell>
          <cell r="I28">
            <v>184000</v>
          </cell>
          <cell r="J28">
            <v>180000</v>
          </cell>
          <cell r="L28">
            <v>9</v>
          </cell>
        </row>
        <row r="29">
          <cell r="C29">
            <v>0</v>
          </cell>
          <cell r="D29">
            <v>0</v>
          </cell>
          <cell r="E29">
            <v>0</v>
          </cell>
          <cell r="H29">
            <v>0</v>
          </cell>
          <cell r="I29">
            <v>0</v>
          </cell>
          <cell r="J29">
            <v>0</v>
          </cell>
          <cell r="L29">
            <v>9</v>
          </cell>
        </row>
        <row r="30">
          <cell r="C30">
            <v>0</v>
          </cell>
          <cell r="D30">
            <v>0</v>
          </cell>
          <cell r="E30">
            <v>0</v>
          </cell>
          <cell r="H30">
            <v>0</v>
          </cell>
          <cell r="I30">
            <v>0</v>
          </cell>
          <cell r="J30">
            <v>0</v>
          </cell>
          <cell r="L30">
            <v>9</v>
          </cell>
        </row>
        <row r="31">
          <cell r="C31">
            <v>0</v>
          </cell>
          <cell r="D31">
            <v>0</v>
          </cell>
          <cell r="E31">
            <v>0</v>
          </cell>
          <cell r="H31">
            <v>0</v>
          </cell>
          <cell r="I31">
            <v>0</v>
          </cell>
          <cell r="J31">
            <v>0</v>
          </cell>
          <cell r="L31">
            <v>9</v>
          </cell>
        </row>
        <row r="32">
          <cell r="C32">
            <v>0</v>
          </cell>
          <cell r="D32">
            <v>0</v>
          </cell>
          <cell r="E32">
            <v>0</v>
          </cell>
          <cell r="H32">
            <v>0</v>
          </cell>
          <cell r="I32">
            <v>0</v>
          </cell>
          <cell r="J32">
            <v>0</v>
          </cell>
          <cell r="L32">
            <v>9</v>
          </cell>
        </row>
        <row r="33">
          <cell r="C33">
            <v>0</v>
          </cell>
          <cell r="D33">
            <v>0</v>
          </cell>
          <cell r="E33">
            <v>0</v>
          </cell>
          <cell r="H33">
            <v>0</v>
          </cell>
          <cell r="I33">
            <v>0</v>
          </cell>
          <cell r="J33">
            <v>0</v>
          </cell>
          <cell r="L33">
            <v>9</v>
          </cell>
        </row>
        <row r="34">
          <cell r="C34">
            <v>0</v>
          </cell>
          <cell r="D34">
            <v>0</v>
          </cell>
          <cell r="E34">
            <v>0</v>
          </cell>
          <cell r="H34">
            <v>0</v>
          </cell>
          <cell r="I34">
            <v>20672</v>
          </cell>
          <cell r="J34">
            <v>10336</v>
          </cell>
          <cell r="L34">
            <v>9</v>
          </cell>
        </row>
        <row r="35">
          <cell r="C35">
            <v>28874.16</v>
          </cell>
          <cell r="D35">
            <v>14437.09</v>
          </cell>
          <cell r="E35">
            <v>61.710000000000008</v>
          </cell>
          <cell r="H35">
            <v>19089.560930232557</v>
          </cell>
          <cell r="I35">
            <v>2773.5</v>
          </cell>
          <cell r="J35">
            <v>1192.25</v>
          </cell>
          <cell r="L35">
            <v>9</v>
          </cell>
        </row>
        <row r="36">
          <cell r="C36">
            <v>0</v>
          </cell>
          <cell r="D36">
            <v>0</v>
          </cell>
          <cell r="E36">
            <v>0</v>
          </cell>
          <cell r="H36">
            <v>0</v>
          </cell>
          <cell r="I36">
            <v>0</v>
          </cell>
          <cell r="J36">
            <v>0</v>
          </cell>
          <cell r="L36">
            <v>9</v>
          </cell>
        </row>
        <row r="37">
          <cell r="C37">
            <v>0</v>
          </cell>
          <cell r="D37">
            <v>0</v>
          </cell>
          <cell r="E37">
            <v>0</v>
          </cell>
          <cell r="H37">
            <v>0</v>
          </cell>
          <cell r="I37">
            <v>0</v>
          </cell>
          <cell r="J37">
            <v>0</v>
          </cell>
          <cell r="L37">
            <v>9</v>
          </cell>
        </row>
        <row r="38">
          <cell r="C38">
            <v>0</v>
          </cell>
          <cell r="D38">
            <v>0</v>
          </cell>
          <cell r="E38">
            <v>0</v>
          </cell>
          <cell r="H38">
            <v>0</v>
          </cell>
          <cell r="I38">
            <v>0</v>
          </cell>
          <cell r="J38">
            <v>0</v>
          </cell>
          <cell r="L38">
            <v>9</v>
          </cell>
        </row>
        <row r="39">
          <cell r="C39">
            <v>0</v>
          </cell>
          <cell r="D39">
            <v>0</v>
          </cell>
          <cell r="E39">
            <v>0</v>
          </cell>
          <cell r="H39">
            <v>0</v>
          </cell>
          <cell r="I39">
            <v>0</v>
          </cell>
          <cell r="J39">
            <v>0</v>
          </cell>
          <cell r="L39">
            <v>9</v>
          </cell>
        </row>
        <row r="40">
          <cell r="C40">
            <v>0</v>
          </cell>
          <cell r="D40">
            <v>0</v>
          </cell>
          <cell r="E40">
            <v>0</v>
          </cell>
          <cell r="H40">
            <v>0</v>
          </cell>
          <cell r="I40">
            <v>0</v>
          </cell>
          <cell r="J40">
            <v>0</v>
          </cell>
          <cell r="L40">
            <v>9</v>
          </cell>
        </row>
        <row r="41">
          <cell r="C41">
            <v>1809575.45</v>
          </cell>
          <cell r="D41">
            <v>834777.43</v>
          </cell>
          <cell r="E41">
            <v>990.6400000000001</v>
          </cell>
          <cell r="H41">
            <v>1809575.45</v>
          </cell>
          <cell r="I41">
            <v>5050</v>
          </cell>
          <cell r="J41">
            <v>1975</v>
          </cell>
          <cell r="L41">
            <v>9</v>
          </cell>
        </row>
        <row r="42">
          <cell r="C42">
            <v>0</v>
          </cell>
          <cell r="D42">
            <v>0</v>
          </cell>
          <cell r="E42">
            <v>0</v>
          </cell>
          <cell r="H42">
            <v>0</v>
          </cell>
          <cell r="I42">
            <v>0</v>
          </cell>
          <cell r="J42">
            <v>0</v>
          </cell>
          <cell r="L42">
            <v>9</v>
          </cell>
        </row>
        <row r="43">
          <cell r="C43">
            <v>0</v>
          </cell>
          <cell r="D43">
            <v>0</v>
          </cell>
          <cell r="E43">
            <v>0</v>
          </cell>
          <cell r="H43">
            <v>0</v>
          </cell>
          <cell r="I43">
            <v>0</v>
          </cell>
          <cell r="J43">
            <v>0</v>
          </cell>
          <cell r="L43">
            <v>9</v>
          </cell>
        </row>
        <row r="44">
          <cell r="C44">
            <v>3731.93</v>
          </cell>
          <cell r="D44">
            <v>1831.73</v>
          </cell>
          <cell r="E44">
            <v>22.459999999999997</v>
          </cell>
          <cell r="H44">
            <v>2467.2892691029897</v>
          </cell>
          <cell r="I44">
            <v>1000</v>
          </cell>
          <cell r="J44">
            <v>250</v>
          </cell>
          <cell r="L44">
            <v>9</v>
          </cell>
        </row>
        <row r="45">
          <cell r="C45">
            <v>28666.53</v>
          </cell>
          <cell r="D45">
            <v>14333.27</v>
          </cell>
          <cell r="E45">
            <v>0</v>
          </cell>
          <cell r="H45">
            <v>18952.290598006643</v>
          </cell>
          <cell r="I45">
            <v>300</v>
          </cell>
          <cell r="J45">
            <v>150</v>
          </cell>
          <cell r="L45">
            <v>9</v>
          </cell>
        </row>
        <row r="46">
          <cell r="C46">
            <v>0</v>
          </cell>
          <cell r="D46">
            <v>0</v>
          </cell>
          <cell r="E46">
            <v>0</v>
          </cell>
          <cell r="H46">
            <v>0</v>
          </cell>
          <cell r="I46">
            <v>0</v>
          </cell>
          <cell r="J46">
            <v>0</v>
          </cell>
          <cell r="L46">
            <v>9</v>
          </cell>
        </row>
        <row r="47">
          <cell r="C47">
            <v>5005.72</v>
          </cell>
          <cell r="D47">
            <v>0</v>
          </cell>
          <cell r="E47">
            <v>1567.54</v>
          </cell>
          <cell r="H47">
            <v>3745.5387412587397</v>
          </cell>
          <cell r="I47">
            <v>0</v>
          </cell>
          <cell r="J47">
            <v>0</v>
          </cell>
          <cell r="L47">
            <v>1</v>
          </cell>
        </row>
        <row r="48">
          <cell r="C48">
            <v>0</v>
          </cell>
          <cell r="D48">
            <v>0</v>
          </cell>
          <cell r="E48">
            <v>0</v>
          </cell>
          <cell r="H48">
            <v>0</v>
          </cell>
          <cell r="I48">
            <v>0</v>
          </cell>
          <cell r="J48">
            <v>0</v>
          </cell>
          <cell r="L48" t="e">
            <v>#N/A</v>
          </cell>
        </row>
        <row r="49">
          <cell r="C49">
            <v>0</v>
          </cell>
          <cell r="D49">
            <v>0</v>
          </cell>
          <cell r="E49">
            <v>0</v>
          </cell>
          <cell r="H49">
            <v>0</v>
          </cell>
          <cell r="I49">
            <v>0</v>
          </cell>
          <cell r="J49">
            <v>0</v>
          </cell>
          <cell r="L49">
            <v>1</v>
          </cell>
        </row>
        <row r="50">
          <cell r="C50">
            <v>50190.57</v>
          </cell>
          <cell r="D50">
            <v>0</v>
          </cell>
          <cell r="E50">
            <v>3642.35</v>
          </cell>
          <cell r="H50">
            <v>33182.469867109634</v>
          </cell>
          <cell r="I50">
            <v>0</v>
          </cell>
          <cell r="J50">
            <v>0</v>
          </cell>
          <cell r="L50">
            <v>1</v>
          </cell>
        </row>
        <row r="51">
          <cell r="C51">
            <v>13.06</v>
          </cell>
          <cell r="D51">
            <v>0</v>
          </cell>
          <cell r="E51">
            <v>0</v>
          </cell>
          <cell r="H51">
            <v>9.7721678321678294</v>
          </cell>
          <cell r="I51">
            <v>0</v>
          </cell>
          <cell r="J51">
            <v>0</v>
          </cell>
          <cell r="L51">
            <v>1</v>
          </cell>
        </row>
        <row r="52">
          <cell r="C52">
            <v>0</v>
          </cell>
          <cell r="D52">
            <v>0</v>
          </cell>
          <cell r="E52">
            <v>0</v>
          </cell>
          <cell r="H52">
            <v>0</v>
          </cell>
          <cell r="I52">
            <v>310</v>
          </cell>
          <cell r="J52">
            <v>0</v>
          </cell>
          <cell r="L52">
            <v>1</v>
          </cell>
        </row>
        <row r="53">
          <cell r="C53">
            <v>0</v>
          </cell>
          <cell r="D53">
            <v>0</v>
          </cell>
          <cell r="E53">
            <v>0</v>
          </cell>
          <cell r="H53">
            <v>0</v>
          </cell>
          <cell r="I53">
            <v>0</v>
          </cell>
          <cell r="J53">
            <v>0</v>
          </cell>
          <cell r="L53">
            <v>1</v>
          </cell>
        </row>
        <row r="54">
          <cell r="C54">
            <v>39107.199999999997</v>
          </cell>
          <cell r="D54">
            <v>0</v>
          </cell>
          <cell r="E54">
            <v>10951.94</v>
          </cell>
          <cell r="H54">
            <v>34541.010922787187</v>
          </cell>
          <cell r="I54">
            <v>49700</v>
          </cell>
          <cell r="J54">
            <v>0</v>
          </cell>
          <cell r="L54" t="str">
            <v>1_1</v>
          </cell>
        </row>
        <row r="55">
          <cell r="C55">
            <v>0</v>
          </cell>
          <cell r="D55">
            <v>0</v>
          </cell>
          <cell r="E55">
            <v>0</v>
          </cell>
          <cell r="H55">
            <v>0</v>
          </cell>
          <cell r="I55">
            <v>0</v>
          </cell>
          <cell r="J55">
            <v>0</v>
          </cell>
          <cell r="L55">
            <v>1</v>
          </cell>
        </row>
        <row r="56">
          <cell r="C56">
            <v>0</v>
          </cell>
          <cell r="D56">
            <v>0</v>
          </cell>
          <cell r="E56">
            <v>0</v>
          </cell>
          <cell r="H56">
            <v>0</v>
          </cell>
          <cell r="I56">
            <v>0</v>
          </cell>
          <cell r="J56">
            <v>0</v>
          </cell>
          <cell r="L56">
            <v>1</v>
          </cell>
        </row>
        <row r="57">
          <cell r="C57">
            <v>0</v>
          </cell>
          <cell r="D57">
            <v>0</v>
          </cell>
          <cell r="E57">
            <v>0</v>
          </cell>
          <cell r="H57">
            <v>0</v>
          </cell>
          <cell r="I57">
            <v>35493.53</v>
          </cell>
          <cell r="J57">
            <v>21296.11</v>
          </cell>
          <cell r="L57">
            <v>18</v>
          </cell>
        </row>
        <row r="58">
          <cell r="C58">
            <v>2811.81</v>
          </cell>
          <cell r="D58">
            <v>0</v>
          </cell>
          <cell r="E58">
            <v>1527.95</v>
          </cell>
          <cell r="H58">
            <v>1708.784855305466</v>
          </cell>
          <cell r="I58">
            <v>29588.7</v>
          </cell>
          <cell r="J58">
            <v>0</v>
          </cell>
          <cell r="L58">
            <v>1</v>
          </cell>
        </row>
        <row r="59">
          <cell r="C59">
            <v>0</v>
          </cell>
          <cell r="D59">
            <v>0</v>
          </cell>
          <cell r="E59">
            <v>0</v>
          </cell>
          <cell r="H59">
            <v>0</v>
          </cell>
          <cell r="I59">
            <v>397588.23</v>
          </cell>
          <cell r="J59">
            <v>96764.31</v>
          </cell>
          <cell r="L59" t="str">
            <v>10_4</v>
          </cell>
        </row>
        <row r="60">
          <cell r="C60">
            <v>9862076.2899999991</v>
          </cell>
          <cell r="D60">
            <v>4931038.16</v>
          </cell>
          <cell r="E60">
            <v>1533201.8199999998</v>
          </cell>
          <cell r="H60">
            <v>4619680.3766666651</v>
          </cell>
          <cell r="I60">
            <v>10946692.630000001</v>
          </cell>
          <cell r="J60">
            <v>2295819.11</v>
          </cell>
          <cell r="L60">
            <v>10</v>
          </cell>
        </row>
        <row r="61">
          <cell r="C61">
            <v>5710.21</v>
          </cell>
          <cell r="D61">
            <v>1378</v>
          </cell>
          <cell r="E61">
            <v>2497.5600000000004</v>
          </cell>
          <cell r="H61">
            <v>3470.1919292604498</v>
          </cell>
          <cell r="I61">
            <v>19000</v>
          </cell>
          <cell r="J61">
            <v>0</v>
          </cell>
          <cell r="L61">
            <v>11</v>
          </cell>
        </row>
        <row r="62">
          <cell r="C62">
            <v>0</v>
          </cell>
          <cell r="D62">
            <v>0</v>
          </cell>
          <cell r="E62">
            <v>0</v>
          </cell>
          <cell r="H62">
            <v>0</v>
          </cell>
          <cell r="I62">
            <v>0</v>
          </cell>
          <cell r="J62">
            <v>0</v>
          </cell>
          <cell r="L62">
            <v>13</v>
          </cell>
        </row>
        <row r="63">
          <cell r="C63">
            <v>173456.22</v>
          </cell>
          <cell r="D63">
            <v>86244.68</v>
          </cell>
          <cell r="E63">
            <v>23035.620000000003</v>
          </cell>
          <cell r="H63">
            <v>105412.30090032154</v>
          </cell>
          <cell r="I63">
            <v>37592.210000000006</v>
          </cell>
          <cell r="J63">
            <v>10047.73</v>
          </cell>
          <cell r="L63">
            <v>13</v>
          </cell>
        </row>
        <row r="64">
          <cell r="C64">
            <v>3305.65</v>
          </cell>
          <cell r="D64">
            <v>1652.82</v>
          </cell>
          <cell r="E64">
            <v>0</v>
          </cell>
          <cell r="H64">
            <v>2008.8998392282961</v>
          </cell>
          <cell r="I64">
            <v>0</v>
          </cell>
          <cell r="J64">
            <v>0</v>
          </cell>
          <cell r="L64">
            <v>13</v>
          </cell>
        </row>
        <row r="65">
          <cell r="C65">
            <v>0</v>
          </cell>
          <cell r="D65">
            <v>0</v>
          </cell>
          <cell r="E65">
            <v>0</v>
          </cell>
          <cell r="H65">
            <v>0</v>
          </cell>
          <cell r="I65">
            <v>0</v>
          </cell>
          <cell r="J65">
            <v>0</v>
          </cell>
          <cell r="L65">
            <v>10</v>
          </cell>
        </row>
        <row r="66">
          <cell r="C66">
            <v>0</v>
          </cell>
          <cell r="D66">
            <v>0</v>
          </cell>
          <cell r="E66">
            <v>0</v>
          </cell>
          <cell r="H66">
            <v>0</v>
          </cell>
          <cell r="I66">
            <v>414527.49</v>
          </cell>
          <cell r="J66">
            <v>0</v>
          </cell>
          <cell r="L66">
            <v>10</v>
          </cell>
        </row>
        <row r="67">
          <cell r="C67">
            <v>2152.54</v>
          </cell>
          <cell r="D67">
            <v>0</v>
          </cell>
          <cell r="E67">
            <v>722.57</v>
          </cell>
          <cell r="H67">
            <v>1308.1352411575563</v>
          </cell>
          <cell r="I67">
            <v>0</v>
          </cell>
          <cell r="J67">
            <v>0</v>
          </cell>
          <cell r="L67">
            <v>13</v>
          </cell>
        </row>
        <row r="68">
          <cell r="C68">
            <v>1217.05</v>
          </cell>
          <cell r="D68">
            <v>0</v>
          </cell>
          <cell r="E68">
            <v>119.81</v>
          </cell>
          <cell r="H68">
            <v>739.62202572347269</v>
          </cell>
          <cell r="I68">
            <v>0</v>
          </cell>
          <cell r="J68">
            <v>0</v>
          </cell>
          <cell r="L68">
            <v>13</v>
          </cell>
        </row>
        <row r="69">
          <cell r="C69">
            <v>0</v>
          </cell>
          <cell r="D69">
            <v>0</v>
          </cell>
          <cell r="E69">
            <v>0</v>
          </cell>
          <cell r="H69">
            <v>0</v>
          </cell>
          <cell r="I69">
            <v>4013142.88</v>
          </cell>
          <cell r="J69">
            <v>1221838</v>
          </cell>
          <cell r="L69" t="str">
            <v>10_2</v>
          </cell>
        </row>
        <row r="70">
          <cell r="C70">
            <v>0</v>
          </cell>
          <cell r="D70">
            <v>0</v>
          </cell>
          <cell r="E70">
            <v>0</v>
          </cell>
          <cell r="H70">
            <v>0</v>
          </cell>
          <cell r="I70">
            <v>0</v>
          </cell>
          <cell r="J70">
            <v>0</v>
          </cell>
          <cell r="L70">
            <v>10</v>
          </cell>
        </row>
        <row r="71">
          <cell r="C71">
            <v>0</v>
          </cell>
          <cell r="D71">
            <v>0</v>
          </cell>
          <cell r="E71">
            <v>0</v>
          </cell>
          <cell r="H71">
            <v>0</v>
          </cell>
          <cell r="I71">
            <v>0</v>
          </cell>
          <cell r="J71">
            <v>0</v>
          </cell>
          <cell r="L71">
            <v>13</v>
          </cell>
        </row>
        <row r="72">
          <cell r="C72">
            <v>0</v>
          </cell>
          <cell r="D72">
            <v>0</v>
          </cell>
          <cell r="E72">
            <v>0</v>
          </cell>
          <cell r="H72">
            <v>0</v>
          </cell>
          <cell r="I72">
            <v>0</v>
          </cell>
          <cell r="J72">
            <v>0</v>
          </cell>
          <cell r="L72">
            <v>13</v>
          </cell>
        </row>
        <row r="73">
          <cell r="C73">
            <v>0</v>
          </cell>
          <cell r="D73">
            <v>0</v>
          </cell>
          <cell r="E73">
            <v>0</v>
          </cell>
          <cell r="H73">
            <v>0</v>
          </cell>
          <cell r="I73">
            <v>0</v>
          </cell>
          <cell r="J73">
            <v>0</v>
          </cell>
          <cell r="L73">
            <v>13</v>
          </cell>
        </row>
        <row r="74">
          <cell r="C74">
            <v>0</v>
          </cell>
          <cell r="D74">
            <v>0</v>
          </cell>
          <cell r="E74">
            <v>0</v>
          </cell>
          <cell r="H74">
            <v>0</v>
          </cell>
          <cell r="I74">
            <v>0</v>
          </cell>
          <cell r="J74">
            <v>0</v>
          </cell>
          <cell r="L74">
            <v>13</v>
          </cell>
        </row>
        <row r="75">
          <cell r="C75">
            <v>3525.83</v>
          </cell>
          <cell r="D75">
            <v>1762.94</v>
          </cell>
          <cell r="E75">
            <v>6.96</v>
          </cell>
          <cell r="H75">
            <v>1651.600249632892</v>
          </cell>
          <cell r="I75">
            <v>1849.56</v>
          </cell>
          <cell r="J75">
            <v>924.78</v>
          </cell>
          <cell r="L75" t="str">
            <v>10_3</v>
          </cell>
        </row>
        <row r="76">
          <cell r="C76">
            <v>0</v>
          </cell>
          <cell r="D76">
            <v>0</v>
          </cell>
          <cell r="E76">
            <v>0</v>
          </cell>
          <cell r="H76">
            <v>0</v>
          </cell>
          <cell r="I76">
            <v>0</v>
          </cell>
          <cell r="J76">
            <v>0</v>
          </cell>
          <cell r="L76">
            <v>13</v>
          </cell>
        </row>
        <row r="77">
          <cell r="C77">
            <v>0</v>
          </cell>
          <cell r="D77">
            <v>0</v>
          </cell>
          <cell r="E77">
            <v>0</v>
          </cell>
          <cell r="H77">
            <v>0</v>
          </cell>
          <cell r="I77">
            <v>0</v>
          </cell>
          <cell r="J77">
            <v>0</v>
          </cell>
          <cell r="L77" t="str">
            <v>??</v>
          </cell>
        </row>
        <row r="78">
          <cell r="C78">
            <v>0</v>
          </cell>
          <cell r="D78">
            <v>0</v>
          </cell>
          <cell r="E78">
            <v>0</v>
          </cell>
          <cell r="H78">
            <v>0</v>
          </cell>
          <cell r="I78">
            <v>0</v>
          </cell>
          <cell r="J78">
            <v>0</v>
          </cell>
          <cell r="L78">
            <v>13</v>
          </cell>
        </row>
        <row r="79">
          <cell r="C79">
            <v>0</v>
          </cell>
          <cell r="D79">
            <v>0</v>
          </cell>
          <cell r="E79">
            <v>0</v>
          </cell>
          <cell r="H79">
            <v>0</v>
          </cell>
          <cell r="I79">
            <v>0</v>
          </cell>
          <cell r="J79">
            <v>0</v>
          </cell>
          <cell r="L79">
            <v>13</v>
          </cell>
        </row>
        <row r="80">
          <cell r="C80">
            <v>0</v>
          </cell>
          <cell r="D80">
            <v>0</v>
          </cell>
          <cell r="E80">
            <v>0</v>
          </cell>
          <cell r="H80">
            <v>0</v>
          </cell>
          <cell r="I80">
            <v>0</v>
          </cell>
          <cell r="J80">
            <v>0</v>
          </cell>
          <cell r="L80">
            <v>13</v>
          </cell>
        </row>
        <row r="81">
          <cell r="C81">
            <v>0</v>
          </cell>
          <cell r="D81">
            <v>0</v>
          </cell>
          <cell r="E81">
            <v>0</v>
          </cell>
          <cell r="H81">
            <v>0</v>
          </cell>
          <cell r="I81">
            <v>0</v>
          </cell>
          <cell r="J81">
            <v>0</v>
          </cell>
          <cell r="L81">
            <v>13</v>
          </cell>
        </row>
        <row r="82">
          <cell r="C82">
            <v>0</v>
          </cell>
          <cell r="D82">
            <v>0</v>
          </cell>
          <cell r="E82">
            <v>0</v>
          </cell>
          <cell r="H82">
            <v>0</v>
          </cell>
          <cell r="I82">
            <v>1900</v>
          </cell>
          <cell r="J82">
            <v>0</v>
          </cell>
          <cell r="L82" t="str">
            <v>10_4</v>
          </cell>
        </row>
        <row r="83">
          <cell r="C83">
            <v>0</v>
          </cell>
          <cell r="D83">
            <v>0</v>
          </cell>
          <cell r="E83">
            <v>0</v>
          </cell>
          <cell r="H83">
            <v>0</v>
          </cell>
          <cell r="I83">
            <v>0</v>
          </cell>
          <cell r="J83">
            <v>0</v>
          </cell>
          <cell r="L83">
            <v>10</v>
          </cell>
        </row>
        <row r="84">
          <cell r="C84">
            <v>0</v>
          </cell>
          <cell r="D84">
            <v>0</v>
          </cell>
          <cell r="E84">
            <v>0</v>
          </cell>
          <cell r="H84">
            <v>0</v>
          </cell>
          <cell r="I84">
            <v>0</v>
          </cell>
          <cell r="J84">
            <v>0</v>
          </cell>
          <cell r="L84" t="e">
            <v>#N/A</v>
          </cell>
        </row>
        <row r="85">
          <cell r="C85">
            <v>0</v>
          </cell>
          <cell r="D85">
            <v>0</v>
          </cell>
          <cell r="E85">
            <v>0</v>
          </cell>
          <cell r="H85">
            <v>0</v>
          </cell>
          <cell r="I85">
            <v>0</v>
          </cell>
          <cell r="J85">
            <v>0</v>
          </cell>
          <cell r="L85">
            <v>10</v>
          </cell>
        </row>
        <row r="86">
          <cell r="C86">
            <v>0</v>
          </cell>
          <cell r="D86">
            <v>0</v>
          </cell>
          <cell r="E86">
            <v>0</v>
          </cell>
          <cell r="H86">
            <v>0</v>
          </cell>
          <cell r="I86">
            <v>0</v>
          </cell>
          <cell r="J86">
            <v>0</v>
          </cell>
          <cell r="L86">
            <v>10</v>
          </cell>
        </row>
        <row r="87">
          <cell r="C87">
            <v>0</v>
          </cell>
          <cell r="D87">
            <v>0</v>
          </cell>
          <cell r="E87">
            <v>0</v>
          </cell>
          <cell r="H87">
            <v>0</v>
          </cell>
          <cell r="I87">
            <v>0</v>
          </cell>
          <cell r="J87">
            <v>0</v>
          </cell>
          <cell r="L87">
            <v>10</v>
          </cell>
        </row>
        <row r="88">
          <cell r="C88">
            <v>0</v>
          </cell>
          <cell r="D88">
            <v>0</v>
          </cell>
          <cell r="E88">
            <v>0</v>
          </cell>
          <cell r="H88">
            <v>0</v>
          </cell>
          <cell r="I88">
            <v>0</v>
          </cell>
          <cell r="J88">
            <v>0</v>
          </cell>
          <cell r="L88">
            <v>10</v>
          </cell>
        </row>
        <row r="89">
          <cell r="C89">
            <v>0</v>
          </cell>
          <cell r="D89">
            <v>0</v>
          </cell>
          <cell r="E89">
            <v>0</v>
          </cell>
          <cell r="H89">
            <v>0</v>
          </cell>
          <cell r="I89">
            <v>0</v>
          </cell>
          <cell r="J89">
            <v>0</v>
          </cell>
          <cell r="L89">
            <v>10</v>
          </cell>
        </row>
        <row r="90">
          <cell r="C90">
            <v>0</v>
          </cell>
          <cell r="D90">
            <v>0</v>
          </cell>
          <cell r="E90">
            <v>0</v>
          </cell>
          <cell r="H90">
            <v>0</v>
          </cell>
          <cell r="I90">
            <v>0</v>
          </cell>
          <cell r="J90">
            <v>0</v>
          </cell>
          <cell r="L90">
            <v>10</v>
          </cell>
        </row>
        <row r="91">
          <cell r="C91">
            <v>0</v>
          </cell>
          <cell r="D91">
            <v>0</v>
          </cell>
          <cell r="E91">
            <v>0</v>
          </cell>
          <cell r="H91">
            <v>0</v>
          </cell>
          <cell r="I91">
            <v>0</v>
          </cell>
          <cell r="J91">
            <v>0</v>
          </cell>
          <cell r="L91">
            <v>10</v>
          </cell>
        </row>
        <row r="92">
          <cell r="C92">
            <v>0</v>
          </cell>
          <cell r="D92">
            <v>0</v>
          </cell>
          <cell r="E92">
            <v>0</v>
          </cell>
          <cell r="H92">
            <v>0</v>
          </cell>
          <cell r="I92">
            <v>0</v>
          </cell>
          <cell r="J92">
            <v>0</v>
          </cell>
          <cell r="L92">
            <v>10</v>
          </cell>
        </row>
        <row r="93">
          <cell r="C93">
            <v>249827.32</v>
          </cell>
          <cell r="D93">
            <v>74948.210000000006</v>
          </cell>
          <cell r="E93">
            <v>106108.42</v>
          </cell>
          <cell r="H93">
            <v>101053.74741573038</v>
          </cell>
          <cell r="I93">
            <v>6348.5</v>
          </cell>
          <cell r="J93">
            <v>1904.55</v>
          </cell>
          <cell r="L93">
            <v>8</v>
          </cell>
        </row>
        <row r="94">
          <cell r="C94">
            <v>398.24</v>
          </cell>
          <cell r="D94">
            <v>119.47</v>
          </cell>
          <cell r="E94">
            <v>0</v>
          </cell>
          <cell r="H94">
            <v>161.08584269662924</v>
          </cell>
          <cell r="I94">
            <v>17806.759999999998</v>
          </cell>
          <cell r="J94">
            <v>4969.08</v>
          </cell>
          <cell r="L94">
            <v>8</v>
          </cell>
        </row>
        <row r="95">
          <cell r="C95">
            <v>0</v>
          </cell>
          <cell r="D95">
            <v>0</v>
          </cell>
          <cell r="E95">
            <v>0</v>
          </cell>
          <cell r="H95">
            <v>0</v>
          </cell>
          <cell r="I95">
            <v>0</v>
          </cell>
          <cell r="J95">
            <v>0</v>
          </cell>
          <cell r="L95">
            <v>8</v>
          </cell>
        </row>
        <row r="96">
          <cell r="C96">
            <v>22.37</v>
          </cell>
          <cell r="D96">
            <v>6.71</v>
          </cell>
          <cell r="E96">
            <v>0</v>
          </cell>
          <cell r="H96">
            <v>9.0485393258427003</v>
          </cell>
          <cell r="I96">
            <v>0</v>
          </cell>
          <cell r="J96">
            <v>0</v>
          </cell>
          <cell r="L96">
            <v>8</v>
          </cell>
        </row>
        <row r="97">
          <cell r="C97">
            <v>452.19</v>
          </cell>
          <cell r="D97">
            <v>135.66</v>
          </cell>
          <cell r="E97">
            <v>307.90999999999997</v>
          </cell>
          <cell r="H97">
            <v>182.90831460674161</v>
          </cell>
          <cell r="I97">
            <v>504</v>
          </cell>
          <cell r="J97">
            <v>0</v>
          </cell>
          <cell r="L97">
            <v>8</v>
          </cell>
        </row>
        <row r="98">
          <cell r="C98">
            <v>6501.75</v>
          </cell>
          <cell r="D98">
            <v>1950.53</v>
          </cell>
          <cell r="E98">
            <v>3999.57</v>
          </cell>
          <cell r="H98">
            <v>2629.9213483146068</v>
          </cell>
          <cell r="I98">
            <v>200</v>
          </cell>
          <cell r="J98">
            <v>60</v>
          </cell>
          <cell r="L98">
            <v>8</v>
          </cell>
        </row>
        <row r="99">
          <cell r="C99">
            <v>0</v>
          </cell>
          <cell r="D99">
            <v>0</v>
          </cell>
          <cell r="E99">
            <v>0</v>
          </cell>
          <cell r="H99">
            <v>0</v>
          </cell>
          <cell r="I99">
            <v>0</v>
          </cell>
          <cell r="J99">
            <v>0</v>
          </cell>
          <cell r="L99">
            <v>8</v>
          </cell>
        </row>
        <row r="100">
          <cell r="C100">
            <v>36282.15</v>
          </cell>
          <cell r="D100">
            <v>10884.63</v>
          </cell>
          <cell r="E100">
            <v>16244.050000000001</v>
          </cell>
          <cell r="H100">
            <v>14675.925842696633</v>
          </cell>
          <cell r="I100">
            <v>478.98</v>
          </cell>
          <cell r="J100">
            <v>120</v>
          </cell>
          <cell r="L100">
            <v>8</v>
          </cell>
        </row>
        <row r="101">
          <cell r="C101">
            <v>59.42</v>
          </cell>
          <cell r="D101">
            <v>17.82</v>
          </cell>
          <cell r="E101">
            <v>29.71</v>
          </cell>
          <cell r="H101">
            <v>24.035056179775282</v>
          </cell>
          <cell r="I101">
            <v>0</v>
          </cell>
          <cell r="J101">
            <v>0</v>
          </cell>
          <cell r="L101">
            <v>8</v>
          </cell>
        </row>
        <row r="102">
          <cell r="C102">
            <v>0</v>
          </cell>
          <cell r="D102">
            <v>0</v>
          </cell>
          <cell r="E102">
            <v>0</v>
          </cell>
          <cell r="H102">
            <v>0</v>
          </cell>
          <cell r="I102">
            <v>0</v>
          </cell>
          <cell r="J102">
            <v>0</v>
          </cell>
          <cell r="L102">
            <v>8</v>
          </cell>
        </row>
        <row r="103">
          <cell r="C103">
            <v>0</v>
          </cell>
          <cell r="D103">
            <v>0</v>
          </cell>
          <cell r="E103">
            <v>0</v>
          </cell>
          <cell r="H103">
            <v>0</v>
          </cell>
          <cell r="I103">
            <v>0</v>
          </cell>
          <cell r="J103">
            <v>0</v>
          </cell>
          <cell r="L103">
            <v>8</v>
          </cell>
        </row>
        <row r="104">
          <cell r="C104">
            <v>0</v>
          </cell>
          <cell r="D104">
            <v>0</v>
          </cell>
          <cell r="E104">
            <v>0</v>
          </cell>
          <cell r="H104">
            <v>0</v>
          </cell>
          <cell r="I104">
            <v>0</v>
          </cell>
          <cell r="J104">
            <v>0</v>
          </cell>
          <cell r="L104">
            <v>8</v>
          </cell>
        </row>
        <row r="105">
          <cell r="C105">
            <v>0</v>
          </cell>
          <cell r="D105">
            <v>0</v>
          </cell>
          <cell r="E105">
            <v>0</v>
          </cell>
          <cell r="H105">
            <v>0</v>
          </cell>
          <cell r="I105">
            <v>0</v>
          </cell>
          <cell r="J105">
            <v>0</v>
          </cell>
          <cell r="L105">
            <v>8</v>
          </cell>
        </row>
        <row r="106">
          <cell r="C106">
            <v>0</v>
          </cell>
          <cell r="D106">
            <v>0</v>
          </cell>
          <cell r="E106">
            <v>0</v>
          </cell>
          <cell r="H106">
            <v>0</v>
          </cell>
          <cell r="I106">
            <v>0</v>
          </cell>
          <cell r="J106">
            <v>0</v>
          </cell>
          <cell r="L106">
            <v>8</v>
          </cell>
        </row>
        <row r="107">
          <cell r="C107">
            <v>0</v>
          </cell>
          <cell r="D107">
            <v>0</v>
          </cell>
          <cell r="E107">
            <v>0</v>
          </cell>
          <cell r="H107">
            <v>0</v>
          </cell>
          <cell r="I107">
            <v>0</v>
          </cell>
          <cell r="J107">
            <v>0</v>
          </cell>
          <cell r="L107">
            <v>8</v>
          </cell>
        </row>
        <row r="108">
          <cell r="C108">
            <v>0</v>
          </cell>
          <cell r="D108">
            <v>0</v>
          </cell>
          <cell r="E108">
            <v>0</v>
          </cell>
          <cell r="H108">
            <v>0</v>
          </cell>
          <cell r="I108">
            <v>0</v>
          </cell>
          <cell r="J108">
            <v>0</v>
          </cell>
          <cell r="L108">
            <v>8</v>
          </cell>
        </row>
        <row r="109">
          <cell r="C109">
            <v>0</v>
          </cell>
          <cell r="D109">
            <v>0</v>
          </cell>
          <cell r="E109">
            <v>0</v>
          </cell>
          <cell r="H109">
            <v>0</v>
          </cell>
          <cell r="I109">
            <v>0</v>
          </cell>
          <cell r="J109">
            <v>0</v>
          </cell>
          <cell r="L109">
            <v>8</v>
          </cell>
        </row>
        <row r="110">
          <cell r="C110">
            <v>38071.69</v>
          </cell>
          <cell r="D110">
            <v>11421.51</v>
          </cell>
          <cell r="E110">
            <v>2376.35</v>
          </cell>
          <cell r="H110">
            <v>15399.784719101124</v>
          </cell>
          <cell r="I110">
            <v>4.03</v>
          </cell>
          <cell r="J110">
            <v>1.21</v>
          </cell>
          <cell r="L110">
            <v>8</v>
          </cell>
        </row>
        <row r="111">
          <cell r="C111">
            <v>0</v>
          </cell>
          <cell r="D111">
            <v>0</v>
          </cell>
          <cell r="E111">
            <v>0</v>
          </cell>
          <cell r="H111">
            <v>0</v>
          </cell>
          <cell r="I111">
            <v>0</v>
          </cell>
          <cell r="J111">
            <v>0</v>
          </cell>
          <cell r="L111" t="str">
            <v>??</v>
          </cell>
        </row>
        <row r="112">
          <cell r="C112">
            <v>0</v>
          </cell>
          <cell r="D112">
            <v>0</v>
          </cell>
          <cell r="E112">
            <v>0</v>
          </cell>
          <cell r="H112">
            <v>0</v>
          </cell>
          <cell r="I112">
            <v>0</v>
          </cell>
          <cell r="J112">
            <v>0</v>
          </cell>
          <cell r="L112">
            <v>5</v>
          </cell>
        </row>
        <row r="113">
          <cell r="C113">
            <v>0</v>
          </cell>
          <cell r="D113">
            <v>0</v>
          </cell>
          <cell r="E113">
            <v>0</v>
          </cell>
          <cell r="H113">
            <v>0</v>
          </cell>
          <cell r="I113">
            <v>0</v>
          </cell>
          <cell r="J113">
            <v>0</v>
          </cell>
          <cell r="L113">
            <v>3</v>
          </cell>
        </row>
        <row r="114">
          <cell r="C114">
            <v>0</v>
          </cell>
          <cell r="D114">
            <v>0</v>
          </cell>
          <cell r="E114">
            <v>0</v>
          </cell>
          <cell r="H114">
            <v>0</v>
          </cell>
          <cell r="I114">
            <v>0</v>
          </cell>
          <cell r="J114">
            <v>0</v>
          </cell>
          <cell r="L114">
            <v>9</v>
          </cell>
        </row>
        <row r="115">
          <cell r="C115">
            <v>0</v>
          </cell>
          <cell r="D115">
            <v>0</v>
          </cell>
          <cell r="E115">
            <v>0</v>
          </cell>
          <cell r="H115">
            <v>0</v>
          </cell>
          <cell r="I115">
            <v>0</v>
          </cell>
          <cell r="J115">
            <v>0</v>
          </cell>
          <cell r="L115">
            <v>9</v>
          </cell>
        </row>
        <row r="116">
          <cell r="C116">
            <v>0</v>
          </cell>
          <cell r="D116">
            <v>0</v>
          </cell>
          <cell r="E116">
            <v>0</v>
          </cell>
          <cell r="H116">
            <v>0</v>
          </cell>
          <cell r="I116">
            <v>0</v>
          </cell>
          <cell r="J116">
            <v>0</v>
          </cell>
          <cell r="L116">
            <v>9</v>
          </cell>
        </row>
        <row r="117">
          <cell r="C117">
            <v>0</v>
          </cell>
          <cell r="D117">
            <v>0</v>
          </cell>
          <cell r="E117">
            <v>0</v>
          </cell>
          <cell r="H117">
            <v>0</v>
          </cell>
          <cell r="I117">
            <v>0</v>
          </cell>
          <cell r="J117">
            <v>0</v>
          </cell>
          <cell r="L117">
            <v>13</v>
          </cell>
        </row>
        <row r="118">
          <cell r="C118">
            <v>0</v>
          </cell>
          <cell r="D118">
            <v>0</v>
          </cell>
          <cell r="E118">
            <v>0</v>
          </cell>
          <cell r="H118">
            <v>0</v>
          </cell>
          <cell r="I118">
            <v>0</v>
          </cell>
          <cell r="J118">
            <v>0</v>
          </cell>
          <cell r="L118" t="str">
            <v>??</v>
          </cell>
        </row>
        <row r="119">
          <cell r="C119">
            <v>0</v>
          </cell>
          <cell r="D119">
            <v>0</v>
          </cell>
          <cell r="E119">
            <v>0</v>
          </cell>
          <cell r="H119">
            <v>0</v>
          </cell>
          <cell r="I119">
            <v>0</v>
          </cell>
          <cell r="J119">
            <v>0</v>
          </cell>
          <cell r="L119" t="str">
            <v>??</v>
          </cell>
        </row>
        <row r="120">
          <cell r="C120">
            <v>0</v>
          </cell>
          <cell r="D120">
            <v>0</v>
          </cell>
          <cell r="E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??</v>
          </cell>
        </row>
        <row r="121">
          <cell r="C121">
            <v>0</v>
          </cell>
          <cell r="D121">
            <v>0</v>
          </cell>
          <cell r="E121">
            <v>0</v>
          </cell>
          <cell r="H121">
            <v>0</v>
          </cell>
          <cell r="I121">
            <v>0</v>
          </cell>
          <cell r="J121">
            <v>0</v>
          </cell>
          <cell r="L121" t="str">
            <v>??</v>
          </cell>
        </row>
        <row r="122">
          <cell r="C122">
            <v>0</v>
          </cell>
          <cell r="D122">
            <v>0</v>
          </cell>
          <cell r="E122">
            <v>0</v>
          </cell>
          <cell r="H122">
            <v>0</v>
          </cell>
          <cell r="I122">
            <v>0</v>
          </cell>
          <cell r="J122">
            <v>0</v>
          </cell>
          <cell r="L122" t="str">
            <v>??</v>
          </cell>
        </row>
        <row r="123">
          <cell r="C123">
            <v>0</v>
          </cell>
          <cell r="D123">
            <v>0</v>
          </cell>
          <cell r="E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??</v>
          </cell>
        </row>
        <row r="124">
          <cell r="C124">
            <v>0</v>
          </cell>
          <cell r="D124">
            <v>0</v>
          </cell>
          <cell r="E124">
            <v>0</v>
          </cell>
          <cell r="H124">
            <v>0</v>
          </cell>
          <cell r="I124">
            <v>0</v>
          </cell>
          <cell r="J124">
            <v>0</v>
          </cell>
          <cell r="L124">
            <v>13</v>
          </cell>
        </row>
        <row r="125">
          <cell r="C125">
            <v>0</v>
          </cell>
          <cell r="D125">
            <v>0</v>
          </cell>
          <cell r="E125">
            <v>0</v>
          </cell>
          <cell r="H125">
            <v>0</v>
          </cell>
          <cell r="I125">
            <v>0</v>
          </cell>
          <cell r="J125">
            <v>0</v>
          </cell>
          <cell r="L125" t="str">
            <v>??</v>
          </cell>
        </row>
        <row r="126">
          <cell r="C126">
            <v>0</v>
          </cell>
          <cell r="D126">
            <v>0</v>
          </cell>
          <cell r="E126">
            <v>0</v>
          </cell>
          <cell r="H126">
            <v>0</v>
          </cell>
          <cell r="I126">
            <v>0</v>
          </cell>
          <cell r="J126">
            <v>0</v>
          </cell>
          <cell r="L126" t="str">
            <v>??</v>
          </cell>
        </row>
        <row r="127">
          <cell r="C127">
            <v>0</v>
          </cell>
          <cell r="D127">
            <v>0</v>
          </cell>
          <cell r="E127">
            <v>0</v>
          </cell>
          <cell r="H127">
            <v>0</v>
          </cell>
          <cell r="I127">
            <v>0</v>
          </cell>
          <cell r="J127">
            <v>0</v>
          </cell>
          <cell r="L127" t="str">
            <v>??</v>
          </cell>
        </row>
        <row r="128">
          <cell r="C128">
            <v>0</v>
          </cell>
          <cell r="D128">
            <v>0</v>
          </cell>
          <cell r="E128">
            <v>0</v>
          </cell>
          <cell r="H128">
            <v>0</v>
          </cell>
          <cell r="I128">
            <v>0</v>
          </cell>
          <cell r="J128">
            <v>0</v>
          </cell>
          <cell r="L128" t="str">
            <v>??</v>
          </cell>
        </row>
        <row r="129">
          <cell r="C129">
            <v>0</v>
          </cell>
          <cell r="D129">
            <v>0</v>
          </cell>
          <cell r="E129">
            <v>0</v>
          </cell>
          <cell r="H129">
            <v>0</v>
          </cell>
          <cell r="I129">
            <v>0</v>
          </cell>
          <cell r="J129">
            <v>0</v>
          </cell>
          <cell r="L129" t="str">
            <v>??</v>
          </cell>
        </row>
        <row r="130">
          <cell r="C130">
            <v>0</v>
          </cell>
          <cell r="D130">
            <v>0</v>
          </cell>
          <cell r="E130">
            <v>0</v>
          </cell>
          <cell r="H130">
            <v>0</v>
          </cell>
          <cell r="I130">
            <v>0</v>
          </cell>
          <cell r="J130">
            <v>0</v>
          </cell>
          <cell r="L130">
            <v>10</v>
          </cell>
        </row>
        <row r="131">
          <cell r="C131">
            <v>65972.210000000006</v>
          </cell>
          <cell r="D131">
            <v>0</v>
          </cell>
          <cell r="E131">
            <v>10593.73</v>
          </cell>
          <cell r="H131">
            <v>32200.721547619061</v>
          </cell>
          <cell r="I131">
            <v>30830.79</v>
          </cell>
          <cell r="J131">
            <v>0</v>
          </cell>
          <cell r="L131">
            <v>8</v>
          </cell>
        </row>
        <row r="132">
          <cell r="C132">
            <v>127.2</v>
          </cell>
          <cell r="D132">
            <v>0</v>
          </cell>
          <cell r="E132">
            <v>22.4</v>
          </cell>
          <cell r="H132">
            <v>62.085714285714303</v>
          </cell>
          <cell r="I132">
            <v>0</v>
          </cell>
          <cell r="J132">
            <v>0</v>
          </cell>
          <cell r="L132">
            <v>8</v>
          </cell>
        </row>
        <row r="133">
          <cell r="C133">
            <v>42.98</v>
          </cell>
          <cell r="D133">
            <v>0</v>
          </cell>
          <cell r="E133">
            <v>0</v>
          </cell>
          <cell r="H133">
            <v>20.978333333333339</v>
          </cell>
          <cell r="I133">
            <v>0</v>
          </cell>
          <cell r="J133">
            <v>0</v>
          </cell>
          <cell r="L133">
            <v>8</v>
          </cell>
        </row>
        <row r="134">
          <cell r="C134">
            <v>0</v>
          </cell>
          <cell r="D134">
            <v>0</v>
          </cell>
          <cell r="E134">
            <v>0</v>
          </cell>
          <cell r="H134">
            <v>0</v>
          </cell>
          <cell r="I134">
            <v>0</v>
          </cell>
          <cell r="J134">
            <v>0</v>
          </cell>
          <cell r="L134">
            <v>8</v>
          </cell>
        </row>
        <row r="135">
          <cell r="C135">
            <v>0</v>
          </cell>
          <cell r="D135">
            <v>0</v>
          </cell>
          <cell r="E135">
            <v>0</v>
          </cell>
          <cell r="H135">
            <v>0</v>
          </cell>
          <cell r="I135">
            <v>0</v>
          </cell>
          <cell r="J135">
            <v>0</v>
          </cell>
          <cell r="L135">
            <v>8</v>
          </cell>
        </row>
        <row r="136">
          <cell r="C136">
            <v>639.67999999999995</v>
          </cell>
          <cell r="D136">
            <v>0</v>
          </cell>
          <cell r="E136">
            <v>0</v>
          </cell>
          <cell r="H136">
            <v>312.22476190476198</v>
          </cell>
          <cell r="I136">
            <v>0</v>
          </cell>
          <cell r="J136">
            <v>0</v>
          </cell>
          <cell r="L136">
            <v>8</v>
          </cell>
        </row>
        <row r="137">
          <cell r="C137">
            <v>0</v>
          </cell>
          <cell r="D137">
            <v>0</v>
          </cell>
          <cell r="E137">
            <v>0</v>
          </cell>
          <cell r="H137">
            <v>0</v>
          </cell>
          <cell r="I137">
            <v>0</v>
          </cell>
          <cell r="J137">
            <v>0</v>
          </cell>
          <cell r="L137">
            <v>8</v>
          </cell>
        </row>
        <row r="138">
          <cell r="C138">
            <v>5497.55</v>
          </cell>
          <cell r="D138">
            <v>0</v>
          </cell>
          <cell r="E138">
            <v>3642.42</v>
          </cell>
          <cell r="H138">
            <v>2683.3279761904769</v>
          </cell>
          <cell r="I138">
            <v>660</v>
          </cell>
          <cell r="J138">
            <v>0</v>
          </cell>
          <cell r="L138">
            <v>8</v>
          </cell>
        </row>
        <row r="139">
          <cell r="C139">
            <v>0</v>
          </cell>
          <cell r="D139">
            <v>0</v>
          </cell>
          <cell r="E139">
            <v>0</v>
          </cell>
          <cell r="H139">
            <v>0</v>
          </cell>
          <cell r="I139">
            <v>0</v>
          </cell>
          <cell r="J139">
            <v>0</v>
          </cell>
          <cell r="L139">
            <v>8</v>
          </cell>
        </row>
        <row r="140">
          <cell r="C140">
            <v>334.18</v>
          </cell>
          <cell r="D140">
            <v>0</v>
          </cell>
          <cell r="E140">
            <v>0</v>
          </cell>
          <cell r="H140">
            <v>163.11166666666674</v>
          </cell>
          <cell r="I140">
            <v>0</v>
          </cell>
          <cell r="J140">
            <v>0</v>
          </cell>
          <cell r="L140">
            <v>8</v>
          </cell>
        </row>
        <row r="141">
          <cell r="C141">
            <v>121.73</v>
          </cell>
          <cell r="D141">
            <v>0</v>
          </cell>
          <cell r="E141">
            <v>90.7</v>
          </cell>
          <cell r="H141">
            <v>59.415833333333367</v>
          </cell>
          <cell r="I141">
            <v>0</v>
          </cell>
          <cell r="J141">
            <v>0</v>
          </cell>
          <cell r="L141">
            <v>8</v>
          </cell>
        </row>
        <row r="142">
          <cell r="C142">
            <v>0</v>
          </cell>
          <cell r="D142">
            <v>0</v>
          </cell>
          <cell r="E142">
            <v>0</v>
          </cell>
          <cell r="H142">
            <v>0</v>
          </cell>
          <cell r="I142">
            <v>0</v>
          </cell>
          <cell r="J142">
            <v>0</v>
          </cell>
          <cell r="L142">
            <v>16</v>
          </cell>
        </row>
        <row r="143">
          <cell r="C143">
            <v>0</v>
          </cell>
          <cell r="D143">
            <v>0</v>
          </cell>
          <cell r="E143">
            <v>0</v>
          </cell>
          <cell r="H143">
            <v>0</v>
          </cell>
          <cell r="I143">
            <v>0</v>
          </cell>
          <cell r="J143">
            <v>0</v>
          </cell>
          <cell r="L143">
            <v>16</v>
          </cell>
        </row>
        <row r="144">
          <cell r="C144">
            <v>0</v>
          </cell>
          <cell r="D144">
            <v>0</v>
          </cell>
          <cell r="E144">
            <v>0</v>
          </cell>
          <cell r="H144">
            <v>0</v>
          </cell>
          <cell r="I144">
            <v>0</v>
          </cell>
          <cell r="J144">
            <v>0</v>
          </cell>
          <cell r="L144">
            <v>16</v>
          </cell>
        </row>
        <row r="145">
          <cell r="C145">
            <v>0</v>
          </cell>
          <cell r="D145">
            <v>0</v>
          </cell>
          <cell r="E145">
            <v>0</v>
          </cell>
          <cell r="H145">
            <v>0</v>
          </cell>
          <cell r="I145">
            <v>0</v>
          </cell>
          <cell r="J145">
            <v>0</v>
          </cell>
          <cell r="L145">
            <v>16</v>
          </cell>
        </row>
        <row r="146">
          <cell r="C146">
            <v>0</v>
          </cell>
          <cell r="D146">
            <v>0</v>
          </cell>
          <cell r="E146">
            <v>0</v>
          </cell>
          <cell r="H146">
            <v>0</v>
          </cell>
          <cell r="I146">
            <v>0</v>
          </cell>
          <cell r="J146">
            <v>0</v>
          </cell>
          <cell r="L146">
            <v>15</v>
          </cell>
        </row>
        <row r="147">
          <cell r="C147">
            <v>0</v>
          </cell>
          <cell r="D147">
            <v>0</v>
          </cell>
          <cell r="E147">
            <v>0</v>
          </cell>
          <cell r="H147">
            <v>0</v>
          </cell>
          <cell r="I147">
            <v>0</v>
          </cell>
          <cell r="J147">
            <v>0</v>
          </cell>
          <cell r="L147">
            <v>15</v>
          </cell>
        </row>
        <row r="148">
          <cell r="C148">
            <v>28946.94</v>
          </cell>
          <cell r="D148">
            <v>0</v>
          </cell>
          <cell r="E148">
            <v>0</v>
          </cell>
          <cell r="H148">
            <v>13497.2535483871</v>
          </cell>
          <cell r="I148">
            <v>0</v>
          </cell>
          <cell r="J148">
            <v>0</v>
          </cell>
          <cell r="L148">
            <v>15</v>
          </cell>
        </row>
        <row r="149">
          <cell r="C149">
            <v>22193.37</v>
          </cell>
          <cell r="D149">
            <v>0</v>
          </cell>
          <cell r="E149">
            <v>641.47</v>
          </cell>
          <cell r="H149">
            <v>10348.228240469212</v>
          </cell>
          <cell r="I149">
            <v>0</v>
          </cell>
          <cell r="J149">
            <v>0</v>
          </cell>
          <cell r="L149">
            <v>15</v>
          </cell>
        </row>
        <row r="150">
          <cell r="C150">
            <v>27098.909599999999</v>
          </cell>
          <cell r="D150">
            <v>13549.4548</v>
          </cell>
          <cell r="E150">
            <v>0</v>
          </cell>
          <cell r="H150">
            <v>16468.469178135048</v>
          </cell>
          <cell r="I150">
            <v>0</v>
          </cell>
          <cell r="J150">
            <v>0</v>
          </cell>
          <cell r="L150">
            <v>9</v>
          </cell>
        </row>
        <row r="151">
          <cell r="C151">
            <v>1160.57</v>
          </cell>
          <cell r="D151">
            <v>580.28</v>
          </cell>
          <cell r="E151">
            <v>0</v>
          </cell>
          <cell r="H151">
            <v>705.29816720257236</v>
          </cell>
          <cell r="I151">
            <v>0</v>
          </cell>
          <cell r="J151">
            <v>0</v>
          </cell>
          <cell r="L151">
            <v>9</v>
          </cell>
        </row>
        <row r="152">
          <cell r="C152">
            <v>188683.1</v>
          </cell>
          <cell r="D152">
            <v>91393.05</v>
          </cell>
          <cell r="E152">
            <v>48825.440000000002</v>
          </cell>
          <cell r="H152">
            <v>114665.9353697749</v>
          </cell>
          <cell r="I152">
            <v>8300</v>
          </cell>
          <cell r="J152">
            <v>4000</v>
          </cell>
          <cell r="L152">
            <v>9</v>
          </cell>
        </row>
        <row r="153">
          <cell r="C153">
            <v>0</v>
          </cell>
          <cell r="D153">
            <v>0</v>
          </cell>
          <cell r="E153">
            <v>0</v>
          </cell>
          <cell r="H153">
            <v>0</v>
          </cell>
          <cell r="I153">
            <v>0</v>
          </cell>
          <cell r="J153">
            <v>0</v>
          </cell>
          <cell r="L153">
            <v>9</v>
          </cell>
        </row>
        <row r="154">
          <cell r="C154">
            <v>0</v>
          </cell>
          <cell r="D154">
            <v>0</v>
          </cell>
          <cell r="E154">
            <v>0</v>
          </cell>
          <cell r="H154">
            <v>0</v>
          </cell>
          <cell r="I154">
            <v>0</v>
          </cell>
          <cell r="J154">
            <v>0</v>
          </cell>
          <cell r="L154">
            <v>9</v>
          </cell>
        </row>
        <row r="155">
          <cell r="C155">
            <v>0</v>
          </cell>
          <cell r="D155">
            <v>0</v>
          </cell>
          <cell r="E155">
            <v>0</v>
          </cell>
          <cell r="H155">
            <v>0</v>
          </cell>
          <cell r="I155">
            <v>0</v>
          </cell>
          <cell r="J155">
            <v>0</v>
          </cell>
          <cell r="L155">
            <v>9</v>
          </cell>
        </row>
        <row r="156">
          <cell r="C156">
            <v>5092</v>
          </cell>
          <cell r="D156">
            <v>5092</v>
          </cell>
          <cell r="E156">
            <v>0</v>
          </cell>
          <cell r="H156">
            <v>0</v>
          </cell>
          <cell r="I156">
            <v>0</v>
          </cell>
          <cell r="J156">
            <v>0</v>
          </cell>
          <cell r="L156">
            <v>9</v>
          </cell>
        </row>
        <row r="157">
          <cell r="C157">
            <v>1487</v>
          </cell>
          <cell r="D157">
            <v>1487</v>
          </cell>
          <cell r="E157">
            <v>0</v>
          </cell>
          <cell r="H157">
            <v>0</v>
          </cell>
          <cell r="I157">
            <v>357140</v>
          </cell>
          <cell r="J157">
            <v>357140</v>
          </cell>
          <cell r="L157">
            <v>13</v>
          </cell>
        </row>
        <row r="158">
          <cell r="C158">
            <v>1817.5233034</v>
          </cell>
          <cell r="D158">
            <v>1817.5233034</v>
          </cell>
          <cell r="E158">
            <v>0</v>
          </cell>
          <cell r="H158">
            <v>1104.5398853459808</v>
          </cell>
          <cell r="I158">
            <v>0</v>
          </cell>
          <cell r="J158">
            <v>0</v>
          </cell>
          <cell r="L158">
            <v>9</v>
          </cell>
        </row>
        <row r="159">
          <cell r="C159">
            <v>0</v>
          </cell>
          <cell r="D159">
            <v>0</v>
          </cell>
          <cell r="E159">
            <v>0</v>
          </cell>
          <cell r="H159">
            <v>0</v>
          </cell>
          <cell r="I159">
            <v>0</v>
          </cell>
          <cell r="J159">
            <v>0</v>
          </cell>
          <cell r="L159" t="str">
            <v>??</v>
          </cell>
        </row>
        <row r="160">
          <cell r="C160">
            <v>0</v>
          </cell>
          <cell r="D160">
            <v>0</v>
          </cell>
          <cell r="E160">
            <v>0</v>
          </cell>
          <cell r="H160">
            <v>0</v>
          </cell>
          <cell r="I160">
            <v>457.59</v>
          </cell>
          <cell r="J160">
            <v>457.59</v>
          </cell>
          <cell r="L160">
            <v>9</v>
          </cell>
        </row>
        <row r="161">
          <cell r="C161">
            <v>256650.13</v>
          </cell>
          <cell r="D161">
            <v>0</v>
          </cell>
          <cell r="E161">
            <v>102723.54</v>
          </cell>
          <cell r="H161">
            <v>114231.56075144513</v>
          </cell>
          <cell r="I161">
            <v>36165.96</v>
          </cell>
          <cell r="J161">
            <v>0</v>
          </cell>
          <cell r="L161">
            <v>14</v>
          </cell>
        </row>
        <row r="162">
          <cell r="C162">
            <v>23844.7</v>
          </cell>
          <cell r="D162">
            <v>0</v>
          </cell>
          <cell r="E162">
            <v>118.87</v>
          </cell>
          <cell r="H162">
            <v>10612.958959537576</v>
          </cell>
          <cell r="I162">
            <v>0</v>
          </cell>
          <cell r="J162">
            <v>0</v>
          </cell>
          <cell r="L162">
            <v>14</v>
          </cell>
        </row>
        <row r="163">
          <cell r="C163">
            <v>0</v>
          </cell>
          <cell r="D163">
            <v>0</v>
          </cell>
          <cell r="E163">
            <v>0</v>
          </cell>
          <cell r="H163">
            <v>0</v>
          </cell>
          <cell r="I163">
            <v>0</v>
          </cell>
          <cell r="J163">
            <v>0</v>
          </cell>
          <cell r="L163">
            <v>14</v>
          </cell>
        </row>
        <row r="164">
          <cell r="C164">
            <v>0</v>
          </cell>
          <cell r="D164">
            <v>0</v>
          </cell>
          <cell r="E164">
            <v>0</v>
          </cell>
          <cell r="H164">
            <v>0</v>
          </cell>
          <cell r="I164">
            <v>0</v>
          </cell>
          <cell r="J164">
            <v>0</v>
          </cell>
          <cell r="L164">
            <v>14</v>
          </cell>
        </row>
        <row r="165">
          <cell r="C165">
            <v>5514.66</v>
          </cell>
          <cell r="D165">
            <v>0</v>
          </cell>
          <cell r="E165">
            <v>95.53000000000003</v>
          </cell>
          <cell r="H165">
            <v>2454.5018497109832</v>
          </cell>
          <cell r="I165">
            <v>0</v>
          </cell>
          <cell r="J165">
            <v>0</v>
          </cell>
          <cell r="L165">
            <v>14</v>
          </cell>
        </row>
        <row r="166">
          <cell r="C166">
            <v>0</v>
          </cell>
          <cell r="D166">
            <v>0</v>
          </cell>
          <cell r="E166">
            <v>0</v>
          </cell>
          <cell r="H166">
            <v>0</v>
          </cell>
          <cell r="I166">
            <v>0</v>
          </cell>
          <cell r="J166">
            <v>0</v>
          </cell>
          <cell r="L166">
            <v>14</v>
          </cell>
        </row>
        <row r="167">
          <cell r="C167">
            <v>2906.03</v>
          </cell>
          <cell r="D167">
            <v>0</v>
          </cell>
          <cell r="E167">
            <v>1730.13</v>
          </cell>
          <cell r="H167">
            <v>1766.0439549839234</v>
          </cell>
          <cell r="I167">
            <v>5000</v>
          </cell>
          <cell r="J167">
            <v>0</v>
          </cell>
          <cell r="L167">
            <v>13</v>
          </cell>
        </row>
        <row r="168">
          <cell r="C168">
            <v>15598.48</v>
          </cell>
          <cell r="D168">
            <v>0</v>
          </cell>
          <cell r="E168">
            <v>3968.36</v>
          </cell>
          <cell r="H168">
            <v>9479.4621221864945</v>
          </cell>
          <cell r="I168">
            <v>0</v>
          </cell>
          <cell r="J168">
            <v>0</v>
          </cell>
          <cell r="L168">
            <v>13</v>
          </cell>
        </row>
        <row r="169">
          <cell r="C169">
            <v>1909.68</v>
          </cell>
          <cell r="D169">
            <v>0</v>
          </cell>
          <cell r="E169">
            <v>685.61</v>
          </cell>
          <cell r="H169">
            <v>1160.5450803858523</v>
          </cell>
          <cell r="I169">
            <v>0</v>
          </cell>
          <cell r="J169">
            <v>0</v>
          </cell>
          <cell r="L169">
            <v>13</v>
          </cell>
        </row>
        <row r="170">
          <cell r="C170">
            <v>6458.73</v>
          </cell>
          <cell r="D170">
            <v>0</v>
          </cell>
          <cell r="E170">
            <v>1625.91</v>
          </cell>
          <cell r="H170">
            <v>3925.0802893890668</v>
          </cell>
          <cell r="I170">
            <v>0</v>
          </cell>
          <cell r="J170">
            <v>0</v>
          </cell>
          <cell r="L170">
            <v>13</v>
          </cell>
        </row>
        <row r="171">
          <cell r="C171">
            <v>2093.5</v>
          </cell>
          <cell r="D171">
            <v>0</v>
          </cell>
          <cell r="E171">
            <v>0</v>
          </cell>
          <cell r="H171">
            <v>1272.2556270096461</v>
          </cell>
          <cell r="I171">
            <v>0</v>
          </cell>
          <cell r="J171">
            <v>0</v>
          </cell>
          <cell r="L171">
            <v>13</v>
          </cell>
        </row>
        <row r="172">
          <cell r="C172">
            <v>5410.64</v>
          </cell>
          <cell r="D172">
            <v>0</v>
          </cell>
          <cell r="E172">
            <v>408.36</v>
          </cell>
          <cell r="H172">
            <v>3288.1381350482325</v>
          </cell>
          <cell r="I172">
            <v>0</v>
          </cell>
          <cell r="J172">
            <v>0</v>
          </cell>
          <cell r="L172">
            <v>13</v>
          </cell>
        </row>
        <row r="173">
          <cell r="C173">
            <v>14438.28</v>
          </cell>
          <cell r="D173">
            <v>7219.14</v>
          </cell>
          <cell r="E173">
            <v>10706</v>
          </cell>
          <cell r="H173">
            <v>8774.3888102893889</v>
          </cell>
          <cell r="I173">
            <v>2000</v>
          </cell>
          <cell r="J173">
            <v>1000</v>
          </cell>
          <cell r="L173">
            <v>13</v>
          </cell>
        </row>
        <row r="174">
          <cell r="C174">
            <v>4235.8900000000003</v>
          </cell>
          <cell r="D174">
            <v>0</v>
          </cell>
          <cell r="E174">
            <v>2137.1800000000003</v>
          </cell>
          <cell r="H174">
            <v>2574.2225401929263</v>
          </cell>
          <cell r="I174">
            <v>0</v>
          </cell>
          <cell r="J174">
            <v>0</v>
          </cell>
          <cell r="L174">
            <v>13</v>
          </cell>
        </row>
        <row r="175">
          <cell r="C175">
            <v>1580.5</v>
          </cell>
          <cell r="D175">
            <v>0</v>
          </cell>
          <cell r="E175">
            <v>283.52</v>
          </cell>
          <cell r="H175">
            <v>960.49678456591619</v>
          </cell>
          <cell r="I175">
            <v>405</v>
          </cell>
          <cell r="J175">
            <v>0</v>
          </cell>
          <cell r="L175">
            <v>13</v>
          </cell>
        </row>
        <row r="176">
          <cell r="C176">
            <v>464.67</v>
          </cell>
          <cell r="D176">
            <v>0</v>
          </cell>
          <cell r="E176">
            <v>29.39</v>
          </cell>
          <cell r="H176">
            <v>282.38787781350487</v>
          </cell>
          <cell r="I176">
            <v>0</v>
          </cell>
          <cell r="J176">
            <v>0</v>
          </cell>
          <cell r="L176">
            <v>13</v>
          </cell>
        </row>
        <row r="177">
          <cell r="C177">
            <v>0</v>
          </cell>
          <cell r="D177">
            <v>0</v>
          </cell>
          <cell r="E177">
            <v>0</v>
          </cell>
          <cell r="H177">
            <v>0</v>
          </cell>
          <cell r="I177">
            <v>0</v>
          </cell>
          <cell r="J177">
            <v>0</v>
          </cell>
          <cell r="L177">
            <v>13</v>
          </cell>
        </row>
        <row r="178">
          <cell r="C178">
            <v>0</v>
          </cell>
          <cell r="D178">
            <v>0</v>
          </cell>
          <cell r="E178">
            <v>0</v>
          </cell>
          <cell r="H178">
            <v>0</v>
          </cell>
          <cell r="I178">
            <v>0</v>
          </cell>
          <cell r="J178">
            <v>0</v>
          </cell>
          <cell r="L178">
            <v>9</v>
          </cell>
        </row>
        <row r="179">
          <cell r="C179">
            <v>99528</v>
          </cell>
          <cell r="D179">
            <v>0</v>
          </cell>
          <cell r="E179">
            <v>16649.849999999999</v>
          </cell>
          <cell r="H179">
            <v>60484.861736334395</v>
          </cell>
          <cell r="I179">
            <v>411980.91</v>
          </cell>
          <cell r="J179">
            <v>0</v>
          </cell>
          <cell r="L179">
            <v>13</v>
          </cell>
        </row>
        <row r="180">
          <cell r="C180">
            <v>22014.35</v>
          </cell>
          <cell r="D180">
            <v>0</v>
          </cell>
          <cell r="E180">
            <v>480.25000000000045</v>
          </cell>
          <cell r="H180">
            <v>13378.495659163986</v>
          </cell>
          <cell r="I180">
            <v>0</v>
          </cell>
          <cell r="J180">
            <v>0</v>
          </cell>
          <cell r="L180">
            <v>13</v>
          </cell>
        </row>
        <row r="181">
          <cell r="C181">
            <v>11624.61</v>
          </cell>
          <cell r="D181">
            <v>0</v>
          </cell>
          <cell r="E181">
            <v>4485.45</v>
          </cell>
          <cell r="H181">
            <v>7064.4736012861758</v>
          </cell>
          <cell r="I181">
            <v>0</v>
          </cell>
          <cell r="J181">
            <v>0</v>
          </cell>
          <cell r="L181">
            <v>13</v>
          </cell>
        </row>
        <row r="182">
          <cell r="C182">
            <v>51.18</v>
          </cell>
          <cell r="D182">
            <v>0</v>
          </cell>
          <cell r="E182">
            <v>0</v>
          </cell>
          <cell r="H182">
            <v>31.102958199356912</v>
          </cell>
          <cell r="I182">
            <v>0</v>
          </cell>
          <cell r="J182">
            <v>0</v>
          </cell>
          <cell r="L182">
            <v>13</v>
          </cell>
        </row>
        <row r="183">
          <cell r="C183">
            <v>275.48</v>
          </cell>
          <cell r="D183">
            <v>0</v>
          </cell>
          <cell r="E183">
            <v>0</v>
          </cell>
          <cell r="H183">
            <v>167.41389067524119</v>
          </cell>
          <cell r="I183">
            <v>0</v>
          </cell>
          <cell r="J183">
            <v>0</v>
          </cell>
          <cell r="L183">
            <v>13</v>
          </cell>
        </row>
        <row r="184">
          <cell r="C184">
            <v>5648.59</v>
          </cell>
          <cell r="D184">
            <v>0</v>
          </cell>
          <cell r="E184">
            <v>2384.08</v>
          </cell>
          <cell r="H184">
            <v>3432.7444051446946</v>
          </cell>
          <cell r="I184">
            <v>0</v>
          </cell>
          <cell r="J184">
            <v>0</v>
          </cell>
          <cell r="L184">
            <v>13</v>
          </cell>
        </row>
        <row r="185">
          <cell r="C185">
            <v>1324.69</v>
          </cell>
          <cell r="D185">
            <v>0</v>
          </cell>
          <cell r="E185">
            <v>205.39999999999998</v>
          </cell>
          <cell r="H185">
            <v>805.036688102894</v>
          </cell>
          <cell r="I185">
            <v>0</v>
          </cell>
          <cell r="J185">
            <v>0</v>
          </cell>
          <cell r="L185">
            <v>13</v>
          </cell>
        </row>
        <row r="186">
          <cell r="C186">
            <v>961.41</v>
          </cell>
          <cell r="D186">
            <v>0</v>
          </cell>
          <cell r="E186">
            <v>0</v>
          </cell>
          <cell r="H186">
            <v>584.26524115755626</v>
          </cell>
          <cell r="I186">
            <v>0</v>
          </cell>
          <cell r="J186">
            <v>0</v>
          </cell>
          <cell r="L186">
            <v>13</v>
          </cell>
        </row>
        <row r="187">
          <cell r="C187">
            <v>0</v>
          </cell>
          <cell r="D187">
            <v>0</v>
          </cell>
          <cell r="E187">
            <v>0</v>
          </cell>
          <cell r="H187">
            <v>0</v>
          </cell>
          <cell r="I187">
            <v>5400</v>
          </cell>
          <cell r="J187">
            <v>0</v>
          </cell>
          <cell r="L187">
            <v>9</v>
          </cell>
        </row>
        <row r="188">
          <cell r="C188">
            <v>0</v>
          </cell>
          <cell r="D188">
            <v>0</v>
          </cell>
          <cell r="E188">
            <v>0</v>
          </cell>
          <cell r="H188">
            <v>0</v>
          </cell>
          <cell r="I188">
            <v>500</v>
          </cell>
          <cell r="J188">
            <v>0</v>
          </cell>
          <cell r="L188">
            <v>13</v>
          </cell>
        </row>
        <row r="189">
          <cell r="C189">
            <v>0</v>
          </cell>
          <cell r="D189">
            <v>0</v>
          </cell>
          <cell r="E189">
            <v>0</v>
          </cell>
          <cell r="H189">
            <v>0</v>
          </cell>
          <cell r="I189">
            <v>0</v>
          </cell>
          <cell r="J189">
            <v>0</v>
          </cell>
          <cell r="L189">
            <v>13</v>
          </cell>
        </row>
        <row r="190">
          <cell r="C190">
            <v>0</v>
          </cell>
          <cell r="D190">
            <v>0</v>
          </cell>
          <cell r="E190">
            <v>0</v>
          </cell>
          <cell r="H190">
            <v>0</v>
          </cell>
          <cell r="I190">
            <v>0</v>
          </cell>
          <cell r="J190">
            <v>0</v>
          </cell>
          <cell r="L190">
            <v>9</v>
          </cell>
        </row>
        <row r="191">
          <cell r="C191">
            <v>463.86029419999994</v>
          </cell>
          <cell r="D191">
            <v>231.93014709999997</v>
          </cell>
          <cell r="E191">
            <v>0</v>
          </cell>
          <cell r="H191">
            <v>281.89580580000001</v>
          </cell>
          <cell r="I191">
            <v>0</v>
          </cell>
          <cell r="J191">
            <v>0</v>
          </cell>
          <cell r="L191">
            <v>9</v>
          </cell>
        </row>
        <row r="192">
          <cell r="C192">
            <v>0</v>
          </cell>
          <cell r="D192">
            <v>0</v>
          </cell>
          <cell r="E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9</v>
          </cell>
        </row>
        <row r="193">
          <cell r="C193">
            <v>0</v>
          </cell>
          <cell r="D193">
            <v>0</v>
          </cell>
          <cell r="E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13</v>
          </cell>
        </row>
      </sheetData>
      <sheetData sheetId="6">
        <row r="2">
          <cell r="A2">
            <v>10</v>
          </cell>
          <cell r="B2" t="str">
            <v>10. ЗАСТРАХОВКА ГО, СВЪРЗАНА С ПРИТЕЖАВАНЕТО И ИЗПОЛЗВАНЕТО НА МПС</v>
          </cell>
          <cell r="C2" t="str">
            <v>В т.ч. ПО ГО НА АВТОМОБИЛИСТИТЕ</v>
          </cell>
          <cell r="D2" t="str">
            <v>MTPL</v>
          </cell>
          <cell r="E2">
            <v>36667.560204731766</v>
          </cell>
          <cell r="F2">
            <v>59650.798186546657</v>
          </cell>
          <cell r="G2">
            <v>368158.85079054488</v>
          </cell>
          <cell r="H2">
            <v>425464.80212366208</v>
          </cell>
          <cell r="I2">
            <v>764360.47052455042</v>
          </cell>
          <cell r="J2">
            <v>1469843.2274195766</v>
          </cell>
          <cell r="K2">
            <v>2760802.3541235663</v>
          </cell>
          <cell r="L2">
            <v>6470891.9709251523</v>
          </cell>
          <cell r="M2">
            <v>1658236.622160777</v>
          </cell>
          <cell r="N2">
            <v>14014076.656459108</v>
          </cell>
          <cell r="O2">
            <v>4064564.2965429649</v>
          </cell>
          <cell r="P2">
            <v>14014076.656459108</v>
          </cell>
          <cell r="Q2">
            <v>9949512.3599161431</v>
          </cell>
        </row>
        <row r="3">
          <cell r="A3">
            <v>1</v>
          </cell>
          <cell r="C3" t="str">
            <v>1. ЗАСТРАХОВКА "ЗЛОПОЛУКА"</v>
          </cell>
          <cell r="D3" t="str">
            <v>Accident</v>
          </cell>
          <cell r="G3">
            <v>128.54360000000088</v>
          </cell>
          <cell r="H3">
            <v>669.89539999999397</v>
          </cell>
          <cell r="I3">
            <v>1203.0176000000065</v>
          </cell>
          <cell r="J3">
            <v>4398.4130710304889</v>
          </cell>
          <cell r="K3">
            <v>1348.3955243920645</v>
          </cell>
          <cell r="L3">
            <v>27367.330184850729</v>
          </cell>
          <cell r="N3">
            <v>35115.595380273284</v>
          </cell>
          <cell r="O3">
            <v>0</v>
          </cell>
          <cell r="P3">
            <v>35115.595380273284</v>
          </cell>
          <cell r="Q3">
            <v>35115.595380273284</v>
          </cell>
        </row>
        <row r="4">
          <cell r="C4" t="str">
            <v>8. ЗАСТРАХОВКА "ПОЖАР" И "ПРИРОДНИ БЕДСТВИЯ"</v>
          </cell>
          <cell r="D4" t="str">
            <v>Animal</v>
          </cell>
          <cell r="L4">
            <v>3004.6132049038101</v>
          </cell>
          <cell r="M4">
            <v>1599.16251745723</v>
          </cell>
          <cell r="N4">
            <v>4603.7757223610406</v>
          </cell>
          <cell r="O4">
            <v>0</v>
          </cell>
          <cell r="P4">
            <v>4603.7757223610406</v>
          </cell>
          <cell r="Q4">
            <v>4603.7757223610406</v>
          </cell>
        </row>
        <row r="5">
          <cell r="A5" t="str">
            <v>10_2</v>
          </cell>
          <cell r="B5" t="str">
            <v>10. ЗАСТРАХОВКА ГО, СВЪРЗАНА С ПРИТЕЖАВАНЕТО И ИЗПОЛЗВАНЕТО НА МПС</v>
          </cell>
          <cell r="C5" t="str">
            <v>В т.ч. ПО "ЗЕЛЕНА КАРТА"</v>
          </cell>
          <cell r="D5" t="str">
            <v>GreenCard</v>
          </cell>
          <cell r="G5">
            <v>28309.660400000052</v>
          </cell>
          <cell r="H5">
            <v>86172.77</v>
          </cell>
          <cell r="I5">
            <v>1631.230000000447</v>
          </cell>
          <cell r="J5">
            <v>67777.310000000056</v>
          </cell>
          <cell r="K5">
            <v>675181.93</v>
          </cell>
          <cell r="N5">
            <v>859072.90040000062</v>
          </cell>
          <cell r="O5">
            <v>0</v>
          </cell>
          <cell r="P5">
            <v>859072.90040000062</v>
          </cell>
          <cell r="Q5">
            <v>859072.90040000062</v>
          </cell>
        </row>
        <row r="6">
          <cell r="A6">
            <v>13</v>
          </cell>
          <cell r="C6" t="str">
            <v>13. ЗАСТРАХОВКА "ОБЩА ГРАЖДАНСКА ОТГОВОРНОСТ"</v>
          </cell>
          <cell r="D6" t="str">
            <v>Liability</v>
          </cell>
          <cell r="J6">
            <v>13984.23</v>
          </cell>
          <cell r="K6">
            <v>3139.2999999999884</v>
          </cell>
          <cell r="L6">
            <v>1421.08</v>
          </cell>
          <cell r="M6">
            <v>45796.534198468187</v>
          </cell>
          <cell r="N6">
            <v>64341.144198468173</v>
          </cell>
          <cell r="O6">
            <v>23608.807099234094</v>
          </cell>
          <cell r="P6">
            <v>64341.144198468173</v>
          </cell>
          <cell r="Q6">
            <v>40732.337099234079</v>
          </cell>
        </row>
        <row r="7">
          <cell r="A7">
            <v>6</v>
          </cell>
          <cell r="C7" t="str">
            <v>6. ЗАСТРАХОВКА НА ПЛАВАТЕЛНИ СЪДОВЕ</v>
          </cell>
          <cell r="D7" t="str">
            <v>Marine</v>
          </cell>
          <cell r="L7">
            <v>20077.611792616313</v>
          </cell>
          <cell r="M7">
            <v>32902.037863304664</v>
          </cell>
          <cell r="N7">
            <v>52979.649655920977</v>
          </cell>
          <cell r="O7">
            <v>26489.824827960489</v>
          </cell>
          <cell r="P7">
            <v>52979.649655920977</v>
          </cell>
          <cell r="Q7">
            <v>26489.824827960489</v>
          </cell>
        </row>
        <row r="8">
          <cell r="A8">
            <v>3</v>
          </cell>
          <cell r="C8" t="str">
            <v>3. ЗАСТРАХОВКА НА СУХОПЪТНИ ПРЕВОЗНИ СРЕДСТВА, БЕЗ РЕЛСОВИ ПРЕВОЗНИ СРЕДСТВА</v>
          </cell>
          <cell r="D8" t="str">
            <v>MotorHull</v>
          </cell>
          <cell r="M8">
            <v>877193.51720486698</v>
          </cell>
          <cell r="N8">
            <v>877193.51720486698</v>
          </cell>
          <cell r="O8">
            <v>438596.75860243349</v>
          </cell>
          <cell r="P8">
            <v>877193.51720486698</v>
          </cell>
          <cell r="Q8">
            <v>438596.75860243349</v>
          </cell>
        </row>
        <row r="9">
          <cell r="C9" t="str">
            <v>8. ЗАСТРАХОВКА "ПОЖАР" И "ПРИРОДНИ БЕДСТВИЯ"</v>
          </cell>
          <cell r="D9" t="str">
            <v>Crop</v>
          </cell>
          <cell r="L9">
            <v>7357.0999999999767</v>
          </cell>
          <cell r="M9">
            <v>2566.3000000000002</v>
          </cell>
          <cell r="N9">
            <v>9923.399999999976</v>
          </cell>
          <cell r="O9">
            <v>2977.0199999999927</v>
          </cell>
          <cell r="P9">
            <v>9923.399999999976</v>
          </cell>
          <cell r="Q9">
            <v>6946.3799999999828</v>
          </cell>
        </row>
        <row r="10">
          <cell r="A10">
            <v>9</v>
          </cell>
          <cell r="C10" t="str">
            <v>9. ЗАСТРАХОВКА НА "ЩЕТИ НА ИМУЩЕСТВО"</v>
          </cell>
          <cell r="D10" t="str">
            <v>Other</v>
          </cell>
          <cell r="I10">
            <v>7965.2657089133281</v>
          </cell>
          <cell r="J10">
            <v>4651.6665983730927</v>
          </cell>
          <cell r="K10">
            <v>1811.3500000000899</v>
          </cell>
          <cell r="L10">
            <v>460537.85500505613</v>
          </cell>
          <cell r="M10">
            <v>66608.779361547786</v>
          </cell>
          <cell r="N10">
            <v>541574.91667389043</v>
          </cell>
          <cell r="O10">
            <v>263573.31718330196</v>
          </cell>
          <cell r="P10">
            <v>541574.91667389043</v>
          </cell>
          <cell r="Q10">
            <v>278001.59949058847</v>
          </cell>
        </row>
        <row r="11">
          <cell r="A11">
            <v>8</v>
          </cell>
          <cell r="B11" t="str">
            <v>Общо за 8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10361.713204903786</v>
          </cell>
          <cell r="M11">
            <v>4165.4625174572302</v>
          </cell>
          <cell r="N11">
            <v>14527.175722361017</v>
          </cell>
          <cell r="O11">
            <v>2977.0199999999927</v>
          </cell>
          <cell r="P11">
            <v>14527.175722361017</v>
          </cell>
          <cell r="Q11">
            <v>11550.155722361023</v>
          </cell>
        </row>
      </sheetData>
      <sheetData sheetId="7" refreshError="1"/>
      <sheetData sheetId="8" refreshError="1"/>
      <sheetData sheetId="9" refreshError="1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  <sheetName val="ГБ_1_3-Rumi"/>
      <sheetName val="ГБ_1_3"/>
      <sheetName val="Граница-спрямо_премиите_2006"/>
      <sheetName val="Граница-спрямо_щетите_2006_"/>
      <sheetName val="T-Securities_Trade_2001"/>
    </sheetNames>
    <sheetDataSet>
      <sheetData sheetId="0" refreshError="1"/>
      <sheetData sheetId="1" refreshError="1"/>
      <sheetData sheetId="2" refreshError="1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 refreshError="1"/>
      <sheetData sheetId="5" refreshError="1"/>
      <sheetData sheetId="6"/>
      <sheetData sheetId="7"/>
      <sheetData sheetId="8">
        <row r="2">
          <cell r="B2">
            <v>140885</v>
          </cell>
        </row>
      </sheetData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CashFlow_Doverie"/>
      <sheetName val="Portfolio_Doverie"/>
      <sheetName val="CashFlow_BPOD"/>
      <sheetName val="Portfolio_BPOD"/>
      <sheetName val="T-Securities_Trade_2001"/>
      <sheetName val="T-Securities_Trade_Auction"/>
      <sheetName val="T-Securities_Trade_2001_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F5">
            <v>37447</v>
          </cell>
        </row>
      </sheetData>
      <sheetData sheetId="16"/>
      <sheetData sheetId="1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  <sheetName val="ТО_1_1"/>
      <sheetName val="ТО_1_2"/>
      <sheetName val="ТО_2_"/>
      <sheetName val="TO_3"/>
      <sheetName val="ТО_4"/>
      <sheetName val="ТО_5"/>
      <sheetName val="ТО_6"/>
      <sheetName val="ТО_6_1"/>
      <sheetName val="ТО_6_2"/>
      <sheetName val="ТО_6_3"/>
      <sheetName val="ТО_7"/>
      <sheetName val="ПР_1"/>
      <sheetName val="ПР_2"/>
      <sheetName val="ТО_8"/>
      <sheetName val="ТО_9_Б"/>
      <sheetName val="ТО_10_Б"/>
      <sheetName val="ТО_11_Б"/>
      <sheetName val="ТО_12"/>
      <sheetName val="ТО_13_Б"/>
      <sheetName val="ТО_14_Б"/>
      <sheetName val="ТО_15"/>
      <sheetName val="ТО_16"/>
      <sheetName val="ТО_17"/>
      <sheetName val="Списък_с_банки"/>
      <sheetName val="Списък_с_валути"/>
      <sheetName val="Държави_по_ЕИП"/>
      <sheetName val="Видове_застраховки"/>
      <sheetName val="ТО_18"/>
      <sheetName val="ТО_19"/>
      <sheetName val="ТО_20"/>
    </sheetNames>
    <sheetDataSet>
      <sheetData sheetId="0">
        <row r="7">
          <cell r="B7">
            <v>1238979.8299999998</v>
          </cell>
        </row>
      </sheetData>
      <sheetData sheetId="1">
        <row r="7">
          <cell r="B7">
            <v>1698380.0545668255</v>
          </cell>
        </row>
      </sheetData>
      <sheetData sheetId="2">
        <row r="7">
          <cell r="B7">
            <v>1272924.6272473</v>
          </cell>
        </row>
      </sheetData>
      <sheetData sheetId="3">
        <row r="7">
          <cell r="B7">
            <v>823504.70000000007</v>
          </cell>
        </row>
      </sheetData>
      <sheetData sheetId="4">
        <row r="7">
          <cell r="B7">
            <v>0</v>
          </cell>
        </row>
      </sheetData>
      <sheetData sheetId="5">
        <row r="7">
          <cell r="B7">
            <v>17464</v>
          </cell>
        </row>
      </sheetData>
      <sheetData sheetId="6">
        <row r="7">
          <cell r="B7">
            <v>185922.12000000002</v>
          </cell>
        </row>
      </sheetData>
      <sheetData sheetId="7"/>
      <sheetData sheetId="8"/>
      <sheetData sheetId="9"/>
      <sheetData sheetId="10">
        <row r="7">
          <cell r="B7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3">
          <cell r="C13">
            <v>529</v>
          </cell>
        </row>
      </sheetData>
      <sheetData sheetId="24">
        <row r="10">
          <cell r="C10">
            <v>44811</v>
          </cell>
        </row>
      </sheetData>
      <sheetData sheetId="25"/>
      <sheetData sheetId="26">
        <row r="2">
          <cell r="C2" t="str">
            <v>Австралийски долар</v>
          </cell>
        </row>
      </sheetData>
      <sheetData sheetId="27">
        <row r="2">
          <cell r="C2" t="str">
            <v> Австралия</v>
          </cell>
          <cell r="F2" t="str">
            <v> Австрия</v>
          </cell>
        </row>
        <row r="3">
          <cell r="F3" t="str">
            <v> Белгия</v>
          </cell>
        </row>
        <row r="4">
          <cell r="F4" t="str">
            <v> България</v>
          </cell>
        </row>
        <row r="5">
          <cell r="F5" t="str">
            <v> Великобритания</v>
          </cell>
        </row>
        <row r="6">
          <cell r="F6" t="str">
            <v> Германия</v>
          </cell>
        </row>
        <row r="7">
          <cell r="F7" t="str">
            <v> Гърция</v>
          </cell>
        </row>
        <row r="8">
          <cell r="F8" t="str">
            <v> Дания</v>
          </cell>
        </row>
        <row r="9">
          <cell r="F9" t="str">
            <v> Европейски съюз</v>
          </cell>
        </row>
        <row r="10">
          <cell r="F10" t="str">
            <v> Естония</v>
          </cell>
        </row>
        <row r="11">
          <cell r="F11" t="str">
            <v> Ирландия</v>
          </cell>
        </row>
        <row r="12">
          <cell r="F12" t="str">
            <v> Исландия</v>
          </cell>
        </row>
        <row r="13">
          <cell r="F13" t="str">
            <v> Испания</v>
          </cell>
        </row>
        <row r="14">
          <cell r="F14" t="str">
            <v> Италия</v>
          </cell>
        </row>
        <row r="15">
          <cell r="F15" t="str">
            <v> Кипър</v>
          </cell>
        </row>
        <row r="16">
          <cell r="F16" t="str">
            <v> Латвия</v>
          </cell>
        </row>
        <row r="17">
          <cell r="F17" t="str">
            <v> Литва</v>
          </cell>
        </row>
        <row r="18">
          <cell r="F18" t="str">
            <v> Лихтенщайн</v>
          </cell>
        </row>
        <row r="19">
          <cell r="F19" t="str">
            <v> Люксембург</v>
          </cell>
        </row>
        <row r="20">
          <cell r="F20" t="str">
            <v> Малта</v>
          </cell>
        </row>
        <row r="21">
          <cell r="F21" t="str">
            <v> Нидерландия</v>
          </cell>
        </row>
        <row r="22">
          <cell r="F22" t="str">
            <v> Норвегия</v>
          </cell>
        </row>
        <row r="23">
          <cell r="F23" t="str">
            <v> Полша</v>
          </cell>
        </row>
        <row r="24">
          <cell r="F24" t="str">
            <v> Португалия</v>
          </cell>
        </row>
        <row r="25">
          <cell r="F25" t="str">
            <v> Румъния</v>
          </cell>
        </row>
        <row r="26">
          <cell r="F26" t="str">
            <v> Словакия</v>
          </cell>
        </row>
        <row r="27">
          <cell r="F27" t="str">
            <v> Словения</v>
          </cell>
        </row>
        <row r="28">
          <cell r="F28" t="str">
            <v> Унгария</v>
          </cell>
        </row>
        <row r="29">
          <cell r="F29" t="str">
            <v> Финландия</v>
          </cell>
        </row>
        <row r="30">
          <cell r="F30" t="str">
            <v> Франция</v>
          </cell>
        </row>
        <row r="31">
          <cell r="F31" t="str">
            <v> Хърватия</v>
          </cell>
        </row>
        <row r="32">
          <cell r="F32" t="str">
            <v> Чехия</v>
          </cell>
        </row>
        <row r="33">
          <cell r="F33" t="str">
            <v> Швеция</v>
          </cell>
        </row>
      </sheetData>
      <sheetData sheetId="28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9">
        <row r="2">
          <cell r="A2" t="str">
            <v>1. ЗАСТРАХОВКА "ЗЛОПОЛУКА"</v>
          </cell>
        </row>
        <row r="3">
          <cell r="A3" t="str">
            <v xml:space="preserve">    В т.ч. ПО ЗАДЪЛЖИТЕЛНА ЗАСТРАХОВКА "ЗЛОПОЛУКА" НА ПЪТНИЦИТЕ В СРЕДСТВАТА ЗА ОБЩEСТВЕН ТРАНСПОРТ</v>
          </cell>
        </row>
        <row r="4">
          <cell r="A4" t="str">
            <v>2. ЗАСТРАХОВКА "ЗАБОЛЯВАНЕ"</v>
          </cell>
        </row>
        <row r="5">
          <cell r="A5" t="str">
            <v>3. ЗАСТРАХОВКА НА СУХОПЪТНИ ПРЕВОЗНИ СРЕДСТВА, БЕЗ РЕЛСОВИ ПРЕВОЗНИ СРЕДСТВА</v>
          </cell>
        </row>
        <row r="6">
          <cell r="A6" t="str">
            <v>4. ЗАСТРАХОВКА НА РЕЛСОВИ ПРЕВОЗНИ СРЕДСТВА</v>
          </cell>
        </row>
        <row r="7">
          <cell r="A7" t="str">
            <v>5. ЗАСТРАХОВКА НА ЛЕТАТЕЛНИ АПАРАТИ</v>
          </cell>
        </row>
        <row r="8">
          <cell r="A8" t="str">
            <v>6. ЗАСТРАХОВКА НА ПЛАВАТЕЛНИ СЪДОВЕ</v>
          </cell>
        </row>
        <row r="9">
          <cell r="A9" t="str">
            <v>7. ЗАСТРАХОВКА НА ТОВАРИ ПО ВРЕМЕ НА ПРЕВОЗ</v>
          </cell>
        </row>
        <row r="10">
          <cell r="A10" t="str">
            <v>8. ЗАСТРАХОВКА "ПОЖАР" И "ПРИРОДНИ БЕДСТВИЯ"</v>
          </cell>
        </row>
        <row r="11">
          <cell r="A11" t="str">
            <v>В Т.Ч ИНДУСТРИАЛЕН ПОЖАР</v>
          </cell>
        </row>
        <row r="12">
          <cell r="A12" t="str">
            <v>В Т.Ч ПОЖАР И ДРУГИ ОПАСНОСТИ</v>
          </cell>
        </row>
        <row r="13">
          <cell r="A13" t="str">
            <v>В Т.Ч ТЕХНИЧЕСКИ ЗАСТРАХОВКИ</v>
          </cell>
        </row>
        <row r="14">
          <cell r="A14" t="str">
            <v>В Т.Ч. ЗЕМЕДЕЛСКИ ЗАСТРАХОВКИ</v>
          </cell>
        </row>
        <row r="15">
          <cell r="A15" t="str">
            <v>9. ЗАСТРАХОВКА НА "ЩЕТИ НА ИМУЩЕСТВО"</v>
          </cell>
        </row>
        <row r="16">
          <cell r="A16" t="str">
            <v>В Т.Ч. ЗАСТРАХОВКА КРАЖБА, ГРАБЕЖ, ВАНДАЛИЗЪМ</v>
          </cell>
        </row>
        <row r="17">
          <cell r="A17" t="str">
            <v>В Т.Ч . ЗАСТРАХОВКИ НА ЖИВОТНИ</v>
          </cell>
        </row>
        <row r="18">
          <cell r="A18" t="str">
            <v>10. ЗАСТРАХОВКА ГО, СВЪРЗАНА С ПРИТЕЖАВАНЕТО И ИЗПОЛЗВАНЕТО НА МПС</v>
          </cell>
        </row>
        <row r="19">
          <cell r="A19" t="str">
            <v xml:space="preserve">    В т.ч. ПО ГО НА АВТОМОБИЛИСТИТЕ</v>
          </cell>
        </row>
        <row r="20">
          <cell r="A20" t="str">
            <v xml:space="preserve">    В т.ч. ПО "ЗЕЛЕНА КАРТА"</v>
          </cell>
        </row>
        <row r="21">
          <cell r="A21" t="str">
            <v xml:space="preserve">    В т.ч. ГРАНИЧНА "ГРАЖДАНСКА ОТГОВОРНОСТ"</v>
          </cell>
        </row>
        <row r="22">
          <cell r="A22" t="str">
            <v xml:space="preserve">    В т.ч. ПО ГО НА ПРЕВОЗВАЧА</v>
          </cell>
        </row>
        <row r="23">
          <cell r="A23" t="str">
            <v>11. ЗАСТРАХОВКА ГО, СВЪРЗАНА С ПРИТЕЖАВАНЕТО И ИЗПОЛЗВАНЕТО НА ЛЕТАТЕЛНИ АПАРАТИ</v>
          </cell>
        </row>
        <row r="24">
          <cell r="A24" t="str">
            <v>12. ЗАСТРАХОВКА ГО, СВЪРЗАНА С ПРИТЕЖАВАНЕТО И ИЗПОЛЗВАНЕТО НА ПЛАВАТЕЛНИ СЪДОВЕ</v>
          </cell>
        </row>
        <row r="25">
          <cell r="A25" t="str">
            <v>13. ЗАСТРАХОВКА "ОБЩА ГРАЖДАНСКА ОТГОВОРНОСТ"</v>
          </cell>
        </row>
        <row r="26">
          <cell r="A26" t="str">
            <v>14. ЗАСТРАХОВКА НА КРЕДИТИ</v>
          </cell>
        </row>
        <row r="27">
          <cell r="A27" t="str">
            <v>15. ЗАСТРАХОВКА НА ГАРАНЦИИ</v>
          </cell>
        </row>
        <row r="28">
          <cell r="A28" t="str">
            <v>16. ЗАСТРАХОВКА НА РАЗНИ ФИНАНСОВИ ЗАГУБИ</v>
          </cell>
        </row>
        <row r="29">
          <cell r="A29" t="str">
            <v>17. ЗАСТРАХОВКА НА ПРАВНИ РАЗНОСКИ</v>
          </cell>
        </row>
        <row r="30">
          <cell r="A30" t="str">
            <v>18. ПОМОЩ ПРИ ПЪТУВАНЕ</v>
          </cell>
        </row>
      </sheetData>
      <sheetData sheetId="30"/>
      <sheetData sheetId="31"/>
      <sheetData sheetId="32"/>
      <sheetData sheetId="33">
        <row r="7">
          <cell r="B7">
            <v>1238979.8299999998</v>
          </cell>
        </row>
      </sheetData>
      <sheetData sheetId="34">
        <row r="7">
          <cell r="B7">
            <v>1698380.0545668255</v>
          </cell>
        </row>
      </sheetData>
      <sheetData sheetId="35">
        <row r="7">
          <cell r="B7">
            <v>1272924.6272473</v>
          </cell>
        </row>
      </sheetData>
      <sheetData sheetId="36">
        <row r="7">
          <cell r="B7">
            <v>823504.70000000007</v>
          </cell>
        </row>
      </sheetData>
      <sheetData sheetId="37">
        <row r="7">
          <cell r="B7">
            <v>0</v>
          </cell>
        </row>
      </sheetData>
      <sheetData sheetId="38">
        <row r="7">
          <cell r="B7">
            <v>17464</v>
          </cell>
        </row>
      </sheetData>
      <sheetData sheetId="39">
        <row r="7">
          <cell r="B7">
            <v>185922.12000000002</v>
          </cell>
        </row>
      </sheetData>
      <sheetData sheetId="40"/>
      <sheetData sheetId="41"/>
      <sheetData sheetId="42"/>
      <sheetData sheetId="43">
        <row r="7">
          <cell r="B7">
            <v>0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13">
          <cell r="C13">
            <v>529</v>
          </cell>
        </row>
      </sheetData>
      <sheetData sheetId="55">
        <row r="10">
          <cell r="C10">
            <v>44811</v>
          </cell>
        </row>
      </sheetData>
      <sheetData sheetId="56"/>
      <sheetData sheetId="57">
        <row r="2">
          <cell r="C2" t="str">
            <v>Австралийски долар</v>
          </cell>
        </row>
      </sheetData>
      <sheetData sheetId="58">
        <row r="2">
          <cell r="C2" t="str">
            <v> Австралия</v>
          </cell>
        </row>
      </sheetData>
      <sheetData sheetId="59">
        <row r="2">
          <cell r="A2" t="str">
            <v>1. ЗАСТРАХОВКА "ЗЛОПОЛУКА"</v>
          </cell>
        </row>
      </sheetData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89"/>
  <sheetViews>
    <sheetView tabSelected="1" zoomScaleNormal="100" workbookViewId="0">
      <pane xSplit="2" ySplit="4" topLeftCell="C5" activePane="bottomRight" state="frozen"/>
      <selection sqref="A1:FT1"/>
      <selection pane="topRight" sqref="A1:FT1"/>
      <selection pane="bottomLeft" sqref="A1:FT1"/>
      <selection pane="bottomRight"/>
    </sheetView>
  </sheetViews>
  <sheetFormatPr defaultRowHeight="12.75"/>
  <cols>
    <col min="1" max="1" width="9.5703125" style="54" customWidth="1"/>
    <col min="2" max="2" width="58.140625" style="54" customWidth="1"/>
    <col min="3" max="3" width="14.7109375" style="54" customWidth="1"/>
    <col min="4" max="4" width="12.7109375" style="54" customWidth="1"/>
    <col min="5" max="5" width="14.7109375" style="54" customWidth="1"/>
    <col min="6" max="6" width="12.7109375" style="54" customWidth="1"/>
    <col min="7" max="7" width="14.7109375" style="54" customWidth="1"/>
    <col min="8" max="8" width="12.7109375" style="54" customWidth="1"/>
    <col min="9" max="9" width="14.7109375" style="54" customWidth="1"/>
    <col min="10" max="10" width="12.7109375" style="54" customWidth="1"/>
    <col min="11" max="11" width="14.7109375" style="54" customWidth="1"/>
    <col min="12" max="12" width="12.7109375" style="54" customWidth="1"/>
    <col min="13" max="13" width="14.7109375" style="54" customWidth="1"/>
    <col min="14" max="14" width="12.7109375" style="54" customWidth="1"/>
    <col min="15" max="15" width="14.7109375" style="54" customWidth="1"/>
    <col min="16" max="16" width="12.7109375" style="54" customWidth="1"/>
    <col min="17" max="17" width="14.7109375" style="54" customWidth="1"/>
    <col min="18" max="18" width="12.7109375" style="54" customWidth="1"/>
    <col min="19" max="19" width="14.7109375" style="54" customWidth="1"/>
    <col min="20" max="20" width="12.7109375" style="54" customWidth="1"/>
    <col min="21" max="21" width="14.7109375" style="54" customWidth="1"/>
    <col min="22" max="22" width="12.7109375" style="54" customWidth="1"/>
    <col min="23" max="23" width="14.7109375" style="54" customWidth="1"/>
    <col min="24" max="24" width="12.7109375" style="54" customWidth="1"/>
    <col min="25" max="25" width="14.7109375" style="54" customWidth="1"/>
    <col min="26" max="26" width="12.7109375" style="54" customWidth="1"/>
    <col min="27" max="27" width="14.7109375" style="54" customWidth="1"/>
    <col min="28" max="28" width="12.7109375" style="54" customWidth="1"/>
    <col min="29" max="29" width="14.7109375" style="54" customWidth="1"/>
    <col min="30" max="30" width="12.7109375" style="54" customWidth="1"/>
    <col min="31" max="31" width="14.7109375" style="54" customWidth="1"/>
    <col min="32" max="32" width="12.7109375" style="54" customWidth="1"/>
    <col min="33" max="33" width="14.7109375" style="54" customWidth="1"/>
    <col min="34" max="34" width="12.7109375" style="54" customWidth="1"/>
    <col min="35" max="35" width="14.7109375" style="54" customWidth="1"/>
    <col min="36" max="36" width="12.7109375" style="54" customWidth="1"/>
    <col min="37" max="37" width="14.7109375" style="54" customWidth="1"/>
    <col min="38" max="38" width="12.7109375" style="54" customWidth="1"/>
    <col min="39" max="39" width="14.7109375" style="54" customWidth="1"/>
    <col min="40" max="40" width="12.7109375" style="54" customWidth="1"/>
    <col min="41" max="41" width="14.7109375" style="54" customWidth="1"/>
    <col min="42" max="42" width="12.7109375" style="54" customWidth="1"/>
    <col min="43" max="43" width="14.7109375" style="54" customWidth="1"/>
    <col min="44" max="44" width="12.7109375" style="54" customWidth="1"/>
    <col min="45" max="45" width="14.7109375" style="54" customWidth="1"/>
    <col min="46" max="46" width="12.7109375" style="54" customWidth="1"/>
    <col min="47" max="47" width="14.7109375" style="54" customWidth="1"/>
    <col min="48" max="48" width="12.7109375" style="54" customWidth="1"/>
    <col min="49" max="49" width="14.7109375" style="54" customWidth="1"/>
    <col min="50" max="50" width="12.7109375" style="54" customWidth="1"/>
    <col min="51" max="51" width="14.7109375" style="54" customWidth="1"/>
    <col min="52" max="52" width="12.7109375" style="54" customWidth="1"/>
    <col min="53" max="53" width="12" style="54" customWidth="1"/>
    <col min="54" max="16384" width="9.140625" style="54"/>
  </cols>
  <sheetData>
    <row r="1" spans="1:53" ht="15.75">
      <c r="A1" s="96" t="s">
        <v>889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3"/>
      <c r="AE1" s="63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</row>
    <row r="2" spans="1:53" ht="15.75">
      <c r="A2" s="64"/>
      <c r="B2" s="65"/>
      <c r="C2" s="69"/>
      <c r="D2" s="64"/>
      <c r="E2" s="69"/>
      <c r="F2" s="64"/>
      <c r="G2" s="69"/>
      <c r="H2" s="64"/>
      <c r="I2" s="69"/>
      <c r="J2" s="64"/>
      <c r="K2" s="69"/>
      <c r="L2" s="64"/>
      <c r="M2" s="69"/>
      <c r="N2" s="64"/>
      <c r="O2" s="69"/>
      <c r="P2" s="64"/>
      <c r="Q2" s="69"/>
      <c r="R2" s="64"/>
      <c r="S2" s="69"/>
      <c r="T2" s="64"/>
      <c r="U2" s="69"/>
      <c r="V2" s="64"/>
      <c r="W2" s="69"/>
      <c r="X2" s="64"/>
      <c r="Y2" s="69"/>
      <c r="Z2" s="64"/>
      <c r="AA2" s="69"/>
      <c r="AB2" s="64"/>
      <c r="AC2" s="69"/>
      <c r="AD2" s="64"/>
      <c r="AE2" s="69"/>
      <c r="AF2" s="64"/>
      <c r="AG2" s="69"/>
      <c r="AH2" s="64"/>
      <c r="AI2" s="69"/>
      <c r="AJ2" s="64"/>
      <c r="AK2" s="69"/>
      <c r="AL2" s="64"/>
      <c r="AM2" s="69"/>
      <c r="AN2" s="64"/>
      <c r="AO2" s="69"/>
      <c r="AP2" s="64"/>
      <c r="AQ2" s="69"/>
      <c r="AR2" s="64"/>
      <c r="AS2" s="69"/>
      <c r="AT2" s="64"/>
      <c r="AU2" s="69"/>
      <c r="AV2" s="64"/>
      <c r="AW2" s="69"/>
      <c r="AX2" s="64"/>
      <c r="AY2" s="64"/>
      <c r="AZ2" s="209" t="s">
        <v>61</v>
      </c>
    </row>
    <row r="3" spans="1:53" ht="63.75" customHeight="1">
      <c r="A3" s="286" t="s">
        <v>30</v>
      </c>
      <c r="B3" s="289" t="s">
        <v>419</v>
      </c>
      <c r="C3" s="284" t="s">
        <v>865</v>
      </c>
      <c r="D3" s="285"/>
      <c r="E3" s="284" t="s">
        <v>866</v>
      </c>
      <c r="F3" s="285"/>
      <c r="G3" s="284" t="s">
        <v>867</v>
      </c>
      <c r="H3" s="285"/>
      <c r="I3" s="284" t="s">
        <v>868</v>
      </c>
      <c r="J3" s="285"/>
      <c r="K3" s="284" t="s">
        <v>869</v>
      </c>
      <c r="L3" s="285"/>
      <c r="M3" s="284" t="s">
        <v>870</v>
      </c>
      <c r="N3" s="285"/>
      <c r="O3" s="284" t="s">
        <v>871</v>
      </c>
      <c r="P3" s="285"/>
      <c r="Q3" s="284" t="s">
        <v>872</v>
      </c>
      <c r="R3" s="285"/>
      <c r="S3" s="284" t="s">
        <v>873</v>
      </c>
      <c r="T3" s="285"/>
      <c r="U3" s="284" t="s">
        <v>874</v>
      </c>
      <c r="V3" s="285"/>
      <c r="W3" s="284" t="s">
        <v>875</v>
      </c>
      <c r="X3" s="285"/>
      <c r="Y3" s="284" t="s">
        <v>876</v>
      </c>
      <c r="Z3" s="285"/>
      <c r="AA3" s="284" t="s">
        <v>877</v>
      </c>
      <c r="AB3" s="285"/>
      <c r="AC3" s="284" t="s">
        <v>878</v>
      </c>
      <c r="AD3" s="285"/>
      <c r="AE3" s="284" t="s">
        <v>879</v>
      </c>
      <c r="AF3" s="285"/>
      <c r="AG3" s="284" t="s">
        <v>880</v>
      </c>
      <c r="AH3" s="285"/>
      <c r="AI3" s="284" t="s">
        <v>881</v>
      </c>
      <c r="AJ3" s="285"/>
      <c r="AK3" s="284" t="s">
        <v>882</v>
      </c>
      <c r="AL3" s="285"/>
      <c r="AM3" s="284" t="s">
        <v>883</v>
      </c>
      <c r="AN3" s="285"/>
      <c r="AO3" s="284" t="s">
        <v>884</v>
      </c>
      <c r="AP3" s="285"/>
      <c r="AQ3" s="284" t="s">
        <v>885</v>
      </c>
      <c r="AR3" s="285"/>
      <c r="AS3" s="284" t="s">
        <v>886</v>
      </c>
      <c r="AT3" s="285"/>
      <c r="AU3" s="284" t="s">
        <v>887</v>
      </c>
      <c r="AV3" s="285"/>
      <c r="AW3" s="284" t="s">
        <v>888</v>
      </c>
      <c r="AX3" s="285"/>
      <c r="AY3" s="284" t="s">
        <v>457</v>
      </c>
      <c r="AZ3" s="285"/>
    </row>
    <row r="4" spans="1:53" ht="31.5">
      <c r="A4" s="286"/>
      <c r="B4" s="290"/>
      <c r="C4" s="55" t="s">
        <v>455</v>
      </c>
      <c r="D4" s="66" t="s">
        <v>456</v>
      </c>
      <c r="E4" s="55" t="s">
        <v>455</v>
      </c>
      <c r="F4" s="66" t="s">
        <v>456</v>
      </c>
      <c r="G4" s="55" t="s">
        <v>455</v>
      </c>
      <c r="H4" s="66" t="s">
        <v>456</v>
      </c>
      <c r="I4" s="55" t="s">
        <v>455</v>
      </c>
      <c r="J4" s="66" t="s">
        <v>456</v>
      </c>
      <c r="K4" s="55" t="s">
        <v>455</v>
      </c>
      <c r="L4" s="66" t="s">
        <v>456</v>
      </c>
      <c r="M4" s="55" t="s">
        <v>455</v>
      </c>
      <c r="N4" s="66" t="s">
        <v>456</v>
      </c>
      <c r="O4" s="55" t="s">
        <v>455</v>
      </c>
      <c r="P4" s="66" t="s">
        <v>456</v>
      </c>
      <c r="Q4" s="55" t="s">
        <v>455</v>
      </c>
      <c r="R4" s="66" t="s">
        <v>456</v>
      </c>
      <c r="S4" s="55" t="s">
        <v>455</v>
      </c>
      <c r="T4" s="66" t="s">
        <v>456</v>
      </c>
      <c r="U4" s="55" t="s">
        <v>455</v>
      </c>
      <c r="V4" s="66" t="s">
        <v>456</v>
      </c>
      <c r="W4" s="55" t="s">
        <v>455</v>
      </c>
      <c r="X4" s="66" t="s">
        <v>456</v>
      </c>
      <c r="Y4" s="55" t="s">
        <v>455</v>
      </c>
      <c r="Z4" s="66" t="s">
        <v>456</v>
      </c>
      <c r="AA4" s="55" t="s">
        <v>455</v>
      </c>
      <c r="AB4" s="66" t="s">
        <v>456</v>
      </c>
      <c r="AC4" s="55" t="s">
        <v>455</v>
      </c>
      <c r="AD4" s="66" t="s">
        <v>456</v>
      </c>
      <c r="AE4" s="55" t="s">
        <v>455</v>
      </c>
      <c r="AF4" s="66" t="s">
        <v>456</v>
      </c>
      <c r="AG4" s="55" t="s">
        <v>455</v>
      </c>
      <c r="AH4" s="66" t="s">
        <v>456</v>
      </c>
      <c r="AI4" s="55" t="s">
        <v>455</v>
      </c>
      <c r="AJ4" s="66" t="s">
        <v>456</v>
      </c>
      <c r="AK4" s="55" t="s">
        <v>455</v>
      </c>
      <c r="AL4" s="66" t="s">
        <v>456</v>
      </c>
      <c r="AM4" s="55" t="s">
        <v>455</v>
      </c>
      <c r="AN4" s="66" t="s">
        <v>456</v>
      </c>
      <c r="AO4" s="55" t="s">
        <v>455</v>
      </c>
      <c r="AP4" s="66" t="s">
        <v>456</v>
      </c>
      <c r="AQ4" s="55" t="s">
        <v>455</v>
      </c>
      <c r="AR4" s="66" t="s">
        <v>456</v>
      </c>
      <c r="AS4" s="55" t="s">
        <v>455</v>
      </c>
      <c r="AT4" s="66" t="s">
        <v>456</v>
      </c>
      <c r="AU4" s="55" t="s">
        <v>455</v>
      </c>
      <c r="AV4" s="66" t="s">
        <v>456</v>
      </c>
      <c r="AW4" s="55" t="s">
        <v>455</v>
      </c>
      <c r="AX4" s="66" t="s">
        <v>456</v>
      </c>
      <c r="AY4" s="67" t="s">
        <v>455</v>
      </c>
      <c r="AZ4" s="198" t="s">
        <v>456</v>
      </c>
    </row>
    <row r="5" spans="1:53" ht="15.75">
      <c r="A5" s="55">
        <v>1</v>
      </c>
      <c r="B5" s="8" t="s">
        <v>420</v>
      </c>
      <c r="C5" s="46">
        <v>2007032</v>
      </c>
      <c r="D5" s="46">
        <v>0</v>
      </c>
      <c r="E5" s="46">
        <v>7409247.71</v>
      </c>
      <c r="F5" s="46">
        <v>0</v>
      </c>
      <c r="G5" s="46">
        <v>4995346.5299999993</v>
      </c>
      <c r="H5" s="46">
        <v>0</v>
      </c>
      <c r="I5" s="46">
        <v>8248153.5399999991</v>
      </c>
      <c r="J5" s="46">
        <v>0</v>
      </c>
      <c r="K5" s="46">
        <v>3366330.2399999984</v>
      </c>
      <c r="L5" s="46">
        <v>1191</v>
      </c>
      <c r="M5" s="46">
        <v>124925.25000000001</v>
      </c>
      <c r="N5" s="46">
        <v>0</v>
      </c>
      <c r="O5" s="46">
        <v>1445792.4699999997</v>
      </c>
      <c r="P5" s="46">
        <v>0</v>
      </c>
      <c r="Q5" s="46">
        <v>9623004.5800000001</v>
      </c>
      <c r="R5" s="46">
        <v>152614.29999999999</v>
      </c>
      <c r="S5" s="46">
        <v>431061.05</v>
      </c>
      <c r="T5" s="46">
        <v>0</v>
      </c>
      <c r="U5" s="46">
        <v>2695612.2700000005</v>
      </c>
      <c r="V5" s="46">
        <v>2354.8200000000002</v>
      </c>
      <c r="W5" s="46">
        <v>114093.16</v>
      </c>
      <c r="X5" s="46">
        <v>0</v>
      </c>
      <c r="Y5" s="46">
        <v>216453.73</v>
      </c>
      <c r="Z5" s="46">
        <v>0</v>
      </c>
      <c r="AA5" s="46">
        <v>3647691.25</v>
      </c>
      <c r="AB5" s="46">
        <v>0</v>
      </c>
      <c r="AC5" s="46">
        <v>410581.98000000004</v>
      </c>
      <c r="AD5" s="46">
        <v>0</v>
      </c>
      <c r="AE5" s="46">
        <v>0</v>
      </c>
      <c r="AF5" s="46">
        <v>0</v>
      </c>
      <c r="AG5" s="46">
        <v>623019.76999999618</v>
      </c>
      <c r="AH5" s="46">
        <v>0</v>
      </c>
      <c r="AI5" s="46">
        <v>8738.99</v>
      </c>
      <c r="AJ5" s="46">
        <v>8738.99</v>
      </c>
      <c r="AK5" s="46">
        <v>1702687.9125483907</v>
      </c>
      <c r="AL5" s="46">
        <v>0</v>
      </c>
      <c r="AM5" s="46">
        <v>0</v>
      </c>
      <c r="AN5" s="46">
        <v>0</v>
      </c>
      <c r="AO5" s="46">
        <v>7359.7999999999993</v>
      </c>
      <c r="AP5" s="46">
        <v>0</v>
      </c>
      <c r="AQ5" s="46">
        <v>204126</v>
      </c>
      <c r="AR5" s="46">
        <v>0</v>
      </c>
      <c r="AS5" s="46">
        <v>41358.19</v>
      </c>
      <c r="AT5" s="46">
        <v>0</v>
      </c>
      <c r="AU5" s="46">
        <v>144466.97</v>
      </c>
      <c r="AV5" s="46">
        <v>0</v>
      </c>
      <c r="AW5" s="46">
        <v>491.89</v>
      </c>
      <c r="AX5" s="46">
        <v>491.9</v>
      </c>
      <c r="AY5" s="50">
        <v>47467575.282548375</v>
      </c>
      <c r="AZ5" s="50">
        <v>165391.00999999998</v>
      </c>
      <c r="BA5" s="56"/>
    </row>
    <row r="6" spans="1:53" ht="31.5">
      <c r="A6" s="57" t="s">
        <v>407</v>
      </c>
      <c r="B6" s="45" t="s">
        <v>421</v>
      </c>
      <c r="C6" s="46">
        <v>637961</v>
      </c>
      <c r="D6" s="46">
        <v>0</v>
      </c>
      <c r="E6" s="46">
        <v>271153.42</v>
      </c>
      <c r="F6" s="46">
        <v>0</v>
      </c>
      <c r="G6" s="46">
        <v>363396.31</v>
      </c>
      <c r="H6" s="46">
        <v>0</v>
      </c>
      <c r="I6" s="46">
        <v>497807.73</v>
      </c>
      <c r="J6" s="46">
        <v>0</v>
      </c>
      <c r="K6" s="46">
        <v>231218.86</v>
      </c>
      <c r="L6" s="46">
        <v>0</v>
      </c>
      <c r="M6" s="46">
        <v>0</v>
      </c>
      <c r="N6" s="46">
        <v>0</v>
      </c>
      <c r="O6" s="46">
        <v>302826.04999999993</v>
      </c>
      <c r="P6" s="46">
        <v>0</v>
      </c>
      <c r="Q6" s="46">
        <v>1013818.33</v>
      </c>
      <c r="R6" s="46">
        <v>0</v>
      </c>
      <c r="S6" s="46">
        <v>15873.75</v>
      </c>
      <c r="T6" s="46">
        <v>0</v>
      </c>
      <c r="U6" s="46">
        <v>39556.980000000003</v>
      </c>
      <c r="V6" s="46">
        <v>0</v>
      </c>
      <c r="W6" s="46">
        <v>9740.74</v>
      </c>
      <c r="X6" s="46">
        <v>0</v>
      </c>
      <c r="Y6" s="46">
        <v>0</v>
      </c>
      <c r="Z6" s="46">
        <v>0</v>
      </c>
      <c r="AA6" s="46">
        <v>0</v>
      </c>
      <c r="AB6" s="46">
        <v>0</v>
      </c>
      <c r="AC6" s="46">
        <v>1521</v>
      </c>
      <c r="AD6" s="46">
        <v>0</v>
      </c>
      <c r="AE6" s="46">
        <v>0</v>
      </c>
      <c r="AF6" s="46">
        <v>0</v>
      </c>
      <c r="AG6" s="46">
        <v>0</v>
      </c>
      <c r="AH6" s="46">
        <v>0</v>
      </c>
      <c r="AI6" s="46">
        <v>0</v>
      </c>
      <c r="AJ6" s="46">
        <v>0</v>
      </c>
      <c r="AK6" s="46">
        <v>0</v>
      </c>
      <c r="AL6" s="46">
        <v>0</v>
      </c>
      <c r="AM6" s="46">
        <v>0</v>
      </c>
      <c r="AN6" s="46">
        <v>0</v>
      </c>
      <c r="AO6" s="46">
        <v>0</v>
      </c>
      <c r="AP6" s="46">
        <v>0</v>
      </c>
      <c r="AQ6" s="46">
        <v>21525.98</v>
      </c>
      <c r="AR6" s="46">
        <v>0</v>
      </c>
      <c r="AS6" s="46">
        <v>0</v>
      </c>
      <c r="AT6" s="46">
        <v>0</v>
      </c>
      <c r="AU6" s="46">
        <v>0</v>
      </c>
      <c r="AV6" s="46">
        <v>0</v>
      </c>
      <c r="AW6" s="46">
        <v>0</v>
      </c>
      <c r="AX6" s="46">
        <v>0</v>
      </c>
      <c r="AY6" s="50">
        <v>3406400.15</v>
      </c>
      <c r="AZ6" s="50">
        <v>0</v>
      </c>
      <c r="BA6" s="56"/>
    </row>
    <row r="7" spans="1:53" ht="15.75">
      <c r="A7" s="55">
        <v>2</v>
      </c>
      <c r="B7" s="8" t="s">
        <v>422</v>
      </c>
      <c r="C7" s="46">
        <v>0</v>
      </c>
      <c r="D7" s="46">
        <v>0</v>
      </c>
      <c r="E7" s="46">
        <v>8722881.6799999997</v>
      </c>
      <c r="F7" s="46">
        <v>1395348.1862867796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546372</v>
      </c>
      <c r="N7" s="46">
        <v>0</v>
      </c>
      <c r="O7" s="46">
        <v>105171.8</v>
      </c>
      <c r="P7" s="46">
        <v>0</v>
      </c>
      <c r="Q7" s="46">
        <v>17722142.43</v>
      </c>
      <c r="R7" s="46">
        <v>0</v>
      </c>
      <c r="S7" s="46">
        <v>0</v>
      </c>
      <c r="T7" s="46">
        <v>0</v>
      </c>
      <c r="U7" s="46">
        <v>468303.02</v>
      </c>
      <c r="V7" s="46">
        <v>0</v>
      </c>
      <c r="W7" s="46">
        <v>0</v>
      </c>
      <c r="X7" s="46">
        <v>0</v>
      </c>
      <c r="Y7" s="46">
        <v>0</v>
      </c>
      <c r="Z7" s="46">
        <v>0</v>
      </c>
      <c r="AA7" s="46">
        <v>783923.68</v>
      </c>
      <c r="AB7" s="46">
        <v>0</v>
      </c>
      <c r="AC7" s="46">
        <v>0</v>
      </c>
      <c r="AD7" s="46">
        <v>0</v>
      </c>
      <c r="AE7" s="46">
        <v>16422681.85</v>
      </c>
      <c r="AF7" s="46">
        <v>0</v>
      </c>
      <c r="AG7" s="46">
        <v>11847700.089995191</v>
      </c>
      <c r="AH7" s="46">
        <v>0</v>
      </c>
      <c r="AI7" s="46">
        <v>0</v>
      </c>
      <c r="AJ7" s="46">
        <v>0</v>
      </c>
      <c r="AK7" s="46">
        <v>5596113.1088225609</v>
      </c>
      <c r="AL7" s="46">
        <v>0</v>
      </c>
      <c r="AM7" s="46">
        <v>0</v>
      </c>
      <c r="AN7" s="46">
        <v>0</v>
      </c>
      <c r="AO7" s="46">
        <v>3945642.5600000015</v>
      </c>
      <c r="AP7" s="46">
        <v>0</v>
      </c>
      <c r="AQ7" s="46">
        <v>2498656</v>
      </c>
      <c r="AR7" s="46">
        <v>0</v>
      </c>
      <c r="AS7" s="46">
        <v>737394.9</v>
      </c>
      <c r="AT7" s="46">
        <v>0</v>
      </c>
      <c r="AU7" s="46">
        <v>763796.35</v>
      </c>
      <c r="AV7" s="46">
        <v>0</v>
      </c>
      <c r="AW7" s="46">
        <v>0</v>
      </c>
      <c r="AX7" s="46">
        <v>0</v>
      </c>
      <c r="AY7" s="50">
        <v>70160779.468817741</v>
      </c>
      <c r="AZ7" s="50">
        <v>1395348.1862867796</v>
      </c>
      <c r="BA7" s="56"/>
    </row>
    <row r="8" spans="1:53" ht="15.75">
      <c r="A8" s="55">
        <v>3</v>
      </c>
      <c r="B8" s="8" t="s">
        <v>423</v>
      </c>
      <c r="C8" s="46">
        <v>43199687.00999999</v>
      </c>
      <c r="D8" s="46">
        <v>0</v>
      </c>
      <c r="E8" s="46">
        <v>36751862.539999999</v>
      </c>
      <c r="F8" s="46">
        <v>1159673.840827107</v>
      </c>
      <c r="G8" s="46">
        <v>119447703.16000001</v>
      </c>
      <c r="H8" s="46">
        <v>0</v>
      </c>
      <c r="I8" s="46">
        <v>113408095.59</v>
      </c>
      <c r="J8" s="46">
        <v>0</v>
      </c>
      <c r="K8" s="46">
        <v>125205429.34999999</v>
      </c>
      <c r="L8" s="46">
        <v>9684</v>
      </c>
      <c r="M8" s="46">
        <v>1497539.2800000012</v>
      </c>
      <c r="N8" s="46">
        <v>0</v>
      </c>
      <c r="O8" s="46">
        <v>7346445.370000002</v>
      </c>
      <c r="P8" s="46">
        <v>0</v>
      </c>
      <c r="Q8" s="46">
        <v>55707198.906099997</v>
      </c>
      <c r="R8" s="46">
        <v>621025.9</v>
      </c>
      <c r="S8" s="46">
        <v>25818218.699999999</v>
      </c>
      <c r="T8" s="46">
        <v>0</v>
      </c>
      <c r="U8" s="46">
        <v>85738872.849999994</v>
      </c>
      <c r="V8" s="46">
        <v>0</v>
      </c>
      <c r="W8" s="46">
        <v>16631038.119999999</v>
      </c>
      <c r="X8" s="46">
        <v>0</v>
      </c>
      <c r="Y8" s="46">
        <v>246939.1</v>
      </c>
      <c r="Z8" s="46">
        <v>0</v>
      </c>
      <c r="AA8" s="46">
        <v>5030696.5500000007</v>
      </c>
      <c r="AB8" s="46">
        <v>0</v>
      </c>
      <c r="AC8" s="46">
        <v>16673456.229999982</v>
      </c>
      <c r="AD8" s="46">
        <v>0</v>
      </c>
      <c r="AE8" s="46">
        <v>0</v>
      </c>
      <c r="AF8" s="46">
        <v>0</v>
      </c>
      <c r="AG8" s="46">
        <v>0</v>
      </c>
      <c r="AH8" s="46">
        <v>0</v>
      </c>
      <c r="AI8" s="46">
        <v>0</v>
      </c>
      <c r="AJ8" s="46">
        <v>0</v>
      </c>
      <c r="AK8" s="46">
        <v>0</v>
      </c>
      <c r="AL8" s="46">
        <v>0</v>
      </c>
      <c r="AM8" s="46">
        <v>0</v>
      </c>
      <c r="AN8" s="46">
        <v>0</v>
      </c>
      <c r="AO8" s="46">
        <v>0</v>
      </c>
      <c r="AP8" s="46">
        <v>0</v>
      </c>
      <c r="AQ8" s="46">
        <v>170930.88</v>
      </c>
      <c r="AR8" s="46">
        <v>0</v>
      </c>
      <c r="AS8" s="46">
        <v>0</v>
      </c>
      <c r="AT8" s="46">
        <v>0</v>
      </c>
      <c r="AU8" s="46">
        <v>0</v>
      </c>
      <c r="AV8" s="46">
        <v>0</v>
      </c>
      <c r="AW8" s="46">
        <v>509.81</v>
      </c>
      <c r="AX8" s="46">
        <v>509.78500000000003</v>
      </c>
      <c r="AY8" s="50">
        <v>652874623.4461</v>
      </c>
      <c r="AZ8" s="50">
        <v>1790893.5258271068</v>
      </c>
      <c r="BA8" s="56"/>
    </row>
    <row r="9" spans="1:53" ht="15.75">
      <c r="A9" s="55">
        <v>4</v>
      </c>
      <c r="B9" s="8" t="s">
        <v>424</v>
      </c>
      <c r="C9" s="46">
        <v>0</v>
      </c>
      <c r="D9" s="46">
        <v>0</v>
      </c>
      <c r="E9" s="46">
        <v>0</v>
      </c>
      <c r="F9" s="46">
        <v>0</v>
      </c>
      <c r="G9" s="46">
        <v>1911000.81</v>
      </c>
      <c r="H9" s="46">
        <v>925228.02</v>
      </c>
      <c r="I9" s="46">
        <v>47544.27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v>1236910.9000000001</v>
      </c>
      <c r="P9" s="46">
        <v>0</v>
      </c>
      <c r="Q9" s="46">
        <v>2166198.21</v>
      </c>
      <c r="R9" s="46">
        <v>0</v>
      </c>
      <c r="S9" s="46">
        <v>0</v>
      </c>
      <c r="T9" s="46">
        <v>0</v>
      </c>
      <c r="U9" s="46">
        <v>0</v>
      </c>
      <c r="V9" s="46">
        <v>0</v>
      </c>
      <c r="W9" s="46">
        <v>0</v>
      </c>
      <c r="X9" s="46">
        <v>0</v>
      </c>
      <c r="Y9" s="46">
        <v>0</v>
      </c>
      <c r="Z9" s="46">
        <v>0</v>
      </c>
      <c r="AA9" s="46">
        <v>0</v>
      </c>
      <c r="AB9" s="46">
        <v>0</v>
      </c>
      <c r="AC9" s="46">
        <v>0</v>
      </c>
      <c r="AD9" s="46">
        <v>0</v>
      </c>
      <c r="AE9" s="46">
        <v>0</v>
      </c>
      <c r="AF9" s="46">
        <v>0</v>
      </c>
      <c r="AG9" s="46">
        <v>0</v>
      </c>
      <c r="AH9" s="46">
        <v>0</v>
      </c>
      <c r="AI9" s="46">
        <v>0</v>
      </c>
      <c r="AJ9" s="46">
        <v>0</v>
      </c>
      <c r="AK9" s="46">
        <v>0</v>
      </c>
      <c r="AL9" s="46">
        <v>0</v>
      </c>
      <c r="AM9" s="46">
        <v>0</v>
      </c>
      <c r="AN9" s="46">
        <v>0</v>
      </c>
      <c r="AO9" s="46">
        <v>0</v>
      </c>
      <c r="AP9" s="46">
        <v>0</v>
      </c>
      <c r="AQ9" s="46">
        <v>0</v>
      </c>
      <c r="AR9" s="46">
        <v>0</v>
      </c>
      <c r="AS9" s="46">
        <v>0</v>
      </c>
      <c r="AT9" s="46">
        <v>0</v>
      </c>
      <c r="AU9" s="46">
        <v>0</v>
      </c>
      <c r="AV9" s="46">
        <v>0</v>
      </c>
      <c r="AW9" s="46">
        <v>0</v>
      </c>
      <c r="AX9" s="46">
        <v>0</v>
      </c>
      <c r="AY9" s="50">
        <v>5361654.1900000004</v>
      </c>
      <c r="AZ9" s="50">
        <v>925228.02</v>
      </c>
      <c r="BA9" s="56"/>
    </row>
    <row r="10" spans="1:53" ht="15.75">
      <c r="A10" s="55">
        <v>5</v>
      </c>
      <c r="B10" s="8" t="s">
        <v>425</v>
      </c>
      <c r="C10" s="46">
        <v>0</v>
      </c>
      <c r="D10" s="46">
        <v>0</v>
      </c>
      <c r="E10" s="46">
        <v>120188.09</v>
      </c>
      <c r="F10" s="46">
        <v>0</v>
      </c>
      <c r="G10" s="46">
        <v>880386.47</v>
      </c>
      <c r="H10" s="46">
        <v>0</v>
      </c>
      <c r="I10" s="46">
        <v>0</v>
      </c>
      <c r="J10" s="46">
        <v>0</v>
      </c>
      <c r="K10" s="46">
        <v>3572804.83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69973.7</v>
      </c>
      <c r="R10" s="46">
        <v>0</v>
      </c>
      <c r="S10" s="46">
        <v>553704.55000000005</v>
      </c>
      <c r="T10" s="46">
        <v>0</v>
      </c>
      <c r="U10" s="46">
        <v>0</v>
      </c>
      <c r="V10" s="46">
        <v>0</v>
      </c>
      <c r="W10" s="46">
        <v>0</v>
      </c>
      <c r="X10" s="46">
        <v>0</v>
      </c>
      <c r="Y10" s="46">
        <v>0</v>
      </c>
      <c r="Z10" s="46">
        <v>0</v>
      </c>
      <c r="AA10" s="46">
        <v>0</v>
      </c>
      <c r="AB10" s="46">
        <v>0</v>
      </c>
      <c r="AC10" s="46">
        <v>81114.16</v>
      </c>
      <c r="AD10" s="46">
        <v>0</v>
      </c>
      <c r="AE10" s="46">
        <v>0</v>
      </c>
      <c r="AF10" s="46">
        <v>0</v>
      </c>
      <c r="AG10" s="46">
        <v>0</v>
      </c>
      <c r="AH10" s="46">
        <v>0</v>
      </c>
      <c r="AI10" s="46">
        <v>0</v>
      </c>
      <c r="AJ10" s="46">
        <v>0</v>
      </c>
      <c r="AK10" s="46">
        <v>0</v>
      </c>
      <c r="AL10" s="46">
        <v>0</v>
      </c>
      <c r="AM10" s="46">
        <v>0</v>
      </c>
      <c r="AN10" s="46">
        <v>0</v>
      </c>
      <c r="AO10" s="46">
        <v>0</v>
      </c>
      <c r="AP10" s="46">
        <v>0</v>
      </c>
      <c r="AQ10" s="46">
        <v>0</v>
      </c>
      <c r="AR10" s="46">
        <v>0</v>
      </c>
      <c r="AS10" s="46">
        <v>0</v>
      </c>
      <c r="AT10" s="46">
        <v>0</v>
      </c>
      <c r="AU10" s="46">
        <v>0</v>
      </c>
      <c r="AV10" s="46">
        <v>0</v>
      </c>
      <c r="AW10" s="46">
        <v>0</v>
      </c>
      <c r="AX10" s="46">
        <v>0</v>
      </c>
      <c r="AY10" s="50">
        <v>5278171.8</v>
      </c>
      <c r="AZ10" s="50">
        <v>0</v>
      </c>
      <c r="BA10" s="56"/>
    </row>
    <row r="11" spans="1:53" ht="15.75">
      <c r="A11" s="55">
        <v>6</v>
      </c>
      <c r="B11" s="8" t="s">
        <v>426</v>
      </c>
      <c r="C11" s="46">
        <v>34025</v>
      </c>
      <c r="D11" s="46">
        <v>0</v>
      </c>
      <c r="E11" s="46">
        <v>279246.33</v>
      </c>
      <c r="F11" s="46">
        <v>10214.811132499997</v>
      </c>
      <c r="G11" s="46">
        <v>2870425.2099999995</v>
      </c>
      <c r="H11" s="46">
        <v>0</v>
      </c>
      <c r="I11" s="46">
        <v>1753.6</v>
      </c>
      <c r="J11" s="46">
        <v>0</v>
      </c>
      <c r="K11" s="46">
        <v>782106.27</v>
      </c>
      <c r="L11" s="46">
        <v>0</v>
      </c>
      <c r="M11" s="46">
        <v>0</v>
      </c>
      <c r="N11" s="46">
        <v>0</v>
      </c>
      <c r="O11" s="46">
        <v>0</v>
      </c>
      <c r="P11" s="46">
        <v>0</v>
      </c>
      <c r="Q11" s="46">
        <v>57841.919999999998</v>
      </c>
      <c r="R11" s="46">
        <v>0</v>
      </c>
      <c r="S11" s="46">
        <v>34951.64</v>
      </c>
      <c r="T11" s="46">
        <v>0</v>
      </c>
      <c r="U11" s="46">
        <v>1031914.05</v>
      </c>
      <c r="V11" s="46">
        <v>0</v>
      </c>
      <c r="W11" s="46">
        <v>8396.2800000000007</v>
      </c>
      <c r="X11" s="46">
        <v>0</v>
      </c>
      <c r="Y11" s="46">
        <v>0</v>
      </c>
      <c r="Z11" s="46">
        <v>0</v>
      </c>
      <c r="AA11" s="46">
        <v>0</v>
      </c>
      <c r="AB11" s="46">
        <v>0</v>
      </c>
      <c r="AC11" s="46">
        <v>0</v>
      </c>
      <c r="AD11" s="46">
        <v>0</v>
      </c>
      <c r="AE11" s="46">
        <v>0</v>
      </c>
      <c r="AF11" s="46">
        <v>0</v>
      </c>
      <c r="AG11" s="46">
        <v>0</v>
      </c>
      <c r="AH11" s="46">
        <v>0</v>
      </c>
      <c r="AI11" s="46">
        <v>61928.743564100005</v>
      </c>
      <c r="AJ11" s="46">
        <v>61928.743564100005</v>
      </c>
      <c r="AK11" s="46">
        <v>0</v>
      </c>
      <c r="AL11" s="46">
        <v>0</v>
      </c>
      <c r="AM11" s="46">
        <v>0</v>
      </c>
      <c r="AN11" s="46">
        <v>0</v>
      </c>
      <c r="AO11" s="46">
        <v>0</v>
      </c>
      <c r="AP11" s="46">
        <v>0</v>
      </c>
      <c r="AQ11" s="46">
        <v>0</v>
      </c>
      <c r="AR11" s="46">
        <v>0</v>
      </c>
      <c r="AS11" s="46">
        <v>0</v>
      </c>
      <c r="AT11" s="46">
        <v>0</v>
      </c>
      <c r="AU11" s="46">
        <v>0</v>
      </c>
      <c r="AV11" s="46">
        <v>0</v>
      </c>
      <c r="AW11" s="46">
        <v>0</v>
      </c>
      <c r="AX11" s="46">
        <v>0</v>
      </c>
      <c r="AY11" s="50">
        <v>5162589.0435640998</v>
      </c>
      <c r="AZ11" s="50">
        <v>72143.554696599997</v>
      </c>
      <c r="BA11" s="56"/>
    </row>
    <row r="12" spans="1:53" ht="15.75">
      <c r="A12" s="55">
        <v>7</v>
      </c>
      <c r="B12" s="8" t="s">
        <v>427</v>
      </c>
      <c r="C12" s="46">
        <v>223181</v>
      </c>
      <c r="D12" s="46">
        <v>0</v>
      </c>
      <c r="E12" s="46">
        <v>2920956.65</v>
      </c>
      <c r="F12" s="46">
        <v>348240.69489119999</v>
      </c>
      <c r="G12" s="46">
        <v>8107618.4299999978</v>
      </c>
      <c r="H12" s="46">
        <v>0</v>
      </c>
      <c r="I12" s="46">
        <v>2438325.23</v>
      </c>
      <c r="J12" s="46">
        <v>0</v>
      </c>
      <c r="K12" s="46">
        <v>1443611.51</v>
      </c>
      <c r="L12" s="46">
        <v>2471</v>
      </c>
      <c r="M12" s="46">
        <v>18481.54229999999</v>
      </c>
      <c r="N12" s="46">
        <v>0</v>
      </c>
      <c r="O12" s="46">
        <v>99857.37</v>
      </c>
      <c r="P12" s="46">
        <v>0</v>
      </c>
      <c r="Q12" s="46">
        <v>830702.98</v>
      </c>
      <c r="R12" s="46">
        <v>0</v>
      </c>
      <c r="S12" s="46">
        <v>30970.7</v>
      </c>
      <c r="T12" s="46">
        <v>0</v>
      </c>
      <c r="U12" s="46">
        <v>1102486.8699999999</v>
      </c>
      <c r="V12" s="46">
        <v>0</v>
      </c>
      <c r="W12" s="46">
        <v>1159284.94</v>
      </c>
      <c r="X12" s="46">
        <v>0</v>
      </c>
      <c r="Y12" s="46">
        <v>0</v>
      </c>
      <c r="Z12" s="46">
        <v>0</v>
      </c>
      <c r="AA12" s="46">
        <v>36311.75</v>
      </c>
      <c r="AB12" s="46">
        <v>0</v>
      </c>
      <c r="AC12" s="46">
        <v>61687.8</v>
      </c>
      <c r="AD12" s="46">
        <v>0</v>
      </c>
      <c r="AE12" s="46">
        <v>0</v>
      </c>
      <c r="AF12" s="46">
        <v>0</v>
      </c>
      <c r="AG12" s="46">
        <v>45</v>
      </c>
      <c r="AH12" s="46">
        <v>0</v>
      </c>
      <c r="AI12" s="46">
        <v>2257559.3798915995</v>
      </c>
      <c r="AJ12" s="46">
        <v>2088865.9798915996</v>
      </c>
      <c r="AK12" s="46">
        <v>0</v>
      </c>
      <c r="AL12" s="46">
        <v>0</v>
      </c>
      <c r="AM12" s="46">
        <v>0</v>
      </c>
      <c r="AN12" s="46">
        <v>0</v>
      </c>
      <c r="AO12" s="46">
        <v>0</v>
      </c>
      <c r="AP12" s="46">
        <v>0</v>
      </c>
      <c r="AQ12" s="46">
        <v>284055.59000000003</v>
      </c>
      <c r="AR12" s="46">
        <v>0</v>
      </c>
      <c r="AS12" s="46">
        <v>0</v>
      </c>
      <c r="AT12" s="46">
        <v>0</v>
      </c>
      <c r="AU12" s="46">
        <v>0</v>
      </c>
      <c r="AV12" s="46">
        <v>0</v>
      </c>
      <c r="AW12" s="46">
        <v>0</v>
      </c>
      <c r="AX12" s="46">
        <v>0</v>
      </c>
      <c r="AY12" s="50">
        <v>21015136.742191602</v>
      </c>
      <c r="AZ12" s="50">
        <v>2439577.6747827996</v>
      </c>
      <c r="BA12" s="56"/>
    </row>
    <row r="13" spans="1:53" ht="15.75">
      <c r="A13" s="55">
        <v>8</v>
      </c>
      <c r="B13" s="8" t="s">
        <v>428</v>
      </c>
      <c r="C13" s="46">
        <v>3342648</v>
      </c>
      <c r="D13" s="46">
        <v>0</v>
      </c>
      <c r="E13" s="46">
        <v>19598635.629999999</v>
      </c>
      <c r="F13" s="46">
        <v>1412441.4772837998</v>
      </c>
      <c r="G13" s="46">
        <v>61392142.469999999</v>
      </c>
      <c r="H13" s="46">
        <v>6215294.0299999993</v>
      </c>
      <c r="I13" s="46">
        <v>32678600.529999997</v>
      </c>
      <c r="J13" s="46">
        <v>262416.51248022995</v>
      </c>
      <c r="K13" s="46">
        <v>19520460.639999997</v>
      </c>
      <c r="L13" s="46">
        <v>211072</v>
      </c>
      <c r="M13" s="46">
        <v>533028.5800999999</v>
      </c>
      <c r="N13" s="46">
        <v>0</v>
      </c>
      <c r="O13" s="46">
        <v>21170492.830000013</v>
      </c>
      <c r="P13" s="46">
        <v>0</v>
      </c>
      <c r="Q13" s="46">
        <v>28042945.5</v>
      </c>
      <c r="R13" s="46">
        <v>122737.86</v>
      </c>
      <c r="S13" s="46">
        <v>169072.65</v>
      </c>
      <c r="T13" s="46">
        <v>0</v>
      </c>
      <c r="U13" s="46">
        <v>24630039.240000002</v>
      </c>
      <c r="V13" s="46">
        <v>1461020.7799999998</v>
      </c>
      <c r="W13" s="46">
        <v>28498495.399999999</v>
      </c>
      <c r="X13" s="46">
        <v>0</v>
      </c>
      <c r="Y13" s="46">
        <v>29943480.829999998</v>
      </c>
      <c r="Z13" s="46">
        <v>0</v>
      </c>
      <c r="AA13" s="46">
        <v>8706071.5599999987</v>
      </c>
      <c r="AB13" s="46">
        <v>0</v>
      </c>
      <c r="AC13" s="46">
        <v>2370706.8399999989</v>
      </c>
      <c r="AD13" s="46">
        <v>0</v>
      </c>
      <c r="AE13" s="46">
        <v>0</v>
      </c>
      <c r="AF13" s="46">
        <v>0</v>
      </c>
      <c r="AG13" s="46">
        <v>1027753.6199999814</v>
      </c>
      <c r="AH13" s="46">
        <v>0</v>
      </c>
      <c r="AI13" s="46">
        <v>5821408.7580359997</v>
      </c>
      <c r="AJ13" s="46">
        <v>4029821.1280359994</v>
      </c>
      <c r="AK13" s="46">
        <v>0</v>
      </c>
      <c r="AL13" s="46">
        <v>0</v>
      </c>
      <c r="AM13" s="46">
        <v>0</v>
      </c>
      <c r="AN13" s="46">
        <v>0</v>
      </c>
      <c r="AO13" s="46">
        <v>43210.55</v>
      </c>
      <c r="AP13" s="46">
        <v>0</v>
      </c>
      <c r="AQ13" s="46">
        <v>441870.63</v>
      </c>
      <c r="AR13" s="46">
        <v>0</v>
      </c>
      <c r="AS13" s="46">
        <v>392512.08</v>
      </c>
      <c r="AT13" s="46">
        <v>0</v>
      </c>
      <c r="AU13" s="46">
        <v>991.4</v>
      </c>
      <c r="AV13" s="46">
        <v>0</v>
      </c>
      <c r="AW13" s="46">
        <v>733709.96000000008</v>
      </c>
      <c r="AX13" s="46">
        <v>0</v>
      </c>
      <c r="AY13" s="50">
        <v>289058277.69813597</v>
      </c>
      <c r="AZ13" s="50">
        <v>13714803.787800029</v>
      </c>
      <c r="BA13" s="56"/>
    </row>
    <row r="14" spans="1:53" ht="15.75">
      <c r="A14" s="58" t="s">
        <v>412</v>
      </c>
      <c r="B14" s="45" t="s">
        <v>429</v>
      </c>
      <c r="C14" s="46">
        <v>1178589</v>
      </c>
      <c r="D14" s="46">
        <v>0</v>
      </c>
      <c r="E14" s="46">
        <v>0</v>
      </c>
      <c r="F14" s="46">
        <v>0</v>
      </c>
      <c r="G14" s="46">
        <v>48783922.999999993</v>
      </c>
      <c r="H14" s="46">
        <v>6200278.7799999993</v>
      </c>
      <c r="I14" s="46">
        <v>8426759.8199999984</v>
      </c>
      <c r="J14" s="46">
        <v>245141.28999999998</v>
      </c>
      <c r="K14" s="46">
        <v>11902808.1</v>
      </c>
      <c r="L14" s="46">
        <v>211072</v>
      </c>
      <c r="M14" s="46">
        <v>0</v>
      </c>
      <c r="N14" s="46">
        <v>0</v>
      </c>
      <c r="O14" s="46">
        <v>17547473.660000011</v>
      </c>
      <c r="P14" s="46">
        <v>0</v>
      </c>
      <c r="Q14" s="46">
        <v>11561961.119999999</v>
      </c>
      <c r="R14" s="46">
        <v>97370.86</v>
      </c>
      <c r="S14" s="46">
        <v>159750.99</v>
      </c>
      <c r="T14" s="46">
        <v>0</v>
      </c>
      <c r="U14" s="46">
        <v>7411540.7400000002</v>
      </c>
      <c r="V14" s="46">
        <v>1438490.14</v>
      </c>
      <c r="W14" s="46">
        <v>15911379.529999999</v>
      </c>
      <c r="X14" s="46">
        <v>0</v>
      </c>
      <c r="Y14" s="46">
        <v>29943480.829999998</v>
      </c>
      <c r="Z14" s="46">
        <v>0</v>
      </c>
      <c r="AA14" s="46">
        <v>2398363</v>
      </c>
      <c r="AB14" s="46">
        <v>0</v>
      </c>
      <c r="AC14" s="46">
        <v>2290672.1099999989</v>
      </c>
      <c r="AD14" s="46">
        <v>0</v>
      </c>
      <c r="AE14" s="46">
        <v>0</v>
      </c>
      <c r="AF14" s="46">
        <v>0</v>
      </c>
      <c r="AG14" s="46">
        <v>1027753.6199999814</v>
      </c>
      <c r="AH14" s="46">
        <v>0</v>
      </c>
      <c r="AI14" s="46">
        <v>676294.61999999988</v>
      </c>
      <c r="AJ14" s="46">
        <v>44625.96</v>
      </c>
      <c r="AK14" s="46">
        <v>0</v>
      </c>
      <c r="AL14" s="46">
        <v>0</v>
      </c>
      <c r="AM14" s="46">
        <v>0</v>
      </c>
      <c r="AN14" s="46">
        <v>0</v>
      </c>
      <c r="AO14" s="46">
        <v>43210.55</v>
      </c>
      <c r="AP14" s="46">
        <v>0</v>
      </c>
      <c r="AQ14" s="46">
        <v>395097.49</v>
      </c>
      <c r="AR14" s="46">
        <v>0</v>
      </c>
      <c r="AS14" s="46">
        <v>392512.08</v>
      </c>
      <c r="AT14" s="46">
        <v>0</v>
      </c>
      <c r="AU14" s="46">
        <v>0</v>
      </c>
      <c r="AV14" s="46">
        <v>0</v>
      </c>
      <c r="AW14" s="46">
        <v>0</v>
      </c>
      <c r="AX14" s="46">
        <v>0</v>
      </c>
      <c r="AY14" s="50">
        <v>160051570.26000002</v>
      </c>
      <c r="AZ14" s="50">
        <v>8236979.0299999993</v>
      </c>
      <c r="BA14" s="56"/>
    </row>
    <row r="15" spans="1:53" ht="15.75">
      <c r="A15" s="58" t="s">
        <v>413</v>
      </c>
      <c r="B15" s="45" t="s">
        <v>430</v>
      </c>
      <c r="C15" s="46">
        <v>983907</v>
      </c>
      <c r="D15" s="46">
        <v>0</v>
      </c>
      <c r="E15" s="46">
        <v>10536293.75</v>
      </c>
      <c r="F15" s="46">
        <v>1000863.4183721999</v>
      </c>
      <c r="G15" s="46">
        <v>9970874.180000009</v>
      </c>
      <c r="H15" s="46">
        <v>15015.25</v>
      </c>
      <c r="I15" s="46">
        <v>19586742.199999999</v>
      </c>
      <c r="J15" s="46">
        <v>0</v>
      </c>
      <c r="K15" s="46">
        <v>6252590.9299999978</v>
      </c>
      <c r="L15" s="46">
        <v>0</v>
      </c>
      <c r="M15" s="46">
        <v>352200.87009999994</v>
      </c>
      <c r="N15" s="46">
        <v>0</v>
      </c>
      <c r="O15" s="46">
        <v>413042.86</v>
      </c>
      <c r="P15" s="46">
        <v>0</v>
      </c>
      <c r="Q15" s="46">
        <v>9415818.0099999998</v>
      </c>
      <c r="R15" s="46">
        <v>0</v>
      </c>
      <c r="S15" s="46">
        <v>0</v>
      </c>
      <c r="T15" s="46">
        <v>0</v>
      </c>
      <c r="U15" s="46">
        <v>14112732.230000002</v>
      </c>
      <c r="V15" s="46">
        <v>22530.639999999999</v>
      </c>
      <c r="W15" s="46">
        <v>9349455.0100000016</v>
      </c>
      <c r="X15" s="46">
        <v>0</v>
      </c>
      <c r="Y15" s="46">
        <v>0</v>
      </c>
      <c r="Z15" s="46">
        <v>0</v>
      </c>
      <c r="AA15" s="46">
        <v>6307708.5599999996</v>
      </c>
      <c r="AB15" s="46">
        <v>0</v>
      </c>
      <c r="AC15" s="46">
        <v>0</v>
      </c>
      <c r="AD15" s="46">
        <v>0</v>
      </c>
      <c r="AE15" s="46">
        <v>0</v>
      </c>
      <c r="AF15" s="46">
        <v>0</v>
      </c>
      <c r="AG15" s="46">
        <v>0</v>
      </c>
      <c r="AH15" s="46">
        <v>0</v>
      </c>
      <c r="AI15" s="46">
        <v>4264052.4459432997</v>
      </c>
      <c r="AJ15" s="46">
        <v>3104133.4759432995</v>
      </c>
      <c r="AK15" s="46">
        <v>0</v>
      </c>
      <c r="AL15" s="46">
        <v>0</v>
      </c>
      <c r="AM15" s="46">
        <v>0</v>
      </c>
      <c r="AN15" s="46">
        <v>0</v>
      </c>
      <c r="AO15" s="46">
        <v>0</v>
      </c>
      <c r="AP15" s="46">
        <v>0</v>
      </c>
      <c r="AQ15" s="46">
        <v>1683.71</v>
      </c>
      <c r="AR15" s="46">
        <v>0</v>
      </c>
      <c r="AS15" s="46">
        <v>0</v>
      </c>
      <c r="AT15" s="46">
        <v>0</v>
      </c>
      <c r="AU15" s="46">
        <v>991.4</v>
      </c>
      <c r="AV15" s="46">
        <v>0</v>
      </c>
      <c r="AW15" s="46">
        <v>733709.96000000008</v>
      </c>
      <c r="AX15" s="46">
        <v>0</v>
      </c>
      <c r="AY15" s="50">
        <v>92281803.116043299</v>
      </c>
      <c r="AZ15" s="50">
        <v>4142542.7843154995</v>
      </c>
      <c r="BA15" s="56"/>
    </row>
    <row r="16" spans="1:53" ht="15.75">
      <c r="A16" s="58" t="s">
        <v>414</v>
      </c>
      <c r="B16" s="45" t="s">
        <v>431</v>
      </c>
      <c r="C16" s="46">
        <v>417034</v>
      </c>
      <c r="D16" s="46">
        <v>0</v>
      </c>
      <c r="E16" s="46">
        <v>6610614.3399999999</v>
      </c>
      <c r="F16" s="46">
        <v>0</v>
      </c>
      <c r="G16" s="46">
        <v>1925640.61</v>
      </c>
      <c r="H16" s="46">
        <v>0</v>
      </c>
      <c r="I16" s="46">
        <v>2920388.0100000002</v>
      </c>
      <c r="J16" s="46">
        <v>17275.222480230001</v>
      </c>
      <c r="K16" s="46">
        <v>35178.97</v>
      </c>
      <c r="L16" s="46">
        <v>0</v>
      </c>
      <c r="M16" s="46">
        <v>0</v>
      </c>
      <c r="N16" s="46">
        <v>0</v>
      </c>
      <c r="O16" s="46">
        <v>3032990.62</v>
      </c>
      <c r="P16" s="46">
        <v>0</v>
      </c>
      <c r="Q16" s="46">
        <v>2738446.2800000003</v>
      </c>
      <c r="R16" s="46">
        <v>25367</v>
      </c>
      <c r="S16" s="46">
        <v>3444.94</v>
      </c>
      <c r="T16" s="46">
        <v>0</v>
      </c>
      <c r="U16" s="46">
        <v>1475438.5699999998</v>
      </c>
      <c r="V16" s="46">
        <v>0</v>
      </c>
      <c r="W16" s="46">
        <v>3110616.11</v>
      </c>
      <c r="X16" s="46">
        <v>0</v>
      </c>
      <c r="Y16" s="46">
        <v>0</v>
      </c>
      <c r="Z16" s="46">
        <v>0</v>
      </c>
      <c r="AA16" s="46">
        <v>0</v>
      </c>
      <c r="AB16" s="46">
        <v>0</v>
      </c>
      <c r="AC16" s="46">
        <v>79785.37</v>
      </c>
      <c r="AD16" s="46">
        <v>0</v>
      </c>
      <c r="AE16" s="46">
        <v>0</v>
      </c>
      <c r="AF16" s="46">
        <v>0</v>
      </c>
      <c r="AG16" s="46">
        <v>0</v>
      </c>
      <c r="AH16" s="46">
        <v>0</v>
      </c>
      <c r="AI16" s="46">
        <v>0</v>
      </c>
      <c r="AJ16" s="46">
        <v>0</v>
      </c>
      <c r="AK16" s="46">
        <v>0</v>
      </c>
      <c r="AL16" s="46">
        <v>0</v>
      </c>
      <c r="AM16" s="46">
        <v>0</v>
      </c>
      <c r="AN16" s="46">
        <v>0</v>
      </c>
      <c r="AO16" s="46">
        <v>0</v>
      </c>
      <c r="AP16" s="46">
        <v>0</v>
      </c>
      <c r="AQ16" s="46">
        <v>45089.43</v>
      </c>
      <c r="AR16" s="46">
        <v>0</v>
      </c>
      <c r="AS16" s="46">
        <v>0</v>
      </c>
      <c r="AT16" s="46">
        <v>0</v>
      </c>
      <c r="AU16" s="46">
        <v>0</v>
      </c>
      <c r="AV16" s="46">
        <v>0</v>
      </c>
      <c r="AW16" s="46">
        <v>0</v>
      </c>
      <c r="AX16" s="46">
        <v>0</v>
      </c>
      <c r="AY16" s="50">
        <v>22394667.250000004</v>
      </c>
      <c r="AZ16" s="50">
        <v>42642.222480230004</v>
      </c>
      <c r="BA16" s="56"/>
    </row>
    <row r="17" spans="1:53" ht="15.75">
      <c r="A17" s="58" t="s">
        <v>415</v>
      </c>
      <c r="B17" s="45" t="s">
        <v>432</v>
      </c>
      <c r="C17" s="46">
        <v>763118</v>
      </c>
      <c r="D17" s="46">
        <v>0</v>
      </c>
      <c r="E17" s="46">
        <v>2451727.54</v>
      </c>
      <c r="F17" s="46">
        <v>411578.05891159998</v>
      </c>
      <c r="G17" s="46">
        <v>711704.68</v>
      </c>
      <c r="H17" s="46">
        <v>0</v>
      </c>
      <c r="I17" s="46">
        <v>1744710.5</v>
      </c>
      <c r="J17" s="46">
        <v>0</v>
      </c>
      <c r="K17" s="46">
        <v>1329882.6399999999</v>
      </c>
      <c r="L17" s="46">
        <v>0</v>
      </c>
      <c r="M17" s="46">
        <v>180827.71</v>
      </c>
      <c r="N17" s="46">
        <v>0</v>
      </c>
      <c r="O17" s="46">
        <v>176985.68999999997</v>
      </c>
      <c r="P17" s="46">
        <v>0</v>
      </c>
      <c r="Q17" s="46">
        <v>4326720.09</v>
      </c>
      <c r="R17" s="46">
        <v>0</v>
      </c>
      <c r="S17" s="46">
        <v>5876.72</v>
      </c>
      <c r="T17" s="46">
        <v>0</v>
      </c>
      <c r="U17" s="46">
        <v>1630327.7000000004</v>
      </c>
      <c r="V17" s="46">
        <v>0</v>
      </c>
      <c r="W17" s="46">
        <v>127044.74999999999</v>
      </c>
      <c r="X17" s="46">
        <v>0</v>
      </c>
      <c r="Y17" s="46">
        <v>0</v>
      </c>
      <c r="Z17" s="46">
        <v>0</v>
      </c>
      <c r="AA17" s="46">
        <v>0</v>
      </c>
      <c r="AB17" s="46">
        <v>0</v>
      </c>
      <c r="AC17" s="46">
        <v>249.36</v>
      </c>
      <c r="AD17" s="46">
        <v>0</v>
      </c>
      <c r="AE17" s="46">
        <v>0</v>
      </c>
      <c r="AF17" s="46">
        <v>0</v>
      </c>
      <c r="AG17" s="46">
        <v>0</v>
      </c>
      <c r="AH17" s="46">
        <v>0</v>
      </c>
      <c r="AI17" s="46">
        <v>881061.69209269993</v>
      </c>
      <c r="AJ17" s="46">
        <v>881061.69209269993</v>
      </c>
      <c r="AK17" s="46">
        <v>0</v>
      </c>
      <c r="AL17" s="46">
        <v>0</v>
      </c>
      <c r="AM17" s="46">
        <v>0</v>
      </c>
      <c r="AN17" s="46">
        <v>0</v>
      </c>
      <c r="AO17" s="46">
        <v>0</v>
      </c>
      <c r="AP17" s="46">
        <v>0</v>
      </c>
      <c r="AQ17" s="46">
        <v>0</v>
      </c>
      <c r="AR17" s="46">
        <v>0</v>
      </c>
      <c r="AS17" s="46">
        <v>0</v>
      </c>
      <c r="AT17" s="46">
        <v>0</v>
      </c>
      <c r="AU17" s="46">
        <v>0</v>
      </c>
      <c r="AV17" s="46">
        <v>0</v>
      </c>
      <c r="AW17" s="46">
        <v>0</v>
      </c>
      <c r="AX17" s="46">
        <v>0</v>
      </c>
      <c r="AY17" s="50">
        <v>14330237.072092701</v>
      </c>
      <c r="AZ17" s="50">
        <v>1292639.7510042998</v>
      </c>
      <c r="BA17" s="56"/>
    </row>
    <row r="18" spans="1:53" ht="15.75">
      <c r="A18" s="59">
        <v>9</v>
      </c>
      <c r="B18" s="8" t="s">
        <v>433</v>
      </c>
      <c r="C18" s="46">
        <v>2283445</v>
      </c>
      <c r="D18" s="46">
        <v>0</v>
      </c>
      <c r="E18" s="46">
        <v>1317946.0899999999</v>
      </c>
      <c r="F18" s="46">
        <v>0</v>
      </c>
      <c r="G18" s="46">
        <v>4204982.59</v>
      </c>
      <c r="H18" s="46">
        <v>329311.68</v>
      </c>
      <c r="I18" s="46">
        <v>3903803.3</v>
      </c>
      <c r="J18" s="46">
        <v>0</v>
      </c>
      <c r="K18" s="46">
        <v>9522.6</v>
      </c>
      <c r="L18" s="46">
        <v>0</v>
      </c>
      <c r="M18" s="46">
        <v>0</v>
      </c>
      <c r="N18" s="46">
        <v>0</v>
      </c>
      <c r="O18" s="46">
        <v>325123.71000000002</v>
      </c>
      <c r="P18" s="46">
        <v>0</v>
      </c>
      <c r="Q18" s="46">
        <v>457366.77999999997</v>
      </c>
      <c r="R18" s="46">
        <v>0</v>
      </c>
      <c r="S18" s="46">
        <v>1467766.92</v>
      </c>
      <c r="T18" s="46">
        <v>0</v>
      </c>
      <c r="U18" s="46">
        <v>3133268.44</v>
      </c>
      <c r="V18" s="46">
        <v>0</v>
      </c>
      <c r="W18" s="46">
        <v>3262461.13</v>
      </c>
      <c r="X18" s="46">
        <v>0</v>
      </c>
      <c r="Y18" s="46">
        <v>14581.39</v>
      </c>
      <c r="Z18" s="46">
        <v>0</v>
      </c>
      <c r="AA18" s="46">
        <v>1396.06</v>
      </c>
      <c r="AB18" s="46">
        <v>0</v>
      </c>
      <c r="AC18" s="46">
        <v>242977.48999999993</v>
      </c>
      <c r="AD18" s="46">
        <v>0</v>
      </c>
      <c r="AE18" s="46">
        <v>0</v>
      </c>
      <c r="AF18" s="46">
        <v>0</v>
      </c>
      <c r="AG18" s="46">
        <v>1067426.1699999804</v>
      </c>
      <c r="AH18" s="46">
        <v>0</v>
      </c>
      <c r="AI18" s="46">
        <v>59557.9</v>
      </c>
      <c r="AJ18" s="46">
        <v>0</v>
      </c>
      <c r="AK18" s="46">
        <v>0</v>
      </c>
      <c r="AL18" s="46">
        <v>0</v>
      </c>
      <c r="AM18" s="46">
        <v>0</v>
      </c>
      <c r="AN18" s="46">
        <v>0</v>
      </c>
      <c r="AO18" s="46">
        <v>0</v>
      </c>
      <c r="AP18" s="46">
        <v>0</v>
      </c>
      <c r="AQ18" s="46">
        <v>10596.09</v>
      </c>
      <c r="AR18" s="46">
        <v>0</v>
      </c>
      <c r="AS18" s="46">
        <v>0</v>
      </c>
      <c r="AT18" s="46">
        <v>0</v>
      </c>
      <c r="AU18" s="46">
        <v>0</v>
      </c>
      <c r="AV18" s="46">
        <v>0</v>
      </c>
      <c r="AW18" s="46">
        <v>5131.92</v>
      </c>
      <c r="AX18" s="46">
        <v>0</v>
      </c>
      <c r="AY18" s="50">
        <v>21767353.57999998</v>
      </c>
      <c r="AZ18" s="50">
        <v>329311.68</v>
      </c>
      <c r="BA18" s="56"/>
    </row>
    <row r="19" spans="1:53" ht="15.75">
      <c r="A19" s="58" t="s">
        <v>416</v>
      </c>
      <c r="B19" s="45" t="s">
        <v>434</v>
      </c>
      <c r="C19" s="46">
        <v>2274504</v>
      </c>
      <c r="D19" s="46">
        <v>0</v>
      </c>
      <c r="E19" s="46">
        <v>1273189.18</v>
      </c>
      <c r="F19" s="46">
        <v>0</v>
      </c>
      <c r="G19" s="46">
        <v>4087452.7099999995</v>
      </c>
      <c r="H19" s="46">
        <v>329311.68</v>
      </c>
      <c r="I19" s="46">
        <v>3523083.6399999997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252937.58000000002</v>
      </c>
      <c r="P19" s="46">
        <v>0</v>
      </c>
      <c r="Q19" s="46">
        <v>113596.37</v>
      </c>
      <c r="R19" s="46">
        <v>0</v>
      </c>
      <c r="S19" s="46">
        <v>1467397.8699999999</v>
      </c>
      <c r="T19" s="46">
        <v>0</v>
      </c>
      <c r="U19" s="46">
        <v>3059645.4699999997</v>
      </c>
      <c r="V19" s="46">
        <v>0</v>
      </c>
      <c r="W19" s="46">
        <v>3262461.13</v>
      </c>
      <c r="X19" s="46">
        <v>0</v>
      </c>
      <c r="Y19" s="46">
        <v>14581.39</v>
      </c>
      <c r="Z19" s="46">
        <v>0</v>
      </c>
      <c r="AA19" s="46">
        <v>0</v>
      </c>
      <c r="AB19" s="46">
        <v>0</v>
      </c>
      <c r="AC19" s="46">
        <v>242977.48999999993</v>
      </c>
      <c r="AD19" s="46">
        <v>0</v>
      </c>
      <c r="AE19" s="46">
        <v>0</v>
      </c>
      <c r="AF19" s="46">
        <v>0</v>
      </c>
      <c r="AG19" s="46">
        <v>1067426.1699999804</v>
      </c>
      <c r="AH19" s="46">
        <v>0</v>
      </c>
      <c r="AI19" s="46">
        <v>59557.9</v>
      </c>
      <c r="AJ19" s="46">
        <v>0</v>
      </c>
      <c r="AK19" s="46">
        <v>0</v>
      </c>
      <c r="AL19" s="46">
        <v>0</v>
      </c>
      <c r="AM19" s="46">
        <v>0</v>
      </c>
      <c r="AN19" s="46">
        <v>0</v>
      </c>
      <c r="AO19" s="46">
        <v>0</v>
      </c>
      <c r="AP19" s="46">
        <v>0</v>
      </c>
      <c r="AQ19" s="46">
        <v>10596.09</v>
      </c>
      <c r="AR19" s="46">
        <v>0</v>
      </c>
      <c r="AS19" s="46">
        <v>0</v>
      </c>
      <c r="AT19" s="46">
        <v>0</v>
      </c>
      <c r="AU19" s="46">
        <v>0</v>
      </c>
      <c r="AV19" s="46">
        <v>0</v>
      </c>
      <c r="AW19" s="46">
        <v>5131.92</v>
      </c>
      <c r="AX19" s="46">
        <v>0</v>
      </c>
      <c r="AY19" s="50">
        <v>20714538.909999974</v>
      </c>
      <c r="AZ19" s="50">
        <v>329311.68</v>
      </c>
      <c r="BA19" s="56"/>
    </row>
    <row r="20" spans="1:53" ht="15.75">
      <c r="A20" s="58" t="s">
        <v>417</v>
      </c>
      <c r="B20" s="45" t="s">
        <v>435</v>
      </c>
      <c r="C20" s="46">
        <v>8941</v>
      </c>
      <c r="D20" s="46">
        <v>0</v>
      </c>
      <c r="E20" s="46">
        <v>44756.91</v>
      </c>
      <c r="F20" s="46">
        <v>0</v>
      </c>
      <c r="G20" s="46">
        <v>117529.88</v>
      </c>
      <c r="H20" s="46">
        <v>0</v>
      </c>
      <c r="I20" s="46">
        <v>380719.66</v>
      </c>
      <c r="J20" s="46">
        <v>0</v>
      </c>
      <c r="K20" s="46">
        <v>9522.6</v>
      </c>
      <c r="L20" s="46">
        <v>0</v>
      </c>
      <c r="M20" s="46">
        <v>0</v>
      </c>
      <c r="N20" s="46">
        <v>0</v>
      </c>
      <c r="O20" s="46">
        <v>72186.13</v>
      </c>
      <c r="P20" s="46">
        <v>0</v>
      </c>
      <c r="Q20" s="46">
        <v>343770.41</v>
      </c>
      <c r="R20" s="46">
        <v>0</v>
      </c>
      <c r="S20" s="46">
        <v>369.05</v>
      </c>
      <c r="T20" s="46">
        <v>0</v>
      </c>
      <c r="U20" s="46">
        <v>73622.97</v>
      </c>
      <c r="V20" s="46">
        <v>0</v>
      </c>
      <c r="W20" s="46">
        <v>0</v>
      </c>
      <c r="X20" s="46">
        <v>0</v>
      </c>
      <c r="Y20" s="46">
        <v>0</v>
      </c>
      <c r="Z20" s="46">
        <v>0</v>
      </c>
      <c r="AA20" s="46">
        <v>1396.06</v>
      </c>
      <c r="AB20" s="46">
        <v>0</v>
      </c>
      <c r="AC20" s="46">
        <v>0</v>
      </c>
      <c r="AD20" s="46">
        <v>0</v>
      </c>
      <c r="AE20" s="46">
        <v>0</v>
      </c>
      <c r="AF20" s="46">
        <v>0</v>
      </c>
      <c r="AG20" s="46">
        <v>0</v>
      </c>
      <c r="AH20" s="46">
        <v>0</v>
      </c>
      <c r="AI20" s="46">
        <v>0</v>
      </c>
      <c r="AJ20" s="46">
        <v>0</v>
      </c>
      <c r="AK20" s="46">
        <v>0</v>
      </c>
      <c r="AL20" s="46">
        <v>0</v>
      </c>
      <c r="AM20" s="46">
        <v>0</v>
      </c>
      <c r="AN20" s="46">
        <v>0</v>
      </c>
      <c r="AO20" s="46">
        <v>0</v>
      </c>
      <c r="AP20" s="46">
        <v>0</v>
      </c>
      <c r="AQ20" s="46">
        <v>0</v>
      </c>
      <c r="AR20" s="46">
        <v>0</v>
      </c>
      <c r="AS20" s="46">
        <v>0</v>
      </c>
      <c r="AT20" s="46">
        <v>0</v>
      </c>
      <c r="AU20" s="46">
        <v>0</v>
      </c>
      <c r="AV20" s="46">
        <v>0</v>
      </c>
      <c r="AW20" s="46">
        <v>0</v>
      </c>
      <c r="AX20" s="46">
        <v>0</v>
      </c>
      <c r="AY20" s="50">
        <v>1052814.6700000002</v>
      </c>
      <c r="AZ20" s="50">
        <v>0</v>
      </c>
      <c r="BA20" s="56"/>
    </row>
    <row r="21" spans="1:53" ht="15.75">
      <c r="A21" s="55">
        <v>10</v>
      </c>
      <c r="B21" s="204" t="s">
        <v>436</v>
      </c>
      <c r="C21" s="46">
        <v>239344056.75999999</v>
      </c>
      <c r="D21" s="46">
        <v>0</v>
      </c>
      <c r="E21" s="46">
        <v>161318939.20000002</v>
      </c>
      <c r="F21" s="46">
        <v>0</v>
      </c>
      <c r="G21" s="46">
        <v>70718376.429999992</v>
      </c>
      <c r="H21" s="46">
        <v>0</v>
      </c>
      <c r="I21" s="46">
        <v>84318151.609999985</v>
      </c>
      <c r="J21" s="46">
        <v>0</v>
      </c>
      <c r="K21" s="46">
        <v>41021505.280000001</v>
      </c>
      <c r="L21" s="46">
        <v>0</v>
      </c>
      <c r="M21" s="46">
        <v>151685806.65016603</v>
      </c>
      <c r="N21" s="46">
        <v>0</v>
      </c>
      <c r="O21" s="46">
        <v>103092393.72999999</v>
      </c>
      <c r="P21" s="46">
        <v>0</v>
      </c>
      <c r="Q21" s="46">
        <v>49826334.519999996</v>
      </c>
      <c r="R21" s="46">
        <v>0</v>
      </c>
      <c r="S21" s="46">
        <v>132784964.57000011</v>
      </c>
      <c r="T21" s="46">
        <v>0</v>
      </c>
      <c r="U21" s="46">
        <v>27891149.550000001</v>
      </c>
      <c r="V21" s="46">
        <v>0</v>
      </c>
      <c r="W21" s="46">
        <v>7122314.6200000001</v>
      </c>
      <c r="X21" s="46">
        <v>0</v>
      </c>
      <c r="Y21" s="46">
        <v>173155.19</v>
      </c>
      <c r="Z21" s="46">
        <v>0</v>
      </c>
      <c r="AA21" s="46">
        <v>4115324.24</v>
      </c>
      <c r="AB21" s="46">
        <v>0</v>
      </c>
      <c r="AC21" s="46">
        <v>4328785.6799996309</v>
      </c>
      <c r="AD21" s="46">
        <v>0</v>
      </c>
      <c r="AE21" s="46">
        <v>0</v>
      </c>
      <c r="AF21" s="46">
        <v>0</v>
      </c>
      <c r="AG21" s="46">
        <v>0</v>
      </c>
      <c r="AH21" s="46">
        <v>0</v>
      </c>
      <c r="AI21" s="46">
        <v>2200308.75</v>
      </c>
      <c r="AJ21" s="46">
        <v>2200308.75</v>
      </c>
      <c r="AK21" s="46">
        <v>0</v>
      </c>
      <c r="AL21" s="46">
        <v>0</v>
      </c>
      <c r="AM21" s="46">
        <v>0</v>
      </c>
      <c r="AN21" s="46">
        <v>0</v>
      </c>
      <c r="AO21" s="46">
        <v>3714.61</v>
      </c>
      <c r="AP21" s="46">
        <v>0</v>
      </c>
      <c r="AQ21" s="46">
        <v>0</v>
      </c>
      <c r="AR21" s="46">
        <v>0</v>
      </c>
      <c r="AS21" s="46">
        <v>0</v>
      </c>
      <c r="AT21" s="46">
        <v>0</v>
      </c>
      <c r="AU21" s="46">
        <v>0</v>
      </c>
      <c r="AV21" s="46">
        <v>0</v>
      </c>
      <c r="AW21" s="46">
        <v>0</v>
      </c>
      <c r="AX21" s="46">
        <v>0</v>
      </c>
      <c r="AY21" s="50">
        <v>1079945281.3901658</v>
      </c>
      <c r="AZ21" s="50">
        <v>2200308.75</v>
      </c>
      <c r="BA21" s="56"/>
    </row>
    <row r="22" spans="1:53" ht="15.75">
      <c r="A22" s="57" t="s">
        <v>408</v>
      </c>
      <c r="B22" s="8" t="s">
        <v>437</v>
      </c>
      <c r="C22" s="46">
        <v>239043198.75999999</v>
      </c>
      <c r="D22" s="46">
        <v>0</v>
      </c>
      <c r="E22" s="46">
        <v>161052926.71000001</v>
      </c>
      <c r="F22" s="46">
        <v>0</v>
      </c>
      <c r="G22" s="46">
        <v>64467602.36999999</v>
      </c>
      <c r="H22" s="46">
        <v>0</v>
      </c>
      <c r="I22" s="46">
        <v>84315213.609999985</v>
      </c>
      <c r="J22" s="46">
        <v>0</v>
      </c>
      <c r="K22" s="46">
        <v>40632751.479999997</v>
      </c>
      <c r="L22" s="46">
        <v>0</v>
      </c>
      <c r="M22" s="46">
        <v>151626799.43016604</v>
      </c>
      <c r="N22" s="46">
        <v>0</v>
      </c>
      <c r="O22" s="46">
        <v>99788257.089999989</v>
      </c>
      <c r="P22" s="46">
        <v>0</v>
      </c>
      <c r="Q22" s="46">
        <v>48262034.479999997</v>
      </c>
      <c r="R22" s="46">
        <v>0</v>
      </c>
      <c r="S22" s="46">
        <v>130823678.89000012</v>
      </c>
      <c r="T22" s="46">
        <v>0</v>
      </c>
      <c r="U22" s="46">
        <v>27355919.550000001</v>
      </c>
      <c r="V22" s="46">
        <v>0</v>
      </c>
      <c r="W22" s="46">
        <v>6092110.9900000002</v>
      </c>
      <c r="X22" s="46">
        <v>0</v>
      </c>
      <c r="Y22" s="46">
        <v>173155.19</v>
      </c>
      <c r="Z22" s="46">
        <v>0</v>
      </c>
      <c r="AA22" s="46">
        <v>4115324.24</v>
      </c>
      <c r="AB22" s="46">
        <v>0</v>
      </c>
      <c r="AC22" s="46">
        <v>4026168.2299996316</v>
      </c>
      <c r="AD22" s="46">
        <v>0</v>
      </c>
      <c r="AE22" s="46">
        <v>0</v>
      </c>
      <c r="AF22" s="46">
        <v>0</v>
      </c>
      <c r="AG22" s="46">
        <v>0</v>
      </c>
      <c r="AH22" s="46">
        <v>0</v>
      </c>
      <c r="AI22" s="46">
        <v>2200308.75</v>
      </c>
      <c r="AJ22" s="46">
        <v>2200308.75</v>
      </c>
      <c r="AK22" s="46">
        <v>0</v>
      </c>
      <c r="AL22" s="46">
        <v>0</v>
      </c>
      <c r="AM22" s="46">
        <v>0</v>
      </c>
      <c r="AN22" s="46">
        <v>0</v>
      </c>
      <c r="AO22" s="46">
        <v>3714.61</v>
      </c>
      <c r="AP22" s="46">
        <v>0</v>
      </c>
      <c r="AQ22" s="46">
        <v>0</v>
      </c>
      <c r="AR22" s="46">
        <v>0</v>
      </c>
      <c r="AS22" s="46">
        <v>0</v>
      </c>
      <c r="AT22" s="46">
        <v>0</v>
      </c>
      <c r="AU22" s="46">
        <v>0</v>
      </c>
      <c r="AV22" s="46">
        <v>0</v>
      </c>
      <c r="AW22" s="46">
        <v>0</v>
      </c>
      <c r="AX22" s="46">
        <v>0</v>
      </c>
      <c r="AY22" s="50">
        <v>1063979164.3801659</v>
      </c>
      <c r="AZ22" s="50">
        <v>2200308.75</v>
      </c>
      <c r="BA22" s="56"/>
    </row>
    <row r="23" spans="1:53" ht="15.75">
      <c r="A23" s="57" t="s">
        <v>409</v>
      </c>
      <c r="B23" s="205" t="s">
        <v>438</v>
      </c>
      <c r="C23" s="46">
        <v>0</v>
      </c>
      <c r="D23" s="46">
        <v>0</v>
      </c>
      <c r="E23" s="46">
        <v>0</v>
      </c>
      <c r="F23" s="46">
        <v>0</v>
      </c>
      <c r="G23" s="46">
        <v>158.41999999999999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v>0</v>
      </c>
      <c r="P23" s="46">
        <v>0</v>
      </c>
      <c r="Q23" s="46">
        <v>0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6">
        <v>0</v>
      </c>
      <c r="X23" s="46">
        <v>0</v>
      </c>
      <c r="Y23" s="46">
        <v>0</v>
      </c>
      <c r="Z23" s="46">
        <v>0</v>
      </c>
      <c r="AA23" s="46">
        <v>0</v>
      </c>
      <c r="AB23" s="46">
        <v>0</v>
      </c>
      <c r="AC23" s="46">
        <v>0</v>
      </c>
      <c r="AD23" s="46">
        <v>0</v>
      </c>
      <c r="AE23" s="46">
        <v>0</v>
      </c>
      <c r="AF23" s="46">
        <v>0</v>
      </c>
      <c r="AG23" s="46">
        <v>0</v>
      </c>
      <c r="AH23" s="46">
        <v>0</v>
      </c>
      <c r="AI23" s="46">
        <v>0</v>
      </c>
      <c r="AJ23" s="46">
        <v>0</v>
      </c>
      <c r="AK23" s="46">
        <v>0</v>
      </c>
      <c r="AL23" s="46">
        <v>0</v>
      </c>
      <c r="AM23" s="46">
        <v>0</v>
      </c>
      <c r="AN23" s="46">
        <v>0</v>
      </c>
      <c r="AO23" s="46">
        <v>0</v>
      </c>
      <c r="AP23" s="46">
        <v>0</v>
      </c>
      <c r="AQ23" s="46">
        <v>0</v>
      </c>
      <c r="AR23" s="46">
        <v>0</v>
      </c>
      <c r="AS23" s="46">
        <v>0</v>
      </c>
      <c r="AT23" s="46">
        <v>0</v>
      </c>
      <c r="AU23" s="46">
        <v>0</v>
      </c>
      <c r="AV23" s="46">
        <v>0</v>
      </c>
      <c r="AW23" s="46">
        <v>0</v>
      </c>
      <c r="AX23" s="46">
        <v>0</v>
      </c>
      <c r="AY23" s="50">
        <v>158.41999999999999</v>
      </c>
      <c r="AZ23" s="50">
        <v>0</v>
      </c>
      <c r="BA23" s="56"/>
    </row>
    <row r="24" spans="1:53" ht="15.75">
      <c r="A24" s="57" t="s">
        <v>410</v>
      </c>
      <c r="B24" s="206" t="s">
        <v>439</v>
      </c>
      <c r="C24" s="46">
        <v>300858</v>
      </c>
      <c r="D24" s="46">
        <v>0</v>
      </c>
      <c r="E24" s="46">
        <v>266012.49</v>
      </c>
      <c r="F24" s="46">
        <v>0</v>
      </c>
      <c r="G24" s="46">
        <v>0</v>
      </c>
      <c r="H24" s="46">
        <v>0</v>
      </c>
      <c r="I24" s="46">
        <v>2938</v>
      </c>
      <c r="J24" s="46">
        <v>0</v>
      </c>
      <c r="K24" s="46">
        <v>13004.2</v>
      </c>
      <c r="L24" s="46">
        <v>0</v>
      </c>
      <c r="M24" s="46">
        <v>0</v>
      </c>
      <c r="N24" s="46">
        <v>0</v>
      </c>
      <c r="O24" s="46">
        <v>2057816.8300000003</v>
      </c>
      <c r="P24" s="46">
        <v>0</v>
      </c>
      <c r="Q24" s="46">
        <v>0</v>
      </c>
      <c r="R24" s="46">
        <v>0</v>
      </c>
      <c r="S24" s="46">
        <v>1715012.44</v>
      </c>
      <c r="T24" s="46">
        <v>0</v>
      </c>
      <c r="U24" s="46">
        <v>0</v>
      </c>
      <c r="V24" s="46">
        <v>0</v>
      </c>
      <c r="W24" s="46">
        <v>3548</v>
      </c>
      <c r="X24" s="46">
        <v>0</v>
      </c>
      <c r="Y24" s="46">
        <v>0</v>
      </c>
      <c r="Z24" s="46">
        <v>0</v>
      </c>
      <c r="AA24" s="46">
        <v>0</v>
      </c>
      <c r="AB24" s="46">
        <v>0</v>
      </c>
      <c r="AC24" s="46">
        <v>278430.41999999911</v>
      </c>
      <c r="AD24" s="46">
        <v>0</v>
      </c>
      <c r="AE24" s="46">
        <v>0</v>
      </c>
      <c r="AF24" s="46">
        <v>0</v>
      </c>
      <c r="AG24" s="46">
        <v>0</v>
      </c>
      <c r="AH24" s="46">
        <v>0</v>
      </c>
      <c r="AI24" s="46">
        <v>0</v>
      </c>
      <c r="AJ24" s="46">
        <v>0</v>
      </c>
      <c r="AK24" s="46">
        <v>0</v>
      </c>
      <c r="AL24" s="46">
        <v>0</v>
      </c>
      <c r="AM24" s="46">
        <v>0</v>
      </c>
      <c r="AN24" s="46">
        <v>0</v>
      </c>
      <c r="AO24" s="46">
        <v>0</v>
      </c>
      <c r="AP24" s="46">
        <v>0</v>
      </c>
      <c r="AQ24" s="46">
        <v>0</v>
      </c>
      <c r="AR24" s="46">
        <v>0</v>
      </c>
      <c r="AS24" s="46">
        <v>0</v>
      </c>
      <c r="AT24" s="46">
        <v>0</v>
      </c>
      <c r="AU24" s="46">
        <v>0</v>
      </c>
      <c r="AV24" s="46">
        <v>0</v>
      </c>
      <c r="AW24" s="46">
        <v>0</v>
      </c>
      <c r="AX24" s="46">
        <v>0</v>
      </c>
      <c r="AY24" s="50">
        <v>4637620.38</v>
      </c>
      <c r="AZ24" s="50">
        <v>0</v>
      </c>
      <c r="BA24" s="56"/>
    </row>
    <row r="25" spans="1:53" ht="15.75">
      <c r="A25" s="57" t="s">
        <v>411</v>
      </c>
      <c r="B25" s="8" t="s">
        <v>440</v>
      </c>
      <c r="C25" s="46">
        <v>0</v>
      </c>
      <c r="D25" s="46">
        <v>0</v>
      </c>
      <c r="E25" s="46">
        <v>0</v>
      </c>
      <c r="F25" s="46">
        <v>0</v>
      </c>
      <c r="G25" s="46">
        <v>6250615.6400000006</v>
      </c>
      <c r="H25" s="46">
        <v>0</v>
      </c>
      <c r="I25" s="46">
        <v>0</v>
      </c>
      <c r="J25" s="46">
        <v>0</v>
      </c>
      <c r="K25" s="46">
        <v>375749.6</v>
      </c>
      <c r="L25" s="46">
        <v>0</v>
      </c>
      <c r="M25" s="46">
        <v>59007.220000000081</v>
      </c>
      <c r="N25" s="46">
        <v>0</v>
      </c>
      <c r="O25" s="46">
        <v>1246319.81</v>
      </c>
      <c r="P25" s="46">
        <v>0</v>
      </c>
      <c r="Q25" s="46">
        <v>1564300.04</v>
      </c>
      <c r="R25" s="46">
        <v>0</v>
      </c>
      <c r="S25" s="46">
        <v>246273.24</v>
      </c>
      <c r="T25" s="46">
        <v>0</v>
      </c>
      <c r="U25" s="46">
        <v>535230</v>
      </c>
      <c r="V25" s="46">
        <v>0</v>
      </c>
      <c r="W25" s="46">
        <v>1026655.6299999999</v>
      </c>
      <c r="X25" s="46">
        <v>0</v>
      </c>
      <c r="Y25" s="46">
        <v>0</v>
      </c>
      <c r="Z25" s="46">
        <v>0</v>
      </c>
      <c r="AA25" s="46">
        <v>0</v>
      </c>
      <c r="AB25" s="46">
        <v>0</v>
      </c>
      <c r="AC25" s="46">
        <v>24187.030000000006</v>
      </c>
      <c r="AD25" s="46">
        <v>0</v>
      </c>
      <c r="AE25" s="46">
        <v>0</v>
      </c>
      <c r="AF25" s="46">
        <v>0</v>
      </c>
      <c r="AG25" s="46">
        <v>0</v>
      </c>
      <c r="AH25" s="46">
        <v>0</v>
      </c>
      <c r="AI25" s="46">
        <v>0</v>
      </c>
      <c r="AJ25" s="46">
        <v>0</v>
      </c>
      <c r="AK25" s="46">
        <v>0</v>
      </c>
      <c r="AL25" s="46">
        <v>0</v>
      </c>
      <c r="AM25" s="46">
        <v>0</v>
      </c>
      <c r="AN25" s="46">
        <v>0</v>
      </c>
      <c r="AO25" s="46">
        <v>0</v>
      </c>
      <c r="AP25" s="46">
        <v>0</v>
      </c>
      <c r="AQ25" s="46">
        <v>0</v>
      </c>
      <c r="AR25" s="46">
        <v>0</v>
      </c>
      <c r="AS25" s="46">
        <v>0</v>
      </c>
      <c r="AT25" s="46">
        <v>0</v>
      </c>
      <c r="AU25" s="46">
        <v>0</v>
      </c>
      <c r="AV25" s="46">
        <v>0</v>
      </c>
      <c r="AW25" s="46">
        <v>0</v>
      </c>
      <c r="AX25" s="46">
        <v>0</v>
      </c>
      <c r="AY25" s="50">
        <v>11328338.209999999</v>
      </c>
      <c r="AZ25" s="50">
        <v>0</v>
      </c>
      <c r="BA25" s="56"/>
    </row>
    <row r="26" spans="1:53" ht="15.75">
      <c r="A26" s="55">
        <v>11</v>
      </c>
      <c r="B26" s="204" t="s">
        <v>441</v>
      </c>
      <c r="C26" s="46">
        <v>0</v>
      </c>
      <c r="D26" s="46">
        <v>0</v>
      </c>
      <c r="E26" s="46">
        <v>0</v>
      </c>
      <c r="F26" s="46">
        <v>0</v>
      </c>
      <c r="G26" s="46">
        <v>1935436.9400000002</v>
      </c>
      <c r="H26" s="46">
        <v>0</v>
      </c>
      <c r="I26" s="46">
        <v>0</v>
      </c>
      <c r="J26" s="46">
        <v>0</v>
      </c>
      <c r="K26" s="46">
        <v>656780.72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  <c r="Q26" s="46">
        <v>29281.29</v>
      </c>
      <c r="R26" s="46">
        <v>0</v>
      </c>
      <c r="S26" s="46">
        <v>950367.31</v>
      </c>
      <c r="T26" s="46">
        <v>0</v>
      </c>
      <c r="U26" s="46">
        <v>237429.56</v>
      </c>
      <c r="V26" s="46">
        <v>0</v>
      </c>
      <c r="W26" s="46">
        <v>0</v>
      </c>
      <c r="X26" s="46">
        <v>0</v>
      </c>
      <c r="Y26" s="46">
        <v>0</v>
      </c>
      <c r="Z26" s="46">
        <v>0</v>
      </c>
      <c r="AA26" s="46">
        <v>0</v>
      </c>
      <c r="AB26" s="46">
        <v>0</v>
      </c>
      <c r="AC26" s="46">
        <v>0</v>
      </c>
      <c r="AD26" s="46">
        <v>0</v>
      </c>
      <c r="AE26" s="46">
        <v>0</v>
      </c>
      <c r="AF26" s="46">
        <v>0</v>
      </c>
      <c r="AG26" s="46">
        <v>0</v>
      </c>
      <c r="AH26" s="46">
        <v>0</v>
      </c>
      <c r="AI26" s="46">
        <v>0</v>
      </c>
      <c r="AJ26" s="46">
        <v>0</v>
      </c>
      <c r="AK26" s="46">
        <v>0</v>
      </c>
      <c r="AL26" s="46">
        <v>0</v>
      </c>
      <c r="AM26" s="46">
        <v>0</v>
      </c>
      <c r="AN26" s="46">
        <v>0</v>
      </c>
      <c r="AO26" s="46">
        <v>0</v>
      </c>
      <c r="AP26" s="46">
        <v>0</v>
      </c>
      <c r="AQ26" s="46">
        <v>0</v>
      </c>
      <c r="AR26" s="46">
        <v>0</v>
      </c>
      <c r="AS26" s="46">
        <v>0</v>
      </c>
      <c r="AT26" s="46">
        <v>0</v>
      </c>
      <c r="AU26" s="46">
        <v>0</v>
      </c>
      <c r="AV26" s="46">
        <v>0</v>
      </c>
      <c r="AW26" s="46">
        <v>0</v>
      </c>
      <c r="AX26" s="46">
        <v>0</v>
      </c>
      <c r="AY26" s="50">
        <v>3809295.8200000003</v>
      </c>
      <c r="AZ26" s="50">
        <v>0</v>
      </c>
      <c r="BA26" s="56"/>
    </row>
    <row r="27" spans="1:53" ht="15.75">
      <c r="A27" s="55">
        <v>12</v>
      </c>
      <c r="B27" s="204" t="s">
        <v>442</v>
      </c>
      <c r="C27" s="46">
        <v>13641</v>
      </c>
      <c r="D27" s="46">
        <v>0</v>
      </c>
      <c r="E27" s="46">
        <v>0</v>
      </c>
      <c r="F27" s="46">
        <v>0</v>
      </c>
      <c r="G27" s="46">
        <v>312472.56000000006</v>
      </c>
      <c r="H27" s="46">
        <v>0</v>
      </c>
      <c r="I27" s="46">
        <v>2300</v>
      </c>
      <c r="J27" s="46">
        <v>0</v>
      </c>
      <c r="K27" s="46">
        <v>34449</v>
      </c>
      <c r="L27" s="46">
        <v>0</v>
      </c>
      <c r="M27" s="46">
        <v>0</v>
      </c>
      <c r="N27" s="46">
        <v>0</v>
      </c>
      <c r="O27" s="46">
        <v>0</v>
      </c>
      <c r="P27" s="46">
        <v>0</v>
      </c>
      <c r="Q27" s="46">
        <v>0</v>
      </c>
      <c r="R27" s="46">
        <v>0</v>
      </c>
      <c r="S27" s="46">
        <v>5277.01</v>
      </c>
      <c r="T27" s="46">
        <v>0</v>
      </c>
      <c r="U27" s="46">
        <v>108809.07</v>
      </c>
      <c r="V27" s="46">
        <v>0</v>
      </c>
      <c r="W27" s="46">
        <v>1784.74</v>
      </c>
      <c r="X27" s="46">
        <v>0</v>
      </c>
      <c r="Y27" s="46">
        <v>0</v>
      </c>
      <c r="Z27" s="46">
        <v>0</v>
      </c>
      <c r="AA27" s="46">
        <v>0</v>
      </c>
      <c r="AB27" s="46">
        <v>0</v>
      </c>
      <c r="AC27" s="46">
        <v>0</v>
      </c>
      <c r="AD27" s="46">
        <v>0</v>
      </c>
      <c r="AE27" s="46">
        <v>0</v>
      </c>
      <c r="AF27" s="46">
        <v>0</v>
      </c>
      <c r="AG27" s="46">
        <v>0</v>
      </c>
      <c r="AH27" s="46">
        <v>0</v>
      </c>
      <c r="AI27" s="46">
        <v>0</v>
      </c>
      <c r="AJ27" s="46">
        <v>0</v>
      </c>
      <c r="AK27" s="46">
        <v>0</v>
      </c>
      <c r="AL27" s="46">
        <v>0</v>
      </c>
      <c r="AM27" s="46">
        <v>0</v>
      </c>
      <c r="AN27" s="46">
        <v>0</v>
      </c>
      <c r="AO27" s="46">
        <v>0</v>
      </c>
      <c r="AP27" s="46">
        <v>0</v>
      </c>
      <c r="AQ27" s="46">
        <v>0</v>
      </c>
      <c r="AR27" s="46">
        <v>0</v>
      </c>
      <c r="AS27" s="46">
        <v>0</v>
      </c>
      <c r="AT27" s="46">
        <v>0</v>
      </c>
      <c r="AU27" s="46">
        <v>0</v>
      </c>
      <c r="AV27" s="46">
        <v>0</v>
      </c>
      <c r="AW27" s="46">
        <v>0</v>
      </c>
      <c r="AX27" s="46">
        <v>0</v>
      </c>
      <c r="AY27" s="50">
        <v>478733.38000000006</v>
      </c>
      <c r="AZ27" s="50">
        <v>0</v>
      </c>
      <c r="BA27" s="56"/>
    </row>
    <row r="28" spans="1:53" ht="15.75">
      <c r="A28" s="55">
        <v>13</v>
      </c>
      <c r="B28" s="204" t="s">
        <v>443</v>
      </c>
      <c r="C28" s="46">
        <v>4787816</v>
      </c>
      <c r="D28" s="46">
        <v>0</v>
      </c>
      <c r="E28" s="46">
        <v>6886974.96</v>
      </c>
      <c r="F28" s="46">
        <v>0</v>
      </c>
      <c r="G28" s="46">
        <v>7134113.4599999888</v>
      </c>
      <c r="H28" s="46">
        <v>0</v>
      </c>
      <c r="I28" s="46">
        <v>8904702.0000000019</v>
      </c>
      <c r="J28" s="46">
        <v>9950.8499999999985</v>
      </c>
      <c r="K28" s="46">
        <v>2712772.1500000004</v>
      </c>
      <c r="L28" s="46">
        <v>0</v>
      </c>
      <c r="M28" s="46">
        <v>1185951.0299999986</v>
      </c>
      <c r="N28" s="46">
        <v>0</v>
      </c>
      <c r="O28" s="46">
        <v>3035746.8899999983</v>
      </c>
      <c r="P28" s="46">
        <v>0</v>
      </c>
      <c r="Q28" s="46">
        <v>2919795.89</v>
      </c>
      <c r="R28" s="46">
        <v>0</v>
      </c>
      <c r="S28" s="46">
        <v>816666.1399999999</v>
      </c>
      <c r="T28" s="46">
        <v>0</v>
      </c>
      <c r="U28" s="46">
        <v>5696066.1099999994</v>
      </c>
      <c r="V28" s="46">
        <v>0</v>
      </c>
      <c r="W28" s="46">
        <v>4461376.0599999996</v>
      </c>
      <c r="X28" s="46">
        <v>0</v>
      </c>
      <c r="Y28" s="46">
        <v>170577.9</v>
      </c>
      <c r="Z28" s="46">
        <v>0</v>
      </c>
      <c r="AA28" s="46">
        <v>248946.17000000004</v>
      </c>
      <c r="AB28" s="46">
        <v>0</v>
      </c>
      <c r="AC28" s="46">
        <v>283841.10000000184</v>
      </c>
      <c r="AD28" s="46">
        <v>0</v>
      </c>
      <c r="AE28" s="46">
        <v>0</v>
      </c>
      <c r="AF28" s="46">
        <v>0</v>
      </c>
      <c r="AG28" s="46">
        <v>0</v>
      </c>
      <c r="AH28" s="46">
        <v>0</v>
      </c>
      <c r="AI28" s="46">
        <v>1156216.3499999999</v>
      </c>
      <c r="AJ28" s="46">
        <v>312850.47000000003</v>
      </c>
      <c r="AK28" s="46">
        <v>0</v>
      </c>
      <c r="AL28" s="46">
        <v>0</v>
      </c>
      <c r="AM28" s="46">
        <v>0</v>
      </c>
      <c r="AN28" s="46">
        <v>0</v>
      </c>
      <c r="AO28" s="46">
        <v>49881.82</v>
      </c>
      <c r="AP28" s="46">
        <v>0</v>
      </c>
      <c r="AQ28" s="46">
        <v>0</v>
      </c>
      <c r="AR28" s="46">
        <v>0</v>
      </c>
      <c r="AS28" s="46">
        <v>0</v>
      </c>
      <c r="AT28" s="46">
        <v>0</v>
      </c>
      <c r="AU28" s="46">
        <v>0</v>
      </c>
      <c r="AV28" s="46">
        <v>0</v>
      </c>
      <c r="AW28" s="46">
        <v>15426.63</v>
      </c>
      <c r="AX28" s="46">
        <v>0</v>
      </c>
      <c r="AY28" s="50">
        <v>50466870.659999996</v>
      </c>
      <c r="AZ28" s="50">
        <v>322801.32</v>
      </c>
      <c r="BA28" s="56"/>
    </row>
    <row r="29" spans="1:53" ht="15.75">
      <c r="A29" s="55">
        <v>14</v>
      </c>
      <c r="B29" s="204" t="s">
        <v>444</v>
      </c>
      <c r="C29" s="46">
        <v>0</v>
      </c>
      <c r="D29" s="46">
        <v>0</v>
      </c>
      <c r="E29" s="46">
        <v>451271.37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444212.1</v>
      </c>
      <c r="L29" s="46">
        <v>0</v>
      </c>
      <c r="M29" s="46">
        <v>0</v>
      </c>
      <c r="N29" s="46">
        <v>0</v>
      </c>
      <c r="O29" s="46">
        <v>0</v>
      </c>
      <c r="P29" s="46">
        <v>0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6">
        <v>0</v>
      </c>
      <c r="X29" s="46">
        <v>0</v>
      </c>
      <c r="Y29" s="46">
        <v>0</v>
      </c>
      <c r="Z29" s="46">
        <v>0</v>
      </c>
      <c r="AA29" s="46">
        <v>0</v>
      </c>
      <c r="AB29" s="46">
        <v>0</v>
      </c>
      <c r="AC29" s="46">
        <v>5144.8599999999997</v>
      </c>
      <c r="AD29" s="46">
        <v>0</v>
      </c>
      <c r="AE29" s="46">
        <v>0</v>
      </c>
      <c r="AF29" s="46">
        <v>0</v>
      </c>
      <c r="AG29" s="46">
        <v>0</v>
      </c>
      <c r="AH29" s="46">
        <v>0</v>
      </c>
      <c r="AI29" s="46">
        <v>0</v>
      </c>
      <c r="AJ29" s="46">
        <v>0</v>
      </c>
      <c r="AK29" s="46">
        <v>0</v>
      </c>
      <c r="AL29" s="46">
        <v>0</v>
      </c>
      <c r="AM29" s="46">
        <v>4496245.2499999991</v>
      </c>
      <c r="AN29" s="46">
        <v>0</v>
      </c>
      <c r="AO29" s="46">
        <v>0</v>
      </c>
      <c r="AP29" s="46">
        <v>0</v>
      </c>
      <c r="AQ29" s="46">
        <v>0</v>
      </c>
      <c r="AR29" s="46">
        <v>0</v>
      </c>
      <c r="AS29" s="46">
        <v>0</v>
      </c>
      <c r="AT29" s="46">
        <v>0</v>
      </c>
      <c r="AU29" s="46">
        <v>0</v>
      </c>
      <c r="AV29" s="46">
        <v>0</v>
      </c>
      <c r="AW29" s="46">
        <v>0</v>
      </c>
      <c r="AX29" s="46">
        <v>0</v>
      </c>
      <c r="AY29" s="50">
        <v>5396873.5799999991</v>
      </c>
      <c r="AZ29" s="50">
        <v>0</v>
      </c>
      <c r="BA29" s="56"/>
    </row>
    <row r="30" spans="1:53" ht="15.75">
      <c r="A30" s="55">
        <v>15</v>
      </c>
      <c r="B30" s="204" t="s">
        <v>445</v>
      </c>
      <c r="C30" s="46">
        <v>10417789</v>
      </c>
      <c r="D30" s="46">
        <v>0</v>
      </c>
      <c r="E30" s="46">
        <v>26907897.59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1800</v>
      </c>
      <c r="L30" s="46">
        <v>0</v>
      </c>
      <c r="M30" s="46">
        <v>44478598.506115288</v>
      </c>
      <c r="N30" s="46">
        <v>0</v>
      </c>
      <c r="O30" s="46">
        <v>42687976.690000005</v>
      </c>
      <c r="P30" s="46">
        <v>0</v>
      </c>
      <c r="Q30" s="46">
        <v>0</v>
      </c>
      <c r="R30" s="46">
        <v>0</v>
      </c>
      <c r="S30" s="46">
        <v>177446.66</v>
      </c>
      <c r="T30" s="46">
        <v>0</v>
      </c>
      <c r="U30" s="46">
        <v>1772062.22</v>
      </c>
      <c r="V30" s="46">
        <v>0</v>
      </c>
      <c r="W30" s="46">
        <v>0</v>
      </c>
      <c r="X30" s="46">
        <v>0</v>
      </c>
      <c r="Y30" s="46">
        <v>0</v>
      </c>
      <c r="Z30" s="46">
        <v>0</v>
      </c>
      <c r="AA30" s="46">
        <v>0</v>
      </c>
      <c r="AB30" s="46">
        <v>0</v>
      </c>
      <c r="AC30" s="46">
        <v>170284.18</v>
      </c>
      <c r="AD30" s="46">
        <v>0</v>
      </c>
      <c r="AE30" s="46">
        <v>0</v>
      </c>
      <c r="AF30" s="46">
        <v>0</v>
      </c>
      <c r="AG30" s="46">
        <v>0</v>
      </c>
      <c r="AH30" s="46">
        <v>0</v>
      </c>
      <c r="AI30" s="46">
        <v>5769.7</v>
      </c>
      <c r="AJ30" s="46">
        <v>5769.7</v>
      </c>
      <c r="AK30" s="46">
        <v>0</v>
      </c>
      <c r="AL30" s="46">
        <v>0</v>
      </c>
      <c r="AM30" s="46">
        <v>272707.14999999997</v>
      </c>
      <c r="AN30" s="46">
        <v>0</v>
      </c>
      <c r="AO30" s="46">
        <v>0</v>
      </c>
      <c r="AP30" s="46">
        <v>0</v>
      </c>
      <c r="AQ30" s="46">
        <v>0</v>
      </c>
      <c r="AR30" s="46">
        <v>0</v>
      </c>
      <c r="AS30" s="46">
        <v>0</v>
      </c>
      <c r="AT30" s="46">
        <v>0</v>
      </c>
      <c r="AU30" s="46">
        <v>0</v>
      </c>
      <c r="AV30" s="46">
        <v>0</v>
      </c>
      <c r="AW30" s="46">
        <v>0</v>
      </c>
      <c r="AX30" s="46">
        <v>0</v>
      </c>
      <c r="AY30" s="50">
        <v>126892331.6961153</v>
      </c>
      <c r="AZ30" s="50">
        <v>5769.7</v>
      </c>
      <c r="BA30" s="56"/>
    </row>
    <row r="31" spans="1:53" ht="15.75">
      <c r="A31" s="55">
        <v>16</v>
      </c>
      <c r="B31" s="204" t="s">
        <v>446</v>
      </c>
      <c r="C31" s="46">
        <v>58570</v>
      </c>
      <c r="D31" s="46">
        <v>0</v>
      </c>
      <c r="E31" s="46">
        <v>142098.6</v>
      </c>
      <c r="F31" s="46">
        <v>0</v>
      </c>
      <c r="G31" s="46">
        <v>85508.559999999983</v>
      </c>
      <c r="H31" s="46">
        <v>117.01</v>
      </c>
      <c r="I31" s="46">
        <v>1978951.24</v>
      </c>
      <c r="J31" s="46">
        <v>0</v>
      </c>
      <c r="K31" s="46">
        <v>4484862.3100000005</v>
      </c>
      <c r="L31" s="46">
        <v>0</v>
      </c>
      <c r="M31" s="46">
        <v>0</v>
      </c>
      <c r="N31" s="46">
        <v>0</v>
      </c>
      <c r="O31" s="46">
        <v>1051252.1000000001</v>
      </c>
      <c r="P31" s="46">
        <v>0</v>
      </c>
      <c r="Q31" s="46">
        <v>473042.75</v>
      </c>
      <c r="R31" s="46">
        <v>0</v>
      </c>
      <c r="S31" s="46">
        <v>145651.64000000001</v>
      </c>
      <c r="T31" s="46">
        <v>0</v>
      </c>
      <c r="U31" s="46">
        <v>2053525.13</v>
      </c>
      <c r="V31" s="46">
        <v>0</v>
      </c>
      <c r="W31" s="46">
        <v>298609.49</v>
      </c>
      <c r="X31" s="46">
        <v>0</v>
      </c>
      <c r="Y31" s="46">
        <v>0</v>
      </c>
      <c r="Z31" s="46">
        <v>0</v>
      </c>
      <c r="AA31" s="46">
        <v>2126924</v>
      </c>
      <c r="AB31" s="46">
        <v>0</v>
      </c>
      <c r="AC31" s="46">
        <v>22753.63</v>
      </c>
      <c r="AD31" s="46">
        <v>0</v>
      </c>
      <c r="AE31" s="46">
        <v>0</v>
      </c>
      <c r="AF31" s="46">
        <v>0</v>
      </c>
      <c r="AG31" s="46">
        <v>48764.379999999896</v>
      </c>
      <c r="AH31" s="46">
        <v>0</v>
      </c>
      <c r="AI31" s="46">
        <v>119924.40000000001</v>
      </c>
      <c r="AJ31" s="46">
        <v>119924.40000000001</v>
      </c>
      <c r="AK31" s="46">
        <v>4046.5699999999997</v>
      </c>
      <c r="AL31" s="46">
        <v>0</v>
      </c>
      <c r="AM31" s="46">
        <v>0</v>
      </c>
      <c r="AN31" s="46">
        <v>0</v>
      </c>
      <c r="AO31" s="46">
        <v>0</v>
      </c>
      <c r="AP31" s="46">
        <v>0</v>
      </c>
      <c r="AQ31" s="46">
        <v>260922.64</v>
      </c>
      <c r="AR31" s="46">
        <v>0</v>
      </c>
      <c r="AS31" s="46">
        <v>112774.84</v>
      </c>
      <c r="AT31" s="46">
        <v>0</v>
      </c>
      <c r="AU31" s="46">
        <v>0</v>
      </c>
      <c r="AV31" s="46">
        <v>0</v>
      </c>
      <c r="AW31" s="46">
        <v>8600.94</v>
      </c>
      <c r="AX31" s="46">
        <v>0</v>
      </c>
      <c r="AY31" s="50">
        <v>13476783.220000003</v>
      </c>
      <c r="AZ31" s="50">
        <v>120041.41</v>
      </c>
      <c r="BA31" s="56"/>
    </row>
    <row r="32" spans="1:53" ht="15.75">
      <c r="A32" s="55">
        <v>17</v>
      </c>
      <c r="B32" s="204" t="s">
        <v>447</v>
      </c>
      <c r="C32" s="46">
        <v>0</v>
      </c>
      <c r="D32" s="46">
        <v>0</v>
      </c>
      <c r="E32" s="46">
        <v>2118552.04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0</v>
      </c>
      <c r="U32" s="46">
        <v>15767.91</v>
      </c>
      <c r="V32" s="46">
        <v>0</v>
      </c>
      <c r="W32" s="46">
        <v>0</v>
      </c>
      <c r="X32" s="46">
        <v>0</v>
      </c>
      <c r="Y32" s="46">
        <v>0</v>
      </c>
      <c r="Z32" s="46">
        <v>0</v>
      </c>
      <c r="AA32" s="46">
        <v>0</v>
      </c>
      <c r="AB32" s="46">
        <v>0</v>
      </c>
      <c r="AC32" s="46">
        <v>0</v>
      </c>
      <c r="AD32" s="46">
        <v>0</v>
      </c>
      <c r="AE32" s="46">
        <v>0</v>
      </c>
      <c r="AF32" s="46">
        <v>0</v>
      </c>
      <c r="AG32" s="46">
        <v>0</v>
      </c>
      <c r="AH32" s="46">
        <v>0</v>
      </c>
      <c r="AI32" s="46">
        <v>0</v>
      </c>
      <c r="AJ32" s="46">
        <v>0</v>
      </c>
      <c r="AK32" s="46">
        <v>0</v>
      </c>
      <c r="AL32" s="46">
        <v>0</v>
      </c>
      <c r="AM32" s="46">
        <v>0</v>
      </c>
      <c r="AN32" s="46">
        <v>0</v>
      </c>
      <c r="AO32" s="46">
        <v>0</v>
      </c>
      <c r="AP32" s="46">
        <v>0</v>
      </c>
      <c r="AQ32" s="46">
        <v>0</v>
      </c>
      <c r="AR32" s="46">
        <v>0</v>
      </c>
      <c r="AS32" s="46">
        <v>0</v>
      </c>
      <c r="AT32" s="46">
        <v>0</v>
      </c>
      <c r="AU32" s="46">
        <v>0</v>
      </c>
      <c r="AV32" s="46">
        <v>0</v>
      </c>
      <c r="AW32" s="46">
        <v>0</v>
      </c>
      <c r="AX32" s="46">
        <v>0</v>
      </c>
      <c r="AY32" s="50">
        <v>2134319.9500000002</v>
      </c>
      <c r="AZ32" s="50">
        <v>0</v>
      </c>
      <c r="BA32" s="56"/>
    </row>
    <row r="33" spans="1:53" ht="15.75">
      <c r="A33" s="55">
        <v>18</v>
      </c>
      <c r="B33" s="204" t="s">
        <v>448</v>
      </c>
      <c r="C33" s="46">
        <v>807768</v>
      </c>
      <c r="D33" s="46">
        <v>0</v>
      </c>
      <c r="E33" s="46">
        <v>23571008.48</v>
      </c>
      <c r="F33" s="46">
        <v>0</v>
      </c>
      <c r="G33" s="46">
        <v>1748668.4399999992</v>
      </c>
      <c r="H33" s="46">
        <v>0</v>
      </c>
      <c r="I33" s="46">
        <v>2122069.9500000002</v>
      </c>
      <c r="J33" s="46">
        <v>0</v>
      </c>
      <c r="K33" s="46">
        <v>2048926.39</v>
      </c>
      <c r="L33" s="46">
        <v>0</v>
      </c>
      <c r="M33" s="46">
        <v>5605.4607000000078</v>
      </c>
      <c r="N33" s="46">
        <v>0</v>
      </c>
      <c r="O33" s="46">
        <v>422160.77</v>
      </c>
      <c r="P33" s="46">
        <v>0</v>
      </c>
      <c r="Q33" s="46">
        <v>2676459.06</v>
      </c>
      <c r="R33" s="46">
        <v>0</v>
      </c>
      <c r="S33" s="46">
        <v>984555.69</v>
      </c>
      <c r="T33" s="46">
        <v>0</v>
      </c>
      <c r="U33" s="46">
        <v>1990970.0999999999</v>
      </c>
      <c r="V33" s="46">
        <v>0</v>
      </c>
      <c r="W33" s="46">
        <v>771019.82000000007</v>
      </c>
      <c r="X33" s="46">
        <v>0</v>
      </c>
      <c r="Y33" s="46">
        <v>0</v>
      </c>
      <c r="Z33" s="46">
        <v>0</v>
      </c>
      <c r="AA33" s="46">
        <v>500716.44</v>
      </c>
      <c r="AB33" s="46">
        <v>0</v>
      </c>
      <c r="AC33" s="46">
        <v>49439.889999999985</v>
      </c>
      <c r="AD33" s="46">
        <v>0</v>
      </c>
      <c r="AE33" s="46">
        <v>0</v>
      </c>
      <c r="AF33" s="46">
        <v>0</v>
      </c>
      <c r="AG33" s="46">
        <v>274152.42000000348</v>
      </c>
      <c r="AH33" s="46">
        <v>0</v>
      </c>
      <c r="AI33" s="46">
        <v>0</v>
      </c>
      <c r="AJ33" s="46">
        <v>0</v>
      </c>
      <c r="AK33" s="46">
        <v>0</v>
      </c>
      <c r="AL33" s="46">
        <v>0</v>
      </c>
      <c r="AM33" s="46">
        <v>0</v>
      </c>
      <c r="AN33" s="46">
        <v>0</v>
      </c>
      <c r="AO33" s="46">
        <v>0</v>
      </c>
      <c r="AP33" s="46">
        <v>0</v>
      </c>
      <c r="AQ33" s="46">
        <v>0</v>
      </c>
      <c r="AR33" s="46">
        <v>0</v>
      </c>
      <c r="AS33" s="46">
        <v>0</v>
      </c>
      <c r="AT33" s="46">
        <v>0</v>
      </c>
      <c r="AU33" s="46">
        <v>0</v>
      </c>
      <c r="AV33" s="46">
        <v>0</v>
      </c>
      <c r="AW33" s="46">
        <v>10178.459999999999</v>
      </c>
      <c r="AX33" s="46">
        <v>10178.459999999999</v>
      </c>
      <c r="AY33" s="50">
        <v>37983699.370700002</v>
      </c>
      <c r="AZ33" s="50">
        <v>10178.459999999999</v>
      </c>
      <c r="BA33" s="56"/>
    </row>
    <row r="34" spans="1:53" ht="18" customHeight="1">
      <c r="A34" s="287" t="s">
        <v>449</v>
      </c>
      <c r="B34" s="288"/>
      <c r="C34" s="50">
        <v>306519658.76999998</v>
      </c>
      <c r="D34" s="50">
        <v>0</v>
      </c>
      <c r="E34" s="50">
        <v>298517706.9600001</v>
      </c>
      <c r="F34" s="50">
        <v>4325919.010421386</v>
      </c>
      <c r="G34" s="50">
        <v>285744182.06</v>
      </c>
      <c r="H34" s="50">
        <v>7469950.7399999984</v>
      </c>
      <c r="I34" s="50">
        <v>258052450.85999998</v>
      </c>
      <c r="J34" s="50">
        <v>272367.36248022993</v>
      </c>
      <c r="K34" s="50">
        <v>205305573.38999996</v>
      </c>
      <c r="L34" s="50">
        <v>224418</v>
      </c>
      <c r="M34" s="50">
        <v>200076308.29938132</v>
      </c>
      <c r="N34" s="50">
        <v>0</v>
      </c>
      <c r="O34" s="50">
        <v>182019324.63</v>
      </c>
      <c r="P34" s="50">
        <v>0</v>
      </c>
      <c r="Q34" s="50">
        <v>170602288.51609996</v>
      </c>
      <c r="R34" s="50">
        <v>896378.05999999994</v>
      </c>
      <c r="S34" s="50">
        <v>164370675.23000008</v>
      </c>
      <c r="T34" s="50">
        <v>0</v>
      </c>
      <c r="U34" s="50">
        <v>158566276.39000002</v>
      </c>
      <c r="V34" s="50">
        <v>1463375.5999999999</v>
      </c>
      <c r="W34" s="50">
        <v>62328873.760000005</v>
      </c>
      <c r="X34" s="50">
        <v>0</v>
      </c>
      <c r="Y34" s="50">
        <v>30765188.139999997</v>
      </c>
      <c r="Z34" s="50">
        <v>0</v>
      </c>
      <c r="AA34" s="50">
        <v>25198001.699999999</v>
      </c>
      <c r="AB34" s="50">
        <v>0</v>
      </c>
      <c r="AC34" s="50">
        <v>24700773.839999612</v>
      </c>
      <c r="AD34" s="50">
        <v>0</v>
      </c>
      <c r="AE34" s="50">
        <v>16422681.85</v>
      </c>
      <c r="AF34" s="50">
        <v>0</v>
      </c>
      <c r="AG34" s="50">
        <v>14888861.449995153</v>
      </c>
      <c r="AH34" s="50">
        <v>0</v>
      </c>
      <c r="AI34" s="50">
        <v>11691412.971491698</v>
      </c>
      <c r="AJ34" s="50">
        <v>8828208.1614916995</v>
      </c>
      <c r="AK34" s="50">
        <v>7302847.5913709514</v>
      </c>
      <c r="AL34" s="50">
        <v>0</v>
      </c>
      <c r="AM34" s="50">
        <v>4768952.3999999994</v>
      </c>
      <c r="AN34" s="50">
        <v>0</v>
      </c>
      <c r="AO34" s="50">
        <v>4049809.3400000008</v>
      </c>
      <c r="AP34" s="50">
        <v>0</v>
      </c>
      <c r="AQ34" s="50">
        <v>3871157.8299999996</v>
      </c>
      <c r="AR34" s="50">
        <v>0</v>
      </c>
      <c r="AS34" s="50">
        <v>1284040.0100000002</v>
      </c>
      <c r="AT34" s="50">
        <v>0</v>
      </c>
      <c r="AU34" s="50">
        <v>909254.72</v>
      </c>
      <c r="AV34" s="50">
        <v>0</v>
      </c>
      <c r="AW34" s="50">
        <v>774049.61</v>
      </c>
      <c r="AX34" s="50">
        <v>11180.144999999999</v>
      </c>
      <c r="AY34" s="50">
        <v>2438730350.3183389</v>
      </c>
      <c r="AZ34" s="50">
        <v>23491797.079393312</v>
      </c>
      <c r="BA34" s="56"/>
    </row>
    <row r="35" spans="1:53" ht="31.5" customHeight="1">
      <c r="A35" s="293" t="s">
        <v>450</v>
      </c>
      <c r="B35" s="294"/>
      <c r="C35" s="299">
        <v>6192874.2500000093</v>
      </c>
      <c r="D35" s="300"/>
      <c r="E35" s="299">
        <v>157524671.24417967</v>
      </c>
      <c r="F35" s="300">
        <v>0</v>
      </c>
      <c r="G35" s="299">
        <v>0</v>
      </c>
      <c r="H35" s="300">
        <v>0</v>
      </c>
      <c r="I35" s="299">
        <v>67793.392156862741</v>
      </c>
      <c r="J35" s="300">
        <v>0</v>
      </c>
      <c r="K35" s="299">
        <v>0</v>
      </c>
      <c r="L35" s="300">
        <v>0</v>
      </c>
      <c r="M35" s="299">
        <v>45012768.136213094</v>
      </c>
      <c r="N35" s="300">
        <v>0</v>
      </c>
      <c r="O35" s="299">
        <v>0</v>
      </c>
      <c r="P35" s="300">
        <v>0</v>
      </c>
      <c r="Q35" s="299">
        <v>0</v>
      </c>
      <c r="R35" s="300">
        <v>0</v>
      </c>
      <c r="S35" s="299">
        <v>0</v>
      </c>
      <c r="T35" s="300">
        <v>0</v>
      </c>
      <c r="U35" s="299">
        <v>0</v>
      </c>
      <c r="V35" s="300">
        <v>0</v>
      </c>
      <c r="W35" s="299">
        <v>0</v>
      </c>
      <c r="X35" s="300">
        <v>0</v>
      </c>
      <c r="Y35" s="299">
        <v>0</v>
      </c>
      <c r="Z35" s="300">
        <v>0</v>
      </c>
      <c r="AA35" s="299">
        <v>0</v>
      </c>
      <c r="AB35" s="300">
        <v>0</v>
      </c>
      <c r="AC35" s="299">
        <v>0</v>
      </c>
      <c r="AD35" s="300">
        <v>0</v>
      </c>
      <c r="AE35" s="299">
        <v>0</v>
      </c>
      <c r="AF35" s="300">
        <v>0</v>
      </c>
      <c r="AG35" s="299">
        <v>0</v>
      </c>
      <c r="AH35" s="300">
        <v>0</v>
      </c>
      <c r="AI35" s="299">
        <v>0</v>
      </c>
      <c r="AJ35" s="300">
        <v>0</v>
      </c>
      <c r="AK35" s="299">
        <v>0</v>
      </c>
      <c r="AL35" s="300">
        <v>0</v>
      </c>
      <c r="AM35" s="299">
        <v>0</v>
      </c>
      <c r="AN35" s="300">
        <v>0</v>
      </c>
      <c r="AO35" s="299">
        <v>0</v>
      </c>
      <c r="AP35" s="300">
        <v>0</v>
      </c>
      <c r="AQ35" s="299">
        <v>0</v>
      </c>
      <c r="AR35" s="300">
        <v>0</v>
      </c>
      <c r="AS35" s="299">
        <v>0</v>
      </c>
      <c r="AT35" s="300">
        <v>0</v>
      </c>
      <c r="AU35" s="299">
        <v>0</v>
      </c>
      <c r="AV35" s="300">
        <v>0</v>
      </c>
      <c r="AW35" s="299">
        <v>0</v>
      </c>
      <c r="AX35" s="300">
        <v>0</v>
      </c>
      <c r="AY35" s="46">
        <v>208798107.02254963</v>
      </c>
      <c r="AZ35" s="46">
        <v>0</v>
      </c>
      <c r="BA35" s="56"/>
    </row>
    <row r="36" spans="1:53" ht="18" customHeight="1">
      <c r="A36" s="291" t="s">
        <v>451</v>
      </c>
      <c r="B36" s="292"/>
      <c r="C36" s="295">
        <v>0.13467978025920815</v>
      </c>
      <c r="D36" s="296"/>
      <c r="E36" s="295">
        <v>6.3227497669362337E-2</v>
      </c>
      <c r="F36" s="296">
        <v>0</v>
      </c>
      <c r="G36" s="295">
        <v>0.12814029794810114</v>
      </c>
      <c r="H36" s="296">
        <v>0</v>
      </c>
      <c r="I36" s="295">
        <v>0.11569170240192933</v>
      </c>
      <c r="J36" s="296">
        <v>0</v>
      </c>
      <c r="K36" s="295">
        <v>9.2068076959398087E-2</v>
      </c>
      <c r="L36" s="296">
        <v>0</v>
      </c>
      <c r="M36" s="295">
        <v>6.9537332638406904E-2</v>
      </c>
      <c r="N36" s="296">
        <v>0</v>
      </c>
      <c r="O36" s="295">
        <v>8.1625495652271285E-2</v>
      </c>
      <c r="P36" s="296">
        <v>0</v>
      </c>
      <c r="Q36" s="295">
        <v>7.6505592951987472E-2</v>
      </c>
      <c r="R36" s="296">
        <v>0</v>
      </c>
      <c r="S36" s="295">
        <v>7.3711062622720744E-2</v>
      </c>
      <c r="T36" s="296">
        <v>0</v>
      </c>
      <c r="U36" s="295">
        <v>7.1108114099306743E-2</v>
      </c>
      <c r="V36" s="296">
        <v>0</v>
      </c>
      <c r="W36" s="295">
        <v>2.7951016873893595E-2</v>
      </c>
      <c r="X36" s="296">
        <v>0</v>
      </c>
      <c r="Y36" s="295">
        <v>1.3796467687524778E-2</v>
      </c>
      <c r="Z36" s="296">
        <v>0</v>
      </c>
      <c r="AA36" s="295">
        <v>1.1299895669815476E-2</v>
      </c>
      <c r="AB36" s="296">
        <v>0</v>
      </c>
      <c r="AC36" s="295">
        <v>1.107691676025655E-2</v>
      </c>
      <c r="AD36" s="296">
        <v>0</v>
      </c>
      <c r="AE36" s="295">
        <v>7.3646550918191342E-3</v>
      </c>
      <c r="AF36" s="296">
        <v>0</v>
      </c>
      <c r="AG36" s="295">
        <v>6.6768223540235256E-3</v>
      </c>
      <c r="AH36" s="296">
        <v>0</v>
      </c>
      <c r="AI36" s="295">
        <v>5.242945388426715E-3</v>
      </c>
      <c r="AJ36" s="296">
        <v>0</v>
      </c>
      <c r="AK36" s="295">
        <v>3.2749190534047388E-3</v>
      </c>
      <c r="AL36" s="296">
        <v>0</v>
      </c>
      <c r="AM36" s="295">
        <v>2.1386086569839431E-3</v>
      </c>
      <c r="AN36" s="296">
        <v>0</v>
      </c>
      <c r="AO36" s="295">
        <v>1.8161131810957962E-3</v>
      </c>
      <c r="AP36" s="296">
        <v>0</v>
      </c>
      <c r="AQ36" s="295">
        <v>1.7359979621078155E-3</v>
      </c>
      <c r="AR36" s="296">
        <v>0</v>
      </c>
      <c r="AS36" s="295">
        <v>5.7582019088715374E-4</v>
      </c>
      <c r="AT36" s="296">
        <v>0</v>
      </c>
      <c r="AU36" s="295">
        <v>4.0774993174507498E-4</v>
      </c>
      <c r="AV36" s="296">
        <v>0</v>
      </c>
      <c r="AW36" s="295">
        <v>3.4711799532346875E-4</v>
      </c>
      <c r="AX36" s="296">
        <v>0</v>
      </c>
      <c r="AY36" s="295">
        <v>0.99999999999999989</v>
      </c>
      <c r="AZ36" s="296">
        <v>0</v>
      </c>
      <c r="BA36" s="56"/>
    </row>
    <row r="37" spans="1:53" ht="17.25" customHeight="1">
      <c r="A37" s="297" t="s">
        <v>452</v>
      </c>
      <c r="B37" s="298"/>
      <c r="C37" s="301">
        <v>0.12568821261029886</v>
      </c>
      <c r="D37" s="302">
        <v>0</v>
      </c>
      <c r="E37" s="301">
        <v>0.12240701679914436</v>
      </c>
      <c r="F37" s="302">
        <v>0</v>
      </c>
      <c r="G37" s="301">
        <v>0.11716924014280647</v>
      </c>
      <c r="H37" s="302">
        <v>0</v>
      </c>
      <c r="I37" s="301">
        <v>0.10581426143579802</v>
      </c>
      <c r="J37" s="302">
        <v>0</v>
      </c>
      <c r="K37" s="301">
        <v>8.4185434180207935E-2</v>
      </c>
      <c r="L37" s="302">
        <v>0</v>
      </c>
      <c r="M37" s="301">
        <v>8.2041176989192111E-2</v>
      </c>
      <c r="N37" s="302">
        <v>0</v>
      </c>
      <c r="O37" s="301">
        <v>7.4636921054531583E-2</v>
      </c>
      <c r="P37" s="302">
        <v>0</v>
      </c>
      <c r="Q37" s="301">
        <v>6.9955371857257795E-2</v>
      </c>
      <c r="R37" s="302">
        <v>0</v>
      </c>
      <c r="S37" s="301">
        <v>6.7400102355942723E-2</v>
      </c>
      <c r="T37" s="302">
        <v>0</v>
      </c>
      <c r="U37" s="301">
        <v>6.5020011896477867E-2</v>
      </c>
      <c r="V37" s="302">
        <v>0</v>
      </c>
      <c r="W37" s="301">
        <v>2.5557919411575751E-2</v>
      </c>
      <c r="X37" s="302">
        <v>0</v>
      </c>
      <c r="Y37" s="301">
        <v>1.2615247985897282E-2</v>
      </c>
      <c r="Z37" s="302">
        <v>0</v>
      </c>
      <c r="AA37" s="301">
        <v>1.0332426336807095E-2</v>
      </c>
      <c r="AB37" s="302">
        <v>0</v>
      </c>
      <c r="AC37" s="301">
        <v>1.0128538334209564E-2</v>
      </c>
      <c r="AD37" s="302">
        <v>0</v>
      </c>
      <c r="AE37" s="301">
        <v>6.7341113985218866E-3</v>
      </c>
      <c r="AF37" s="302">
        <v>0</v>
      </c>
      <c r="AG37" s="301">
        <v>6.1051692115332229E-3</v>
      </c>
      <c r="AH37" s="302">
        <v>0</v>
      </c>
      <c r="AI37" s="301">
        <v>4.7940572724514477E-3</v>
      </c>
      <c r="AJ37" s="302">
        <v>0</v>
      </c>
      <c r="AK37" s="301">
        <v>2.9945285219490038E-3</v>
      </c>
      <c r="AL37" s="302">
        <v>0</v>
      </c>
      <c r="AM37" s="301">
        <v>1.9555062327319154E-3</v>
      </c>
      <c r="AN37" s="302">
        <v>0</v>
      </c>
      <c r="AO37" s="301">
        <v>1.6606220279627717E-3</v>
      </c>
      <c r="AP37" s="302">
        <v>0</v>
      </c>
      <c r="AQ37" s="301">
        <v>1.5873660773913275E-3</v>
      </c>
      <c r="AR37" s="302">
        <v>0</v>
      </c>
      <c r="AS37" s="301">
        <v>5.2651987942512325E-4</v>
      </c>
      <c r="AT37" s="302">
        <v>0</v>
      </c>
      <c r="AU37" s="301">
        <v>3.7283938336245774E-4</v>
      </c>
      <c r="AV37" s="302">
        <v>0</v>
      </c>
      <c r="AW37" s="301">
        <v>3.173986045234397E-4</v>
      </c>
      <c r="AX37" s="302">
        <v>0</v>
      </c>
      <c r="AY37" s="301">
        <v>0.99999999999999989</v>
      </c>
      <c r="AZ37" s="302">
        <v>0</v>
      </c>
    </row>
    <row r="38" spans="1:53" ht="18" customHeight="1">
      <c r="A38" s="207" t="s">
        <v>453</v>
      </c>
      <c r="Q38" s="56"/>
      <c r="R38" s="56"/>
      <c r="W38" s="56"/>
      <c r="X38" s="56"/>
      <c r="Y38" s="56"/>
      <c r="Z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</row>
    <row r="39" spans="1:53" ht="18" customHeight="1">
      <c r="A39" s="208" t="s">
        <v>454</v>
      </c>
      <c r="Q39" s="56"/>
      <c r="R39" s="56"/>
      <c r="W39" s="56"/>
      <c r="X39" s="56"/>
      <c r="Y39" s="56"/>
      <c r="Z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</row>
    <row r="40" spans="1:53">
      <c r="A40" s="61"/>
    </row>
    <row r="50" spans="1:2" ht="15.75">
      <c r="A50" s="199">
        <f>(AY5+AY7)/$AY$34</f>
        <v>4.8233440296509833E-2</v>
      </c>
      <c r="B50" s="200" t="s">
        <v>458</v>
      </c>
    </row>
    <row r="51" spans="1:2" ht="15.75">
      <c r="A51" s="199">
        <f>(AY8+AY21)/$AY$34</f>
        <v>0.71054182132521237</v>
      </c>
      <c r="B51" s="200" t="s">
        <v>459</v>
      </c>
    </row>
    <row r="52" spans="1:2" ht="15.75">
      <c r="A52" s="199">
        <f>AY9/$AY$34</f>
        <v>2.1985432662943315E-3</v>
      </c>
      <c r="B52" s="200" t="s">
        <v>424</v>
      </c>
    </row>
    <row r="53" spans="1:2" ht="15.75">
      <c r="A53" s="199">
        <f>(AY10+AY26)/$AY$34</f>
        <v>3.7263109547202591E-3</v>
      </c>
      <c r="B53" s="200" t="s">
        <v>460</v>
      </c>
    </row>
    <row r="54" spans="1:2" ht="15.75">
      <c r="A54" s="199">
        <f>(AY11+AY27)/$AY$34</f>
        <v>2.3132210671949491E-3</v>
      </c>
      <c r="B54" s="200" t="s">
        <v>461</v>
      </c>
    </row>
    <row r="55" spans="1:2" ht="15.75">
      <c r="A55" s="199">
        <f>AY12/$AY$34</f>
        <v>8.6172449280620123E-3</v>
      </c>
      <c r="B55" s="200" t="s">
        <v>427</v>
      </c>
    </row>
    <row r="56" spans="1:2" ht="15.75">
      <c r="A56" s="199">
        <f>(AY13+AY18)/$AY$34</f>
        <v>0.12745387420038565</v>
      </c>
      <c r="B56" s="200" t="s">
        <v>462</v>
      </c>
    </row>
    <row r="57" spans="1:2" ht="15.75">
      <c r="A57" s="199">
        <f>AY28/$AY$34</f>
        <v>2.0693911753471357E-2</v>
      </c>
      <c r="B57" s="200" t="s">
        <v>443</v>
      </c>
    </row>
    <row r="58" spans="1:2" ht="15.75">
      <c r="A58" s="199">
        <f>SUM(AY29:AY32)/$AY$34</f>
        <v>6.0646437777267651E-2</v>
      </c>
      <c r="B58" s="200" t="s">
        <v>463</v>
      </c>
    </row>
    <row r="59" spans="1:2" ht="15.75">
      <c r="A59" s="199">
        <f>AY33/$AY$34</f>
        <v>1.557519443088155E-2</v>
      </c>
      <c r="B59" s="200" t="s">
        <v>448</v>
      </c>
    </row>
    <row r="77" spans="1:3">
      <c r="A77" s="60"/>
      <c r="B77" s="60"/>
      <c r="C77" s="60"/>
    </row>
    <row r="78" spans="1:3">
      <c r="C78" s="60"/>
    </row>
    <row r="79" spans="1:3">
      <c r="C79" s="60"/>
    </row>
    <row r="80" spans="1:3">
      <c r="C80" s="60"/>
    </row>
    <row r="81" spans="1:3">
      <c r="C81" s="60"/>
    </row>
    <row r="82" spans="1:3">
      <c r="C82" s="60"/>
    </row>
    <row r="83" spans="1:3">
      <c r="C83" s="60"/>
    </row>
    <row r="84" spans="1:3">
      <c r="C84" s="60"/>
    </row>
    <row r="85" spans="1:3">
      <c r="C85" s="60"/>
    </row>
    <row r="86" spans="1:3">
      <c r="C86" s="60"/>
    </row>
    <row r="87" spans="1:3">
      <c r="C87" s="60"/>
    </row>
    <row r="88" spans="1:3">
      <c r="A88" s="60"/>
      <c r="B88" s="60"/>
      <c r="C88" s="60"/>
    </row>
    <row r="89" spans="1:3">
      <c r="A89" s="60"/>
      <c r="B89" s="60"/>
      <c r="C89" s="60"/>
    </row>
  </sheetData>
  <mergeCells count="105">
    <mergeCell ref="AY3:AZ3"/>
    <mergeCell ref="AW3:AX3"/>
    <mergeCell ref="AU3:AV3"/>
    <mergeCell ref="AY37:AZ37"/>
    <mergeCell ref="AW37:AX37"/>
    <mergeCell ref="AU37:AV37"/>
    <mergeCell ref="AM37:AN37"/>
    <mergeCell ref="AK37:AL37"/>
    <mergeCell ref="AS37:AT37"/>
    <mergeCell ref="AO37:AP37"/>
    <mergeCell ref="AM35:AN35"/>
    <mergeCell ref="AO35:AP35"/>
    <mergeCell ref="AQ35:AR35"/>
    <mergeCell ref="AS35:AT35"/>
    <mergeCell ref="AU35:AV35"/>
    <mergeCell ref="AW35:AX35"/>
    <mergeCell ref="AM36:AN36"/>
    <mergeCell ref="AO36:AP36"/>
    <mergeCell ref="AQ36:AR36"/>
    <mergeCell ref="AS36:AT36"/>
    <mergeCell ref="AU36:AV36"/>
    <mergeCell ref="AW36:AX36"/>
    <mergeCell ref="AY36:AZ36"/>
    <mergeCell ref="AS3:AT3"/>
    <mergeCell ref="AA37:AB37"/>
    <mergeCell ref="W37:X37"/>
    <mergeCell ref="AE37:AF37"/>
    <mergeCell ref="AC37:AD37"/>
    <mergeCell ref="AI37:AJ37"/>
    <mergeCell ref="Y37:Z37"/>
    <mergeCell ref="AQ37:AR37"/>
    <mergeCell ref="AG37:AH37"/>
    <mergeCell ref="AE36:AF36"/>
    <mergeCell ref="AG36:AH36"/>
    <mergeCell ref="AI36:AJ36"/>
    <mergeCell ref="AK36:AL36"/>
    <mergeCell ref="C37:D37"/>
    <mergeCell ref="I37:J37"/>
    <mergeCell ref="M37:N37"/>
    <mergeCell ref="C35:D35"/>
    <mergeCell ref="E35:F35"/>
    <mergeCell ref="G35:H35"/>
    <mergeCell ref="I35:J35"/>
    <mergeCell ref="AC3:AD3"/>
    <mergeCell ref="AA3:AB3"/>
    <mergeCell ref="Q3:R3"/>
    <mergeCell ref="U3:V3"/>
    <mergeCell ref="E3:F3"/>
    <mergeCell ref="O3:P3"/>
    <mergeCell ref="I3:J3"/>
    <mergeCell ref="M3:N3"/>
    <mergeCell ref="K3:L3"/>
    <mergeCell ref="G3:H3"/>
    <mergeCell ref="S3:T3"/>
    <mergeCell ref="U37:V37"/>
    <mergeCell ref="K37:L37"/>
    <mergeCell ref="S37:T37"/>
    <mergeCell ref="Q37:R37"/>
    <mergeCell ref="O37:P37"/>
    <mergeCell ref="AC36:AD36"/>
    <mergeCell ref="A37:B37"/>
    <mergeCell ref="AG35:AH35"/>
    <mergeCell ref="K35:L35"/>
    <mergeCell ref="M35:N35"/>
    <mergeCell ref="O35:P35"/>
    <mergeCell ref="Q35:R35"/>
    <mergeCell ref="S35:T35"/>
    <mergeCell ref="U35:V35"/>
    <mergeCell ref="AK35:AL35"/>
    <mergeCell ref="W35:X35"/>
    <mergeCell ref="Y35:Z35"/>
    <mergeCell ref="AA35:AB35"/>
    <mergeCell ref="AC35:AD35"/>
    <mergeCell ref="AE35:AF35"/>
    <mergeCell ref="C36:D36"/>
    <mergeCell ref="E36:F36"/>
    <mergeCell ref="G36:H36"/>
    <mergeCell ref="I36:J36"/>
    <mergeCell ref="K36:L36"/>
    <mergeCell ref="AI35:AJ35"/>
    <mergeCell ref="Q36:R36"/>
    <mergeCell ref="S36:T36"/>
    <mergeCell ref="G37:H37"/>
    <mergeCell ref="E37:F37"/>
    <mergeCell ref="AM3:AN3"/>
    <mergeCell ref="AQ3:AR3"/>
    <mergeCell ref="AO3:AP3"/>
    <mergeCell ref="AG3:AH3"/>
    <mergeCell ref="A3:A4"/>
    <mergeCell ref="A34:B34"/>
    <mergeCell ref="B3:B4"/>
    <mergeCell ref="A36:B36"/>
    <mergeCell ref="A35:B35"/>
    <mergeCell ref="U36:V36"/>
    <mergeCell ref="W36:X36"/>
    <mergeCell ref="Y36:Z36"/>
    <mergeCell ref="AA36:AB36"/>
    <mergeCell ref="M36:N36"/>
    <mergeCell ref="O36:P36"/>
    <mergeCell ref="C3:D3"/>
    <mergeCell ref="AK3:AL3"/>
    <mergeCell ref="Y3:Z3"/>
    <mergeCell ref="AI3:AJ3"/>
    <mergeCell ref="W3:X3"/>
    <mergeCell ref="AE3:AF3"/>
  </mergeCells>
  <printOptions horizontalCentered="1" verticalCentered="1"/>
  <pageMargins left="0" right="0" top="0.35433070866141736" bottom="0.35433070866141736" header="0.31496062992125984" footer="0.31496062992125984"/>
  <pageSetup paperSize="9" scale="46" orientation="landscape" r:id="rId1"/>
  <colBreaks count="2" manualBreakCount="2">
    <brk id="18" max="38" man="1"/>
    <brk id="34" max="38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IM33"/>
  <sheetViews>
    <sheetView zoomScaleNormal="100" zoomScaleSheetLayoutView="70" workbookViewId="0">
      <pane xSplit="2" ySplit="3" topLeftCell="C4" activePane="bottomRight" state="frozen"/>
      <selection activeCell="S42" sqref="S42"/>
      <selection pane="topRight" activeCell="S42" sqref="S42"/>
      <selection pane="bottomLeft" activeCell="S42" sqref="S42"/>
      <selection pane="bottomRight" activeCell="C4" sqref="C4"/>
    </sheetView>
  </sheetViews>
  <sheetFormatPr defaultColWidth="23.28515625" defaultRowHeight="15.75"/>
  <cols>
    <col min="1" max="1" width="42.140625" style="100" customWidth="1"/>
    <col min="2" max="2" width="19.7109375" style="100" customWidth="1"/>
    <col min="3" max="3" width="20.85546875" style="100" customWidth="1"/>
    <col min="4" max="10" width="19.7109375" style="100" customWidth="1"/>
    <col min="11" max="11" width="20.85546875" style="100" customWidth="1"/>
    <col min="12" max="17" width="19.7109375" style="100" customWidth="1"/>
    <col min="18" max="18" width="22.5703125" style="100" customWidth="1"/>
    <col min="19" max="22" width="19.7109375" style="100" customWidth="1"/>
    <col min="23" max="23" width="22.5703125" style="100" customWidth="1"/>
    <col min="24" max="24" width="22" style="100" customWidth="1"/>
    <col min="25" max="31" width="19.7109375" style="100" customWidth="1"/>
    <col min="32" max="247" width="23.28515625" style="100" customWidth="1"/>
    <col min="248" max="16384" width="23.28515625" style="101"/>
  </cols>
  <sheetData>
    <row r="1" spans="1:31">
      <c r="A1" s="335" t="s">
        <v>897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335"/>
      <c r="S1" s="335"/>
      <c r="T1" s="335"/>
      <c r="U1" s="335"/>
      <c r="V1" s="335"/>
      <c r="W1" s="335"/>
      <c r="X1" s="335"/>
      <c r="Y1" s="335"/>
      <c r="Z1" s="335"/>
      <c r="AA1" s="335"/>
      <c r="AB1" s="335"/>
      <c r="AC1" s="335"/>
      <c r="AD1" s="335"/>
      <c r="AE1" s="335"/>
    </row>
    <row r="2" spans="1:31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212" t="s">
        <v>61</v>
      </c>
    </row>
    <row r="3" spans="1:31" ht="78.75">
      <c r="A3" s="103" t="s">
        <v>419</v>
      </c>
      <c r="B3" s="219" t="s">
        <v>538</v>
      </c>
      <c r="C3" s="219" t="s">
        <v>421</v>
      </c>
      <c r="D3" s="219" t="s">
        <v>539</v>
      </c>
      <c r="E3" s="219" t="s">
        <v>540</v>
      </c>
      <c r="F3" s="219" t="s">
        <v>541</v>
      </c>
      <c r="G3" s="219" t="s">
        <v>542</v>
      </c>
      <c r="H3" s="219" t="s">
        <v>543</v>
      </c>
      <c r="I3" s="219" t="s">
        <v>544</v>
      </c>
      <c r="J3" s="219" t="s">
        <v>545</v>
      </c>
      <c r="K3" s="219" t="s">
        <v>429</v>
      </c>
      <c r="L3" s="219" t="s">
        <v>430</v>
      </c>
      <c r="M3" s="219" t="s">
        <v>431</v>
      </c>
      <c r="N3" s="219" t="s">
        <v>432</v>
      </c>
      <c r="O3" s="219" t="s">
        <v>546</v>
      </c>
      <c r="P3" s="219" t="s">
        <v>434</v>
      </c>
      <c r="Q3" s="219" t="s">
        <v>435</v>
      </c>
      <c r="R3" s="219" t="s">
        <v>547</v>
      </c>
      <c r="S3" s="219" t="s">
        <v>437</v>
      </c>
      <c r="T3" s="219" t="s">
        <v>438</v>
      </c>
      <c r="U3" s="219" t="s">
        <v>439</v>
      </c>
      <c r="V3" s="219" t="s">
        <v>440</v>
      </c>
      <c r="W3" s="219" t="s">
        <v>548</v>
      </c>
      <c r="X3" s="219" t="s">
        <v>549</v>
      </c>
      <c r="Y3" s="219" t="s">
        <v>550</v>
      </c>
      <c r="Z3" s="219" t="s">
        <v>551</v>
      </c>
      <c r="AA3" s="219" t="s">
        <v>552</v>
      </c>
      <c r="AB3" s="219" t="s">
        <v>553</v>
      </c>
      <c r="AC3" s="219" t="s">
        <v>554</v>
      </c>
      <c r="AD3" s="219" t="s">
        <v>555</v>
      </c>
      <c r="AE3" s="220" t="s">
        <v>449</v>
      </c>
    </row>
    <row r="4" spans="1:31">
      <c r="A4" s="104" t="s">
        <v>519</v>
      </c>
      <c r="B4" s="105">
        <v>47467575.282548383</v>
      </c>
      <c r="C4" s="105">
        <v>3406400.15</v>
      </c>
      <c r="D4" s="105">
        <v>70160779.46881777</v>
      </c>
      <c r="E4" s="105">
        <v>652874623.4461</v>
      </c>
      <c r="F4" s="105">
        <v>5361654.1900000004</v>
      </c>
      <c r="G4" s="105">
        <v>5278171.8</v>
      </c>
      <c r="H4" s="105">
        <v>5162589.0435640989</v>
      </c>
      <c r="I4" s="105">
        <v>21015136.742191602</v>
      </c>
      <c r="J4" s="105">
        <v>289058277.69813597</v>
      </c>
      <c r="K4" s="105">
        <v>160051570.25999999</v>
      </c>
      <c r="L4" s="105">
        <v>92281803.116043314</v>
      </c>
      <c r="M4" s="105">
        <v>22394667.25</v>
      </c>
      <c r="N4" s="105">
        <v>14330237.072092701</v>
      </c>
      <c r="O4" s="105">
        <v>21767353.57999998</v>
      </c>
      <c r="P4" s="105">
        <v>20714538.909999978</v>
      </c>
      <c r="Q4" s="105">
        <v>1052814.67</v>
      </c>
      <c r="R4" s="105">
        <v>1079945281.3901656</v>
      </c>
      <c r="S4" s="105">
        <v>1063979164.3801659</v>
      </c>
      <c r="T4" s="105">
        <v>158.41999999999999</v>
      </c>
      <c r="U4" s="105">
        <v>4637620.379999999</v>
      </c>
      <c r="V4" s="105">
        <v>11328338.210000001</v>
      </c>
      <c r="W4" s="105">
        <v>3809295.8200000003</v>
      </c>
      <c r="X4" s="105">
        <v>478733.38000000006</v>
      </c>
      <c r="Y4" s="105">
        <v>50466870.659999996</v>
      </c>
      <c r="Z4" s="105">
        <v>5396873.5799999991</v>
      </c>
      <c r="AA4" s="105">
        <v>126892331.6961153</v>
      </c>
      <c r="AB4" s="105">
        <v>13476783.220000001</v>
      </c>
      <c r="AC4" s="105">
        <v>2134319.9500000002</v>
      </c>
      <c r="AD4" s="105">
        <v>37983699.370700009</v>
      </c>
      <c r="AE4" s="105">
        <v>2438730350.3183389</v>
      </c>
    </row>
    <row r="5" spans="1:31">
      <c r="A5" s="106" t="s">
        <v>520</v>
      </c>
      <c r="B5" s="105">
        <v>4033378.5717749996</v>
      </c>
      <c r="C5" s="105">
        <v>73681.790000000008</v>
      </c>
      <c r="D5" s="105">
        <v>3837748.8239999996</v>
      </c>
      <c r="E5" s="105">
        <v>84098416.651569366</v>
      </c>
      <c r="F5" s="105">
        <v>1822074.12544192</v>
      </c>
      <c r="G5" s="105">
        <v>7492279.4894354008</v>
      </c>
      <c r="H5" s="105">
        <v>1411194.4603083294</v>
      </c>
      <c r="I5" s="105">
        <v>7529700.1012201225</v>
      </c>
      <c r="J5" s="105">
        <v>133749681.71822248</v>
      </c>
      <c r="K5" s="105">
        <v>98193879.489287898</v>
      </c>
      <c r="L5" s="105">
        <v>22335414.543152511</v>
      </c>
      <c r="M5" s="105">
        <v>12583584.505782094</v>
      </c>
      <c r="N5" s="105">
        <v>636803.18000000005</v>
      </c>
      <c r="O5" s="105">
        <v>3461458.6437653289</v>
      </c>
      <c r="P5" s="105">
        <v>3444147.9637653288</v>
      </c>
      <c r="Q5" s="105">
        <v>17310.68</v>
      </c>
      <c r="R5" s="105">
        <v>498166382.70660573</v>
      </c>
      <c r="S5" s="105">
        <v>495253465.78173578</v>
      </c>
      <c r="T5" s="105">
        <v>0</v>
      </c>
      <c r="U5" s="105">
        <v>10474.536462685457</v>
      </c>
      <c r="V5" s="105">
        <v>2902442.388407283</v>
      </c>
      <c r="W5" s="105">
        <v>2674588.8915400002</v>
      </c>
      <c r="X5" s="105">
        <v>30225.969999999998</v>
      </c>
      <c r="Y5" s="105">
        <v>19718805.125851583</v>
      </c>
      <c r="Z5" s="105">
        <v>1995115.29</v>
      </c>
      <c r="AA5" s="105">
        <v>26362504.440000001</v>
      </c>
      <c r="AB5" s="105">
        <v>182495.46999999997</v>
      </c>
      <c r="AC5" s="105">
        <v>41673</v>
      </c>
      <c r="AD5" s="105">
        <v>17758937.830739394</v>
      </c>
      <c r="AE5" s="105">
        <v>814366661.31047475</v>
      </c>
    </row>
    <row r="6" spans="1:31" ht="31.5">
      <c r="A6" s="104" t="s">
        <v>521</v>
      </c>
      <c r="B6" s="105">
        <v>16265900.572717484</v>
      </c>
      <c r="C6" s="105">
        <v>1401773.314696895</v>
      </c>
      <c r="D6" s="105">
        <v>24674429.452005014</v>
      </c>
      <c r="E6" s="105">
        <v>279563462.35924131</v>
      </c>
      <c r="F6" s="105">
        <v>2994897.4465586226</v>
      </c>
      <c r="G6" s="105">
        <v>1899736.6512960256</v>
      </c>
      <c r="H6" s="105">
        <v>1620697.5263359295</v>
      </c>
      <c r="I6" s="105">
        <v>1664402.9546625693</v>
      </c>
      <c r="J6" s="105">
        <v>106473388.41471356</v>
      </c>
      <c r="K6" s="105">
        <v>53450859.047662452</v>
      </c>
      <c r="L6" s="105">
        <v>35808234.800920062</v>
      </c>
      <c r="M6" s="105">
        <v>12940760.684843691</v>
      </c>
      <c r="N6" s="105">
        <v>4273406.6812873743</v>
      </c>
      <c r="O6" s="105">
        <v>8691451.1723250933</v>
      </c>
      <c r="P6" s="105">
        <v>8087785.1874529216</v>
      </c>
      <c r="Q6" s="105">
        <v>603646.82487217325</v>
      </c>
      <c r="R6" s="105">
        <v>444978100.40927255</v>
      </c>
      <c r="S6" s="105">
        <v>439478225.3809709</v>
      </c>
      <c r="T6" s="105">
        <v>0</v>
      </c>
      <c r="U6" s="105">
        <v>558662.83197140088</v>
      </c>
      <c r="V6" s="105">
        <v>4941212.1963303024</v>
      </c>
      <c r="W6" s="105">
        <v>2570833.2058506724</v>
      </c>
      <c r="X6" s="105">
        <v>163330.59437799532</v>
      </c>
      <c r="Y6" s="105">
        <v>19765009.521342281</v>
      </c>
      <c r="Z6" s="105">
        <v>2741793.0698689627</v>
      </c>
      <c r="AA6" s="105">
        <v>72442681.447551116</v>
      </c>
      <c r="AB6" s="105">
        <v>14677038.03371531</v>
      </c>
      <c r="AC6" s="105">
        <v>647750.39</v>
      </c>
      <c r="AD6" s="105">
        <v>5486243.978942317</v>
      </c>
      <c r="AE6" s="105">
        <v>1007321147.2007769</v>
      </c>
    </row>
    <row r="7" spans="1:31">
      <c r="A7" s="106" t="s">
        <v>520</v>
      </c>
      <c r="B7" s="105">
        <v>756170.66876279272</v>
      </c>
      <c r="C7" s="105">
        <v>0</v>
      </c>
      <c r="D7" s="105">
        <v>690065.57499999995</v>
      </c>
      <c r="E7" s="105">
        <v>35781421.202846639</v>
      </c>
      <c r="F7" s="105">
        <v>809048.91826652607</v>
      </c>
      <c r="G7" s="105">
        <v>1872993.9706576222</v>
      </c>
      <c r="H7" s="105">
        <v>462165.20710695966</v>
      </c>
      <c r="I7" s="105">
        <v>601849.54968885414</v>
      </c>
      <c r="J7" s="105">
        <v>37231873.852843501</v>
      </c>
      <c r="K7" s="105">
        <v>26315173.622061849</v>
      </c>
      <c r="L7" s="105">
        <v>5929982.8062330363</v>
      </c>
      <c r="M7" s="105">
        <v>4755743.5096964417</v>
      </c>
      <c r="N7" s="105">
        <v>230973.91485218026</v>
      </c>
      <c r="O7" s="105">
        <v>1088203.4684646181</v>
      </c>
      <c r="P7" s="105">
        <v>1088203.4684646181</v>
      </c>
      <c r="Q7" s="105">
        <v>0</v>
      </c>
      <c r="R7" s="105">
        <v>185399093.31738913</v>
      </c>
      <c r="S7" s="105">
        <v>184381620.49473637</v>
      </c>
      <c r="T7" s="105">
        <v>0</v>
      </c>
      <c r="U7" s="105">
        <v>333693.2243400024</v>
      </c>
      <c r="V7" s="105">
        <v>683779.59831280541</v>
      </c>
      <c r="W7" s="105">
        <v>2455697.7382514747</v>
      </c>
      <c r="X7" s="105">
        <v>9866.6793008611803</v>
      </c>
      <c r="Y7" s="105">
        <v>5270874.1793481074</v>
      </c>
      <c r="Z7" s="105">
        <v>560669.71000000008</v>
      </c>
      <c r="AA7" s="105">
        <v>20202182.629999999</v>
      </c>
      <c r="AB7" s="105">
        <v>40415.334664409856</v>
      </c>
      <c r="AC7" s="105">
        <v>386200</v>
      </c>
      <c r="AD7" s="105">
        <v>315923.77137260069</v>
      </c>
      <c r="AE7" s="105">
        <v>293934715.77396405</v>
      </c>
    </row>
    <row r="8" spans="1:31">
      <c r="A8" s="104" t="s">
        <v>522</v>
      </c>
      <c r="B8" s="105">
        <v>16621358.566034196</v>
      </c>
      <c r="C8" s="105">
        <v>1114375.724397863</v>
      </c>
      <c r="D8" s="105">
        <v>26165647.173149575</v>
      </c>
      <c r="E8" s="105">
        <v>277241095.59296894</v>
      </c>
      <c r="F8" s="105">
        <v>2120203.5854404126</v>
      </c>
      <c r="G8" s="105">
        <v>2205497.5497294581</v>
      </c>
      <c r="H8" s="105">
        <v>2238522.4154723552</v>
      </c>
      <c r="I8" s="105">
        <v>3243447.1948609576</v>
      </c>
      <c r="J8" s="105">
        <v>106914961.66948503</v>
      </c>
      <c r="K8" s="105">
        <v>47768924.411819369</v>
      </c>
      <c r="L8" s="105">
        <v>36677672.549728774</v>
      </c>
      <c r="M8" s="105">
        <v>19495579.324845605</v>
      </c>
      <c r="N8" s="105">
        <v>2972785.3830913017</v>
      </c>
      <c r="O8" s="105">
        <v>8579930.0875519104</v>
      </c>
      <c r="P8" s="105">
        <v>8129841.0202371785</v>
      </c>
      <c r="Q8" s="105">
        <v>450089.0673147302</v>
      </c>
      <c r="R8" s="105">
        <v>432349046.22037458</v>
      </c>
      <c r="S8" s="105">
        <v>427598165.85361564</v>
      </c>
      <c r="T8" s="105">
        <v>0</v>
      </c>
      <c r="U8" s="105">
        <v>285816.04873672267</v>
      </c>
      <c r="V8" s="105">
        <v>4465064.3180222586</v>
      </c>
      <c r="W8" s="105">
        <v>2095203.5794325476</v>
      </c>
      <c r="X8" s="105">
        <v>196606.93172929558</v>
      </c>
      <c r="Y8" s="105">
        <v>24168537.990935862</v>
      </c>
      <c r="Z8" s="105">
        <v>2740031.3598917504</v>
      </c>
      <c r="AA8" s="105">
        <v>104351533.75655264</v>
      </c>
      <c r="AB8" s="105">
        <v>16316204.278804129</v>
      </c>
      <c r="AC8" s="105">
        <v>490940.91000000003</v>
      </c>
      <c r="AD8" s="105">
        <v>8777784.3315989971</v>
      </c>
      <c r="AE8" s="105">
        <v>1036816553.1940126</v>
      </c>
    </row>
    <row r="9" spans="1:31">
      <c r="A9" s="106" t="s">
        <v>520</v>
      </c>
      <c r="B9" s="105">
        <v>1020693.1613926735</v>
      </c>
      <c r="C9" s="105">
        <v>0</v>
      </c>
      <c r="D9" s="105">
        <v>1052463.6580000001</v>
      </c>
      <c r="E9" s="105">
        <v>31180658.355104756</v>
      </c>
      <c r="F9" s="105">
        <v>516349.55659942928</v>
      </c>
      <c r="G9" s="105">
        <v>2232970.7838562778</v>
      </c>
      <c r="H9" s="105">
        <v>325360.50313670444</v>
      </c>
      <c r="I9" s="105">
        <v>1460663.4384038348</v>
      </c>
      <c r="J9" s="105">
        <v>35292701.149438024</v>
      </c>
      <c r="K9" s="105">
        <v>15988292.755268089</v>
      </c>
      <c r="L9" s="105">
        <v>7634621.7300738366</v>
      </c>
      <c r="M9" s="105">
        <v>11520387.026556056</v>
      </c>
      <c r="N9" s="105">
        <v>149399.63754003198</v>
      </c>
      <c r="O9" s="105">
        <v>1211096.6512598363</v>
      </c>
      <c r="P9" s="105">
        <v>1211096.6512598363</v>
      </c>
      <c r="Q9" s="105">
        <v>0</v>
      </c>
      <c r="R9" s="105">
        <v>189176079.06384796</v>
      </c>
      <c r="S9" s="105">
        <v>188398974.83496875</v>
      </c>
      <c r="T9" s="105">
        <v>0</v>
      </c>
      <c r="U9" s="105">
        <v>175920.48477338668</v>
      </c>
      <c r="V9" s="105">
        <v>601183.74410582066</v>
      </c>
      <c r="W9" s="105">
        <v>2193349.1780869486</v>
      </c>
      <c r="X9" s="105">
        <v>7052.8611623950628</v>
      </c>
      <c r="Y9" s="105">
        <v>5135095.5198311871</v>
      </c>
      <c r="Z9" s="105">
        <v>412980.22000000009</v>
      </c>
      <c r="AA9" s="105">
        <v>22094587.489999998</v>
      </c>
      <c r="AB9" s="105">
        <v>8052.03</v>
      </c>
      <c r="AC9" s="105">
        <v>0</v>
      </c>
      <c r="AD9" s="105">
        <v>4045195.2230921425</v>
      </c>
      <c r="AE9" s="105">
        <v>297365348.84321213</v>
      </c>
    </row>
    <row r="10" spans="1:31">
      <c r="A10" s="104" t="s">
        <v>523</v>
      </c>
      <c r="B10" s="105">
        <v>11687150.445045047</v>
      </c>
      <c r="C10" s="105">
        <v>458909.61740719416</v>
      </c>
      <c r="D10" s="105">
        <v>40616278.904345088</v>
      </c>
      <c r="E10" s="105">
        <v>296726646.23177564</v>
      </c>
      <c r="F10" s="105">
        <v>768728.11207706772</v>
      </c>
      <c r="G10" s="105">
        <v>583925.85314480518</v>
      </c>
      <c r="H10" s="105">
        <v>1185681.3299999998</v>
      </c>
      <c r="I10" s="105">
        <v>3025197.000638064</v>
      </c>
      <c r="J10" s="105">
        <v>70957283.279567361</v>
      </c>
      <c r="K10" s="105">
        <v>44178167.693557106</v>
      </c>
      <c r="L10" s="105">
        <v>18670673.403548095</v>
      </c>
      <c r="M10" s="105">
        <v>1987317.4307031813</v>
      </c>
      <c r="N10" s="105">
        <v>6121124.7517589945</v>
      </c>
      <c r="O10" s="105">
        <v>4374872.2478959924</v>
      </c>
      <c r="P10" s="105">
        <v>4060372.9650437413</v>
      </c>
      <c r="Q10" s="105">
        <v>314499.28285224969</v>
      </c>
      <c r="R10" s="105">
        <v>556503586.45892513</v>
      </c>
      <c r="S10" s="105">
        <v>550108572.28979719</v>
      </c>
      <c r="T10" s="105">
        <v>770280.63713336969</v>
      </c>
      <c r="U10" s="105">
        <v>928416.1573201908</v>
      </c>
      <c r="V10" s="105">
        <v>4696317.3746744357</v>
      </c>
      <c r="W10" s="105">
        <v>101930.65</v>
      </c>
      <c r="X10" s="105">
        <v>9374.14</v>
      </c>
      <c r="Y10" s="105">
        <v>6745194.3492515218</v>
      </c>
      <c r="Z10" s="105">
        <v>2607201.5212590159</v>
      </c>
      <c r="AA10" s="105">
        <v>6030298.3229599306</v>
      </c>
      <c r="AB10" s="105">
        <v>2253485.0483328602</v>
      </c>
      <c r="AC10" s="105">
        <v>8074.14</v>
      </c>
      <c r="AD10" s="105">
        <v>7880908.0376373632</v>
      </c>
      <c r="AE10" s="105">
        <v>1012065816.072855</v>
      </c>
    </row>
    <row r="11" spans="1:31">
      <c r="A11" s="106" t="s">
        <v>520</v>
      </c>
      <c r="B11" s="105">
        <v>1292949.5809839</v>
      </c>
      <c r="C11" s="105">
        <v>0</v>
      </c>
      <c r="D11" s="105">
        <v>1854240.7</v>
      </c>
      <c r="E11" s="105">
        <v>44640969.5</v>
      </c>
      <c r="F11" s="105">
        <v>245515.09</v>
      </c>
      <c r="G11" s="105">
        <v>612723.5</v>
      </c>
      <c r="H11" s="105">
        <v>390232.19999999995</v>
      </c>
      <c r="I11" s="105">
        <v>587555.80000000005</v>
      </c>
      <c r="J11" s="105">
        <v>30210280.09412273</v>
      </c>
      <c r="K11" s="105">
        <v>27936405.486968186</v>
      </c>
      <c r="L11" s="105">
        <v>1600711.9025780999</v>
      </c>
      <c r="M11" s="105">
        <v>619640.41457644291</v>
      </c>
      <c r="N11" s="105">
        <v>53522.29</v>
      </c>
      <c r="O11" s="105">
        <v>1836928.5409088002</v>
      </c>
      <c r="P11" s="105">
        <v>1836928.5409088002</v>
      </c>
      <c r="Q11" s="105">
        <v>0</v>
      </c>
      <c r="R11" s="105">
        <v>280346020.31887555</v>
      </c>
      <c r="S11" s="105">
        <v>279376413.02087557</v>
      </c>
      <c r="T11" s="105">
        <v>85856</v>
      </c>
      <c r="U11" s="105">
        <v>5375</v>
      </c>
      <c r="V11" s="105">
        <v>878376.29799999995</v>
      </c>
      <c r="W11" s="105">
        <v>0</v>
      </c>
      <c r="X11" s="105">
        <v>0</v>
      </c>
      <c r="Y11" s="105">
        <v>2773434.5049999999</v>
      </c>
      <c r="Z11" s="105">
        <v>1295094.6599999999</v>
      </c>
      <c r="AA11" s="105">
        <v>5031284</v>
      </c>
      <c r="AB11" s="105">
        <v>2366.31</v>
      </c>
      <c r="AC11" s="105">
        <v>0</v>
      </c>
      <c r="AD11" s="105">
        <v>1466179.7476371801</v>
      </c>
      <c r="AE11" s="105">
        <v>372585774.54752815</v>
      </c>
    </row>
    <row r="12" spans="1:31" ht="31.5">
      <c r="A12" s="104" t="s">
        <v>524</v>
      </c>
      <c r="B12" s="105">
        <v>14097817.318308441</v>
      </c>
      <c r="C12" s="105">
        <v>610055.20411378786</v>
      </c>
      <c r="D12" s="105">
        <v>7839009.4544713767</v>
      </c>
      <c r="E12" s="105">
        <v>153006811.05559003</v>
      </c>
      <c r="F12" s="105">
        <v>1578173.8129211017</v>
      </c>
      <c r="G12" s="105">
        <v>1898180.1285066225</v>
      </c>
      <c r="H12" s="105">
        <v>5102922.1075958963</v>
      </c>
      <c r="I12" s="105">
        <v>7957285.8142332453</v>
      </c>
      <c r="J12" s="105">
        <v>184651102.82465145</v>
      </c>
      <c r="K12" s="105">
        <v>130973709.56949264</v>
      </c>
      <c r="L12" s="105">
        <v>45644868.685776182</v>
      </c>
      <c r="M12" s="105">
        <v>4107216.5248715514</v>
      </c>
      <c r="N12" s="105">
        <v>3925308.0445111068</v>
      </c>
      <c r="O12" s="105">
        <v>4905829.5816541407</v>
      </c>
      <c r="P12" s="105">
        <v>4289912.3302090876</v>
      </c>
      <c r="Q12" s="105">
        <v>615916.04144505423</v>
      </c>
      <c r="R12" s="105">
        <v>1554723278.0055974</v>
      </c>
      <c r="S12" s="105">
        <v>1520790090.2772305</v>
      </c>
      <c r="T12" s="105">
        <v>8388710.5757137425</v>
      </c>
      <c r="U12" s="105">
        <v>9492443.2908783611</v>
      </c>
      <c r="V12" s="105">
        <v>16052033.861774709</v>
      </c>
      <c r="W12" s="105">
        <v>582513.83649630565</v>
      </c>
      <c r="X12" s="105">
        <v>51672.209672384604</v>
      </c>
      <c r="Y12" s="105">
        <v>51483411.39098002</v>
      </c>
      <c r="Z12" s="105">
        <v>1620582.168890062</v>
      </c>
      <c r="AA12" s="105">
        <v>24074874.224002555</v>
      </c>
      <c r="AB12" s="105">
        <v>1561769.9245756431</v>
      </c>
      <c r="AC12" s="105">
        <v>17562</v>
      </c>
      <c r="AD12" s="105">
        <v>7048301.6572626214</v>
      </c>
      <c r="AE12" s="105">
        <v>2022201097.5154092</v>
      </c>
    </row>
    <row r="13" spans="1:31">
      <c r="A13" s="106" t="s">
        <v>520</v>
      </c>
      <c r="B13" s="105">
        <v>1100518.48</v>
      </c>
      <c r="C13" s="105">
        <v>57886.75</v>
      </c>
      <c r="D13" s="105">
        <v>191321.81999999998</v>
      </c>
      <c r="E13" s="105">
        <v>18874772.572532471</v>
      </c>
      <c r="F13" s="105">
        <v>611633.71016000002</v>
      </c>
      <c r="G13" s="105">
        <v>1566479.4658418044</v>
      </c>
      <c r="H13" s="105">
        <v>2014800.7309046104</v>
      </c>
      <c r="I13" s="105">
        <v>2765087.4907231336</v>
      </c>
      <c r="J13" s="105">
        <v>132611545.09346986</v>
      </c>
      <c r="K13" s="105">
        <v>87914084.182975054</v>
      </c>
      <c r="L13" s="105">
        <v>42510397.634176984</v>
      </c>
      <c r="M13" s="105">
        <v>1825437.2521771216</v>
      </c>
      <c r="N13" s="105">
        <v>361626.62414069718</v>
      </c>
      <c r="O13" s="105">
        <v>1050180.9438622436</v>
      </c>
      <c r="P13" s="105">
        <v>1050180.9438622436</v>
      </c>
      <c r="Q13" s="105">
        <v>0</v>
      </c>
      <c r="R13" s="105">
        <v>827583008.65012527</v>
      </c>
      <c r="S13" s="105">
        <v>815247245.10962522</v>
      </c>
      <c r="T13" s="105">
        <v>1584944.1407499379</v>
      </c>
      <c r="U13" s="105">
        <v>5568373.5433921032</v>
      </c>
      <c r="V13" s="105">
        <v>5182446.856357961</v>
      </c>
      <c r="W13" s="105">
        <v>209501.95498610003</v>
      </c>
      <c r="X13" s="105">
        <v>24462</v>
      </c>
      <c r="Y13" s="105">
        <v>14018267.074504163</v>
      </c>
      <c r="Z13" s="105">
        <v>741466.79026315792</v>
      </c>
      <c r="AA13" s="105">
        <v>22927311.02</v>
      </c>
      <c r="AB13" s="105">
        <v>977.93513527922823</v>
      </c>
      <c r="AC13" s="105">
        <v>0</v>
      </c>
      <c r="AD13" s="105">
        <v>353.35147578555694</v>
      </c>
      <c r="AE13" s="105">
        <v>1026291689.0839838</v>
      </c>
    </row>
    <row r="14" spans="1:31">
      <c r="A14" s="104" t="s">
        <v>525</v>
      </c>
      <c r="B14" s="105">
        <v>17425179.771646805</v>
      </c>
      <c r="C14" s="105">
        <v>515604.15232429339</v>
      </c>
      <c r="D14" s="105">
        <v>8122522.7138194498</v>
      </c>
      <c r="E14" s="105">
        <v>151856645.53113934</v>
      </c>
      <c r="F14" s="105">
        <v>852197.06536026101</v>
      </c>
      <c r="G14" s="105">
        <v>1779041.4937995689</v>
      </c>
      <c r="H14" s="105">
        <v>4527729.3208621377</v>
      </c>
      <c r="I14" s="105">
        <v>11489537.144240182</v>
      </c>
      <c r="J14" s="105">
        <v>165223111.59822652</v>
      </c>
      <c r="K14" s="105">
        <v>99335735.058146462</v>
      </c>
      <c r="L14" s="105">
        <v>51471753.848956198</v>
      </c>
      <c r="M14" s="105">
        <v>12239237.236116834</v>
      </c>
      <c r="N14" s="105">
        <v>2176385.455007073</v>
      </c>
      <c r="O14" s="105">
        <v>10512406.257040773</v>
      </c>
      <c r="P14" s="105">
        <v>9973756.3379529938</v>
      </c>
      <c r="Q14" s="105">
        <v>538649.91908777924</v>
      </c>
      <c r="R14" s="105">
        <v>1733326678.2376285</v>
      </c>
      <c r="S14" s="105">
        <v>1700378627.7809541</v>
      </c>
      <c r="T14" s="105">
        <v>9535367.1149965189</v>
      </c>
      <c r="U14" s="105">
        <v>4843986.2009584047</v>
      </c>
      <c r="V14" s="105">
        <v>18568697.140719727</v>
      </c>
      <c r="W14" s="105">
        <v>419964.23988046881</v>
      </c>
      <c r="X14" s="105">
        <v>82496.685090785104</v>
      </c>
      <c r="Y14" s="105">
        <v>72693959.149905026</v>
      </c>
      <c r="Z14" s="105">
        <v>1881261.5907904888</v>
      </c>
      <c r="AA14" s="105">
        <v>37083310.779084936</v>
      </c>
      <c r="AB14" s="105">
        <v>5075861.6362760244</v>
      </c>
      <c r="AC14" s="105">
        <v>126657.75955168111</v>
      </c>
      <c r="AD14" s="105">
        <v>12403487.213588839</v>
      </c>
      <c r="AE14" s="105">
        <v>2234882048.1879325</v>
      </c>
    </row>
    <row r="15" spans="1:31">
      <c r="A15" s="106" t="s">
        <v>520</v>
      </c>
      <c r="B15" s="105">
        <v>1760154.090985778</v>
      </c>
      <c r="C15" s="105">
        <v>61317.869999999995</v>
      </c>
      <c r="D15" s="105">
        <v>205052.93</v>
      </c>
      <c r="E15" s="105">
        <v>16946621.602201495</v>
      </c>
      <c r="F15" s="105">
        <v>267692.28000000003</v>
      </c>
      <c r="G15" s="105">
        <v>592976.30854477396</v>
      </c>
      <c r="H15" s="105">
        <v>1715096.0791127346</v>
      </c>
      <c r="I15" s="105">
        <v>4446564.0104099391</v>
      </c>
      <c r="J15" s="105">
        <v>119955805.49279959</v>
      </c>
      <c r="K15" s="105">
        <v>75497875.747371718</v>
      </c>
      <c r="L15" s="105">
        <v>36246973.531251036</v>
      </c>
      <c r="M15" s="105">
        <v>7981376.4855298409</v>
      </c>
      <c r="N15" s="105">
        <v>229579.72864699981</v>
      </c>
      <c r="O15" s="105">
        <v>4274087.55085734</v>
      </c>
      <c r="P15" s="105">
        <v>4274087.55085734</v>
      </c>
      <c r="Q15" s="105">
        <v>0</v>
      </c>
      <c r="R15" s="105">
        <v>923009891.4889977</v>
      </c>
      <c r="S15" s="105">
        <v>911734606.52870178</v>
      </c>
      <c r="T15" s="105">
        <v>1731685.7279499609</v>
      </c>
      <c r="U15" s="105">
        <v>3095613.129113703</v>
      </c>
      <c r="V15" s="105">
        <v>6447986.103232176</v>
      </c>
      <c r="W15" s="105">
        <v>55873.778644999999</v>
      </c>
      <c r="X15" s="105">
        <v>14323.73</v>
      </c>
      <c r="Y15" s="105">
        <v>19413067.855547737</v>
      </c>
      <c r="Z15" s="105">
        <v>820237.90503749996</v>
      </c>
      <c r="AA15" s="105">
        <v>35292683.480000004</v>
      </c>
      <c r="AB15" s="105">
        <v>769.53918786301574</v>
      </c>
      <c r="AC15" s="105">
        <v>0</v>
      </c>
      <c r="AD15" s="105">
        <v>5038362.8255850589</v>
      </c>
      <c r="AE15" s="105">
        <v>1133809260.9479127</v>
      </c>
    </row>
    <row r="16" spans="1:31" ht="31.5">
      <c r="A16" s="39" t="s">
        <v>526</v>
      </c>
      <c r="B16" s="105">
        <v>19016062.443611216</v>
      </c>
      <c r="C16" s="105">
        <v>1192437.9081582287</v>
      </c>
      <c r="D16" s="105">
        <v>20537860.956865452</v>
      </c>
      <c r="E16" s="105">
        <v>249369568.0238761</v>
      </c>
      <c r="F16" s="105">
        <v>1883144.7398895437</v>
      </c>
      <c r="G16" s="105">
        <v>980232.77697076485</v>
      </c>
      <c r="H16" s="105">
        <v>1994695.2226205126</v>
      </c>
      <c r="I16" s="105">
        <v>8389419.6084589288</v>
      </c>
      <c r="J16" s="105">
        <v>102736172.36469914</v>
      </c>
      <c r="K16" s="105">
        <v>49078385.82719361</v>
      </c>
      <c r="L16" s="105">
        <v>41767260.536604539</v>
      </c>
      <c r="M16" s="105">
        <v>5647997.732242994</v>
      </c>
      <c r="N16" s="105">
        <v>6209658.2686580401</v>
      </c>
      <c r="O16" s="105">
        <v>9410483.9466121271</v>
      </c>
      <c r="P16" s="105">
        <v>9094268.7894326802</v>
      </c>
      <c r="Q16" s="105">
        <v>310586.16717944597</v>
      </c>
      <c r="R16" s="105">
        <v>294536841.06277835</v>
      </c>
      <c r="S16" s="105">
        <v>286997215.43026555</v>
      </c>
      <c r="T16" s="105">
        <v>2210884.1420229361</v>
      </c>
      <c r="U16" s="105">
        <v>1544921.0801396766</v>
      </c>
      <c r="V16" s="105">
        <v>3783820.4103502254</v>
      </c>
      <c r="W16" s="105">
        <v>663606.15861973993</v>
      </c>
      <c r="X16" s="105">
        <v>209061.84867525194</v>
      </c>
      <c r="Y16" s="105">
        <v>16779539.972130183</v>
      </c>
      <c r="Z16" s="105">
        <v>2201621.9535060111</v>
      </c>
      <c r="AA16" s="105">
        <v>36071466.332023434</v>
      </c>
      <c r="AB16" s="105">
        <v>6421236.1626333194</v>
      </c>
      <c r="AC16" s="105">
        <v>696395.82305477373</v>
      </c>
      <c r="AD16" s="105">
        <v>18349227.95753834</v>
      </c>
      <c r="AE16" s="105">
        <v>790246637.35456347</v>
      </c>
    </row>
    <row r="17" spans="1:31">
      <c r="A17" s="104" t="s">
        <v>527</v>
      </c>
      <c r="B17" s="105">
        <v>211013.65811700001</v>
      </c>
      <c r="C17" s="105">
        <v>9372.8813250000003</v>
      </c>
      <c r="D17" s="105">
        <v>203420.71910544901</v>
      </c>
      <c r="E17" s="105">
        <v>295761.70971506299</v>
      </c>
      <c r="F17" s="105">
        <v>0</v>
      </c>
      <c r="G17" s="105">
        <v>0</v>
      </c>
      <c r="H17" s="105">
        <v>0</v>
      </c>
      <c r="I17" s="105">
        <v>0</v>
      </c>
      <c r="J17" s="105">
        <v>589686.0355875059</v>
      </c>
      <c r="K17" s="105">
        <v>386912.27783858363</v>
      </c>
      <c r="L17" s="105">
        <v>0</v>
      </c>
      <c r="M17" s="105">
        <v>0</v>
      </c>
      <c r="N17" s="105">
        <v>202773.7577489223</v>
      </c>
      <c r="O17" s="105">
        <v>0</v>
      </c>
      <c r="P17" s="105">
        <v>0</v>
      </c>
      <c r="Q17" s="105">
        <v>0</v>
      </c>
      <c r="R17" s="105">
        <v>12939526.32581556</v>
      </c>
      <c r="S17" s="105">
        <v>12847493.660276463</v>
      </c>
      <c r="T17" s="105">
        <v>0</v>
      </c>
      <c r="U17" s="105">
        <v>0</v>
      </c>
      <c r="V17" s="105">
        <v>92032.66553909576</v>
      </c>
      <c r="W17" s="105">
        <v>0</v>
      </c>
      <c r="X17" s="105">
        <v>0</v>
      </c>
      <c r="Y17" s="105">
        <v>1160691.550468442</v>
      </c>
      <c r="Z17" s="105">
        <v>0</v>
      </c>
      <c r="AA17" s="105">
        <v>0</v>
      </c>
      <c r="AB17" s="105">
        <v>0</v>
      </c>
      <c r="AC17" s="105">
        <v>0</v>
      </c>
      <c r="AD17" s="105">
        <v>207857.83231600001</v>
      </c>
      <c r="AE17" s="105">
        <v>15607957.831125021</v>
      </c>
    </row>
    <row r="18" spans="1:31">
      <c r="A18" s="104" t="s">
        <v>528</v>
      </c>
      <c r="B18" s="105">
        <v>0</v>
      </c>
      <c r="C18" s="105">
        <v>0</v>
      </c>
      <c r="D18" s="105">
        <v>202487.11</v>
      </c>
      <c r="E18" s="105">
        <v>0</v>
      </c>
      <c r="F18" s="105">
        <v>0</v>
      </c>
      <c r="G18" s="105">
        <v>0</v>
      </c>
      <c r="H18" s="105">
        <v>0</v>
      </c>
      <c r="I18" s="105">
        <v>0</v>
      </c>
      <c r="J18" s="105">
        <v>0</v>
      </c>
      <c r="K18" s="105">
        <v>0</v>
      </c>
      <c r="L18" s="105">
        <v>0</v>
      </c>
      <c r="M18" s="105">
        <v>0</v>
      </c>
      <c r="N18" s="105">
        <v>0</v>
      </c>
      <c r="O18" s="105">
        <v>433041.48034950322</v>
      </c>
      <c r="P18" s="105">
        <v>433041.48034950322</v>
      </c>
      <c r="Q18" s="105">
        <v>0</v>
      </c>
      <c r="R18" s="105">
        <v>5275208.1366845611</v>
      </c>
      <c r="S18" s="105">
        <v>5153157.5957120555</v>
      </c>
      <c r="T18" s="105">
        <v>0</v>
      </c>
      <c r="U18" s="105">
        <v>0</v>
      </c>
      <c r="V18" s="105">
        <v>122050.54097250591</v>
      </c>
      <c r="W18" s="105">
        <v>0</v>
      </c>
      <c r="X18" s="105">
        <v>0</v>
      </c>
      <c r="Y18" s="105">
        <v>2807681.4005510262</v>
      </c>
      <c r="Z18" s="105">
        <v>0</v>
      </c>
      <c r="AA18" s="105">
        <v>0</v>
      </c>
      <c r="AB18" s="105">
        <v>90706.22</v>
      </c>
      <c r="AC18" s="105">
        <v>0</v>
      </c>
      <c r="AD18" s="105">
        <v>22920.146678908797</v>
      </c>
      <c r="AE18" s="105">
        <v>8832044.4942639992</v>
      </c>
    </row>
    <row r="19" spans="1:31" ht="31.5">
      <c r="A19" s="104" t="s">
        <v>529</v>
      </c>
      <c r="B19" s="105">
        <v>189282.18184938116</v>
      </c>
      <c r="C19" s="105">
        <v>4176.2901894217994</v>
      </c>
      <c r="D19" s="105">
        <v>126891.94429664816</v>
      </c>
      <c r="E19" s="105">
        <v>250236.05166785954</v>
      </c>
      <c r="F19" s="105">
        <v>119926.40606439907</v>
      </c>
      <c r="G19" s="105">
        <v>768373.15581452753</v>
      </c>
      <c r="H19" s="105">
        <v>532.8918233698007</v>
      </c>
      <c r="I19" s="105">
        <v>109370.72364807662</v>
      </c>
      <c r="J19" s="105">
        <v>2412845.1616780767</v>
      </c>
      <c r="K19" s="105">
        <v>1459471.4986961335</v>
      </c>
      <c r="L19" s="105">
        <v>357449.86568413774</v>
      </c>
      <c r="M19" s="105">
        <v>91667.115680277115</v>
      </c>
      <c r="N19" s="105">
        <v>504256.68161752832</v>
      </c>
      <c r="O19" s="105">
        <v>114715.26135467563</v>
      </c>
      <c r="P19" s="105">
        <v>103822.49406846802</v>
      </c>
      <c r="Q19" s="105">
        <v>10892.767286207587</v>
      </c>
      <c r="R19" s="105">
        <v>235660.36557406595</v>
      </c>
      <c r="S19" s="105">
        <v>234646.33557406595</v>
      </c>
      <c r="T19" s="105">
        <v>0</v>
      </c>
      <c r="U19" s="105">
        <v>0</v>
      </c>
      <c r="V19" s="105">
        <v>1014.0299999999999</v>
      </c>
      <c r="W19" s="105">
        <v>85406.323826099993</v>
      </c>
      <c r="X19" s="105">
        <v>132.85990157504824</v>
      </c>
      <c r="Y19" s="105">
        <v>15014.456904454706</v>
      </c>
      <c r="Z19" s="105">
        <v>656247.21999999962</v>
      </c>
      <c r="AA19" s="105">
        <v>0</v>
      </c>
      <c r="AB19" s="105">
        <v>27342.856617935991</v>
      </c>
      <c r="AC19" s="105">
        <v>0</v>
      </c>
      <c r="AD19" s="105">
        <v>149995.16060140668</v>
      </c>
      <c r="AE19" s="105">
        <v>5261973.0216225525</v>
      </c>
    </row>
    <row r="20" spans="1:31">
      <c r="A20" s="104" t="s">
        <v>530</v>
      </c>
      <c r="B20" s="105">
        <v>175916.4672263673</v>
      </c>
      <c r="C20" s="105">
        <v>466.677973941147</v>
      </c>
      <c r="D20" s="105">
        <v>147746.70587371392</v>
      </c>
      <c r="E20" s="105">
        <v>357624.88730961824</v>
      </c>
      <c r="F20" s="105">
        <v>97326.393124133319</v>
      </c>
      <c r="G20" s="105">
        <v>665898.37062109949</v>
      </c>
      <c r="H20" s="105">
        <v>64.887129368624457</v>
      </c>
      <c r="I20" s="105">
        <v>71753.516202602244</v>
      </c>
      <c r="J20" s="105">
        <v>2594664.9571220512</v>
      </c>
      <c r="K20" s="105">
        <v>1607061.8391273681</v>
      </c>
      <c r="L20" s="105">
        <v>302847.10295422463</v>
      </c>
      <c r="M20" s="105">
        <v>88778.90892303428</v>
      </c>
      <c r="N20" s="105">
        <v>595977.10611742432</v>
      </c>
      <c r="O20" s="105">
        <v>93454.863839689991</v>
      </c>
      <c r="P20" s="105">
        <v>79323.969636207417</v>
      </c>
      <c r="Q20" s="105">
        <v>14130.894203482578</v>
      </c>
      <c r="R20" s="105">
        <v>229471.65092985629</v>
      </c>
      <c r="S20" s="105">
        <v>228457.62092985629</v>
      </c>
      <c r="T20" s="105">
        <v>0</v>
      </c>
      <c r="U20" s="105">
        <v>0</v>
      </c>
      <c r="V20" s="105">
        <v>1014.0299999999999</v>
      </c>
      <c r="W20" s="105">
        <v>78915.479365399995</v>
      </c>
      <c r="X20" s="105">
        <v>132.18117995103879</v>
      </c>
      <c r="Y20" s="105">
        <v>15253.922195590581</v>
      </c>
      <c r="Z20" s="105">
        <v>583541.92000000004</v>
      </c>
      <c r="AA20" s="105">
        <v>0</v>
      </c>
      <c r="AB20" s="105">
        <v>16008.525458066124</v>
      </c>
      <c r="AC20" s="105">
        <v>0</v>
      </c>
      <c r="AD20" s="105">
        <v>142332.02243155907</v>
      </c>
      <c r="AE20" s="105">
        <v>5270106.7500090674</v>
      </c>
    </row>
    <row r="21" spans="1:31">
      <c r="A21" s="104" t="s">
        <v>531</v>
      </c>
      <c r="B21" s="105">
        <v>473.02436385138407</v>
      </c>
      <c r="C21" s="105">
        <v>0</v>
      </c>
      <c r="D21" s="105">
        <v>0</v>
      </c>
      <c r="E21" s="105">
        <v>8130.6807963863412</v>
      </c>
      <c r="F21" s="105">
        <v>0</v>
      </c>
      <c r="G21" s="105">
        <v>0</v>
      </c>
      <c r="H21" s="105">
        <v>0</v>
      </c>
      <c r="I21" s="105">
        <v>0</v>
      </c>
      <c r="J21" s="105">
        <v>22491.429626056059</v>
      </c>
      <c r="K21" s="105">
        <v>14618.433597697307</v>
      </c>
      <c r="L21" s="105">
        <v>7872.9960283587498</v>
      </c>
      <c r="M21" s="105">
        <v>0</v>
      </c>
      <c r="N21" s="105">
        <v>0</v>
      </c>
      <c r="O21" s="105">
        <v>0</v>
      </c>
      <c r="P21" s="105">
        <v>0</v>
      </c>
      <c r="Q21" s="105">
        <v>0</v>
      </c>
      <c r="R21" s="105">
        <v>644455.73120662454</v>
      </c>
      <c r="S21" s="105">
        <v>644455.73120662454</v>
      </c>
      <c r="T21" s="105">
        <v>0</v>
      </c>
      <c r="U21" s="105">
        <v>0</v>
      </c>
      <c r="V21" s="105">
        <v>0</v>
      </c>
      <c r="W21" s="105">
        <v>0</v>
      </c>
      <c r="X21" s="105">
        <v>0</v>
      </c>
      <c r="Y21" s="105">
        <v>1741.5498630007314</v>
      </c>
      <c r="Z21" s="105">
        <v>0</v>
      </c>
      <c r="AA21" s="105">
        <v>0</v>
      </c>
      <c r="AB21" s="105">
        <v>585.45665004884438</v>
      </c>
      <c r="AC21" s="105">
        <v>0</v>
      </c>
      <c r="AD21" s="105">
        <v>70957.494083654616</v>
      </c>
      <c r="AE21" s="105">
        <v>748835.36658962257</v>
      </c>
    </row>
    <row r="22" spans="1:31">
      <c r="A22" s="106" t="s">
        <v>520</v>
      </c>
      <c r="B22" s="105">
        <v>0</v>
      </c>
      <c r="C22" s="105">
        <v>0</v>
      </c>
      <c r="D22" s="105">
        <v>0</v>
      </c>
      <c r="E22" s="105">
        <v>0</v>
      </c>
      <c r="F22" s="105">
        <v>0</v>
      </c>
      <c r="G22" s="105">
        <v>611461.93484889145</v>
      </c>
      <c r="H22" s="105">
        <v>0</v>
      </c>
      <c r="I22" s="105">
        <v>0</v>
      </c>
      <c r="J22" s="105">
        <v>0</v>
      </c>
      <c r="K22" s="105">
        <v>0</v>
      </c>
      <c r="L22" s="105">
        <v>0</v>
      </c>
      <c r="M22" s="105">
        <v>0</v>
      </c>
      <c r="N22" s="105">
        <v>0</v>
      </c>
      <c r="O22" s="105">
        <v>0</v>
      </c>
      <c r="P22" s="105">
        <v>0</v>
      </c>
      <c r="Q22" s="105">
        <v>0</v>
      </c>
      <c r="R22" s="105">
        <v>0</v>
      </c>
      <c r="S22" s="105">
        <v>0</v>
      </c>
      <c r="T22" s="105">
        <v>0</v>
      </c>
      <c r="U22" s="105">
        <v>0</v>
      </c>
      <c r="V22" s="105">
        <v>0</v>
      </c>
      <c r="W22" s="105">
        <v>52812.155723489421</v>
      </c>
      <c r="X22" s="105">
        <v>0</v>
      </c>
      <c r="Y22" s="105">
        <v>0</v>
      </c>
      <c r="Z22" s="105">
        <v>0</v>
      </c>
      <c r="AA22" s="105">
        <v>0</v>
      </c>
      <c r="AB22" s="105">
        <v>0</v>
      </c>
      <c r="AC22" s="105">
        <v>0</v>
      </c>
      <c r="AD22" s="105">
        <v>0</v>
      </c>
      <c r="AE22" s="105">
        <v>664274.09057238093</v>
      </c>
    </row>
    <row r="23" spans="1:31" ht="24.95" customHeight="1">
      <c r="A23" s="104" t="s">
        <v>532</v>
      </c>
      <c r="B23" s="105">
        <v>6453.1508612140342</v>
      </c>
      <c r="C23" s="105">
        <v>0</v>
      </c>
      <c r="D23" s="105">
        <v>0</v>
      </c>
      <c r="E23" s="105">
        <v>13536.811395945697</v>
      </c>
      <c r="F23" s="105">
        <v>0</v>
      </c>
      <c r="G23" s="105">
        <v>0</v>
      </c>
      <c r="H23" s="105">
        <v>0</v>
      </c>
      <c r="I23" s="105">
        <v>0</v>
      </c>
      <c r="J23" s="105">
        <v>64994.486231296039</v>
      </c>
      <c r="K23" s="105">
        <v>53125.351817456241</v>
      </c>
      <c r="L23" s="105">
        <v>11869.1344138398</v>
      </c>
      <c r="M23" s="105">
        <v>0</v>
      </c>
      <c r="N23" s="105">
        <v>0</v>
      </c>
      <c r="O23" s="105">
        <v>2.1695897107713247</v>
      </c>
      <c r="P23" s="105">
        <v>0</v>
      </c>
      <c r="Q23" s="105">
        <v>2.1695897107713247</v>
      </c>
      <c r="R23" s="105">
        <v>600713.88074860908</v>
      </c>
      <c r="S23" s="105">
        <v>600713.88074860908</v>
      </c>
      <c r="T23" s="105">
        <v>0</v>
      </c>
      <c r="U23" s="105">
        <v>0</v>
      </c>
      <c r="V23" s="105">
        <v>0</v>
      </c>
      <c r="W23" s="105">
        <v>0</v>
      </c>
      <c r="X23" s="105">
        <v>0</v>
      </c>
      <c r="Y23" s="105">
        <v>2049.8961253020434</v>
      </c>
      <c r="Z23" s="105">
        <v>0</v>
      </c>
      <c r="AA23" s="105">
        <v>0</v>
      </c>
      <c r="AB23" s="105">
        <v>2888.7487133457525</v>
      </c>
      <c r="AC23" s="105">
        <v>0</v>
      </c>
      <c r="AD23" s="105">
        <v>109781.0399348307</v>
      </c>
      <c r="AE23" s="105">
        <v>800420.18360025412</v>
      </c>
    </row>
    <row r="24" spans="1:31">
      <c r="A24" s="106" t="s">
        <v>520</v>
      </c>
      <c r="B24" s="105">
        <v>0</v>
      </c>
      <c r="C24" s="105">
        <v>0</v>
      </c>
      <c r="D24" s="105">
        <v>0</v>
      </c>
      <c r="E24" s="105">
        <v>0</v>
      </c>
      <c r="F24" s="105">
        <v>0</v>
      </c>
      <c r="G24" s="105">
        <v>571164.6095900787</v>
      </c>
      <c r="H24" s="105">
        <v>0</v>
      </c>
      <c r="I24" s="105">
        <v>0</v>
      </c>
      <c r="J24" s="105">
        <v>0</v>
      </c>
      <c r="K24" s="105">
        <v>0</v>
      </c>
      <c r="L24" s="105">
        <v>0</v>
      </c>
      <c r="M24" s="105">
        <v>0</v>
      </c>
      <c r="N24" s="105">
        <v>0</v>
      </c>
      <c r="O24" s="105">
        <v>0</v>
      </c>
      <c r="P24" s="105">
        <v>0</v>
      </c>
      <c r="Q24" s="105">
        <v>0</v>
      </c>
      <c r="R24" s="105">
        <v>0</v>
      </c>
      <c r="S24" s="105">
        <v>0</v>
      </c>
      <c r="T24" s="105">
        <v>0</v>
      </c>
      <c r="U24" s="105">
        <v>0</v>
      </c>
      <c r="V24" s="105">
        <v>0</v>
      </c>
      <c r="W24" s="105">
        <v>64594.629057995393</v>
      </c>
      <c r="X24" s="105">
        <v>0</v>
      </c>
      <c r="Y24" s="105">
        <v>0</v>
      </c>
      <c r="Z24" s="105">
        <v>0</v>
      </c>
      <c r="AA24" s="105">
        <v>0</v>
      </c>
      <c r="AB24" s="105">
        <v>0</v>
      </c>
      <c r="AC24" s="105">
        <v>0</v>
      </c>
      <c r="AD24" s="105">
        <v>0</v>
      </c>
      <c r="AE24" s="105">
        <v>635759.2386480741</v>
      </c>
    </row>
    <row r="25" spans="1:31">
      <c r="A25" s="104" t="s">
        <v>533</v>
      </c>
      <c r="B25" s="105">
        <v>679541.07099000004</v>
      </c>
      <c r="C25" s="105">
        <v>0</v>
      </c>
      <c r="D25" s="105">
        <v>717768.71</v>
      </c>
      <c r="E25" s="105">
        <v>30001921.886249997</v>
      </c>
      <c r="F25" s="105">
        <v>543637.09</v>
      </c>
      <c r="G25" s="105">
        <v>455535.68864039995</v>
      </c>
      <c r="H25" s="105">
        <v>205962.68056235751</v>
      </c>
      <c r="I25" s="105">
        <v>1511901.3972043977</v>
      </c>
      <c r="J25" s="105">
        <v>17683016.175315604</v>
      </c>
      <c r="K25" s="105">
        <v>10969917.012453048</v>
      </c>
      <c r="L25" s="105">
        <v>4989914.5852301447</v>
      </c>
      <c r="M25" s="105">
        <v>1709556.1276324091</v>
      </c>
      <c r="N25" s="105">
        <v>13628.45</v>
      </c>
      <c r="O25" s="105">
        <v>836276.97159445484</v>
      </c>
      <c r="P25" s="105">
        <v>836276.97159445484</v>
      </c>
      <c r="Q25" s="105">
        <v>0</v>
      </c>
      <c r="R25" s="105">
        <v>155437945.94588178</v>
      </c>
      <c r="S25" s="105">
        <v>154574966.57092229</v>
      </c>
      <c r="T25" s="105">
        <v>0</v>
      </c>
      <c r="U25" s="105">
        <v>3672.1122565428095</v>
      </c>
      <c r="V25" s="105">
        <v>859307.26270293002</v>
      </c>
      <c r="W25" s="105">
        <v>123618.8384721</v>
      </c>
      <c r="X25" s="105">
        <v>319.11</v>
      </c>
      <c r="Y25" s="105">
        <v>2583015.1032148665</v>
      </c>
      <c r="Z25" s="105">
        <v>598534.99</v>
      </c>
      <c r="AA25" s="105">
        <v>2025444.8599999999</v>
      </c>
      <c r="AB25" s="105">
        <v>9461.8799999999992</v>
      </c>
      <c r="AC25" s="105">
        <v>0</v>
      </c>
      <c r="AD25" s="105">
        <v>7784030.6073327279</v>
      </c>
      <c r="AE25" s="105">
        <v>221197933.00545865</v>
      </c>
    </row>
    <row r="26" spans="1:31" ht="31.5">
      <c r="A26" s="104" t="s">
        <v>534</v>
      </c>
      <c r="B26" s="105">
        <v>0</v>
      </c>
      <c r="C26" s="105">
        <v>0</v>
      </c>
      <c r="D26" s="105">
        <v>0</v>
      </c>
      <c r="E26" s="105">
        <v>232873</v>
      </c>
      <c r="F26" s="105">
        <v>10561.46</v>
      </c>
      <c r="G26" s="105">
        <v>0</v>
      </c>
      <c r="H26" s="105">
        <v>16234.07</v>
      </c>
      <c r="I26" s="105">
        <v>186854.46</v>
      </c>
      <c r="J26" s="105">
        <v>229679</v>
      </c>
      <c r="K26" s="105">
        <v>0</v>
      </c>
      <c r="L26" s="105">
        <v>207788</v>
      </c>
      <c r="M26" s="105">
        <v>21891</v>
      </c>
      <c r="N26" s="105">
        <v>0</v>
      </c>
      <c r="O26" s="105">
        <v>0</v>
      </c>
      <c r="P26" s="105">
        <v>0</v>
      </c>
      <c r="Q26" s="105">
        <v>0</v>
      </c>
      <c r="R26" s="105">
        <v>740485.01646988862</v>
      </c>
      <c r="S26" s="105">
        <v>725833.31646988867</v>
      </c>
      <c r="T26" s="105">
        <v>0</v>
      </c>
      <c r="U26" s="105">
        <v>0</v>
      </c>
      <c r="V26" s="105">
        <v>14651.7</v>
      </c>
      <c r="W26" s="105">
        <v>0</v>
      </c>
      <c r="X26" s="105">
        <v>0</v>
      </c>
      <c r="Y26" s="105">
        <v>89057</v>
      </c>
      <c r="Z26" s="105">
        <v>0</v>
      </c>
      <c r="AA26" s="105">
        <v>0</v>
      </c>
      <c r="AB26" s="105">
        <v>3905</v>
      </c>
      <c r="AC26" s="105">
        <v>0</v>
      </c>
      <c r="AD26" s="105">
        <v>0</v>
      </c>
      <c r="AE26" s="105">
        <v>1509649.0064698886</v>
      </c>
    </row>
    <row r="27" spans="1:31">
      <c r="A27" s="107" t="s">
        <v>535</v>
      </c>
      <c r="B27" s="105">
        <v>13299941.193479696</v>
      </c>
      <c r="C27" s="105">
        <v>2149983.760063584</v>
      </c>
      <c r="D27" s="105">
        <v>7211987.4746429455</v>
      </c>
      <c r="E27" s="105">
        <v>110433908.22464493</v>
      </c>
      <c r="F27" s="105">
        <v>4333051.9596527051</v>
      </c>
      <c r="G27" s="105">
        <v>3629865.6913514785</v>
      </c>
      <c r="H27" s="105">
        <v>1940048.3932349214</v>
      </c>
      <c r="I27" s="105">
        <v>4526841.7703347551</v>
      </c>
      <c r="J27" s="105">
        <v>134716603.20906124</v>
      </c>
      <c r="K27" s="105">
        <v>104315740.90562615</v>
      </c>
      <c r="L27" s="105">
        <v>25198152.888246395</v>
      </c>
      <c r="M27" s="105">
        <v>75400.942563873221</v>
      </c>
      <c r="N27" s="105">
        <v>5160051.2726248009</v>
      </c>
      <c r="O27" s="105">
        <v>2075158.5424541868</v>
      </c>
      <c r="P27" s="105">
        <v>1425454.3590781493</v>
      </c>
      <c r="Q27" s="105">
        <v>655312.80337603658</v>
      </c>
      <c r="R27" s="105">
        <v>70644756.579562336</v>
      </c>
      <c r="S27" s="105">
        <v>66909165.313401707</v>
      </c>
      <c r="T27" s="105">
        <v>-4127662.8984390832</v>
      </c>
      <c r="U27" s="105">
        <v>7085587.0156947663</v>
      </c>
      <c r="V27" s="105">
        <v>777667.14890495152</v>
      </c>
      <c r="W27" s="105">
        <v>3688429.0788749219</v>
      </c>
      <c r="X27" s="105">
        <v>196197.25727667144</v>
      </c>
      <c r="Y27" s="105">
        <v>-319477.55153630098</v>
      </c>
      <c r="Z27" s="105">
        <v>401837.69331175718</v>
      </c>
      <c r="AA27" s="105">
        <v>39873278.17704802</v>
      </c>
      <c r="AB27" s="105">
        <v>-432871.12865880714</v>
      </c>
      <c r="AC27" s="105">
        <v>1477563.7073935447</v>
      </c>
      <c r="AD27" s="105">
        <v>3260614.744497159</v>
      </c>
      <c r="AE27" s="105">
        <v>400957735.01662624</v>
      </c>
    </row>
    <row r="28" spans="1:31">
      <c r="A28" s="107" t="s">
        <v>536</v>
      </c>
      <c r="B28" s="105">
        <v>12163211.377294254</v>
      </c>
      <c r="C28" s="105">
        <v>2079733.0900635836</v>
      </c>
      <c r="D28" s="105">
        <v>6322377.2536429456</v>
      </c>
      <c r="E28" s="105">
        <v>94682342.141252726</v>
      </c>
      <c r="F28" s="105">
        <v>2674050.6823836882</v>
      </c>
      <c r="G28" s="105">
        <v>-3447978.2788007096</v>
      </c>
      <c r="H28" s="105">
        <v>704773.52772681846</v>
      </c>
      <c r="I28" s="105">
        <v>1823743.734720815</v>
      </c>
      <c r="J28" s="105">
        <v>34494984.456201307</v>
      </c>
      <c r="K28" s="105">
        <v>22285094.613362402</v>
      </c>
      <c r="L28" s="105">
        <v>5102367.6538169906</v>
      </c>
      <c r="M28" s="105">
        <v>2763486.7292029643</v>
      </c>
      <c r="N28" s="105">
        <v>4376777.6598189529</v>
      </c>
      <c r="O28" s="105">
        <v>4633705.2009824272</v>
      </c>
      <c r="P28" s="105">
        <v>4001311.6976063903</v>
      </c>
      <c r="Q28" s="105">
        <v>638002.12337603664</v>
      </c>
      <c r="R28" s="105">
        <v>108206693.73951529</v>
      </c>
      <c r="S28" s="105">
        <v>106837628.19924287</v>
      </c>
      <c r="T28" s="105">
        <v>-3895065.3112390609</v>
      </c>
      <c r="U28" s="105">
        <v>4453626.4376436081</v>
      </c>
      <c r="V28" s="105">
        <v>810503.4138678275</v>
      </c>
      <c r="W28" s="105">
        <v>733264.76263590227</v>
      </c>
      <c r="X28" s="105">
        <v>153338.30913820528</v>
      </c>
      <c r="Y28" s="105">
        <v>-9333753.9476463757</v>
      </c>
      <c r="Z28" s="105">
        <v>231433.67808609965</v>
      </c>
      <c r="AA28" s="105">
        <v>34825279.917048015</v>
      </c>
      <c r="AB28" s="105">
        <v>-632205.10927063308</v>
      </c>
      <c r="AC28" s="105">
        <v>1049690.7073935452</v>
      </c>
      <c r="AD28" s="105">
        <v>3519168.1945564877</v>
      </c>
      <c r="AE28" s="105">
        <v>292804120.346861</v>
      </c>
    </row>
    <row r="29" spans="1:31" ht="19.5" customHeight="1">
      <c r="A29" s="207" t="s">
        <v>453</v>
      </c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</row>
    <row r="30" spans="1:31">
      <c r="A30" s="218" t="s">
        <v>537</v>
      </c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</row>
    <row r="31" spans="1:31">
      <c r="AE31" s="109"/>
    </row>
    <row r="32" spans="1:31">
      <c r="AE32" s="109"/>
    </row>
    <row r="33" spans="31:31">
      <c r="AE33" s="109"/>
    </row>
  </sheetData>
  <mergeCells count="1">
    <mergeCell ref="A1:AE1"/>
  </mergeCells>
  <conditionalFormatting sqref="A30">
    <cfRule type="cellIs" dxfId="0" priority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paperSize="9" scale="37" fitToHeight="3" orientation="landscape" r:id="rId1"/>
  <colBreaks count="1" manualBreakCount="1">
    <brk id="17" max="29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V35"/>
  <sheetViews>
    <sheetView zoomScaleNormal="100" zoomScaleSheetLayoutView="70" workbookViewId="0">
      <pane xSplit="2" ySplit="4" topLeftCell="C5" activePane="bottomRight" state="frozen"/>
      <selection activeCell="S42" sqref="S42"/>
      <selection pane="topRight" activeCell="S42" sqref="S42"/>
      <selection pane="bottomLeft" activeCell="S42" sqref="S42"/>
      <selection pane="bottomRight" activeCell="C5" sqref="C5"/>
    </sheetView>
  </sheetViews>
  <sheetFormatPr defaultColWidth="29.5703125" defaultRowHeight="15.75"/>
  <cols>
    <col min="1" max="1" width="7.42578125" style="110" customWidth="1"/>
    <col min="2" max="2" width="58.7109375" style="119" customWidth="1"/>
    <col min="3" max="3" width="18.140625" style="110" customWidth="1"/>
    <col min="4" max="7" width="21.7109375" style="110" customWidth="1"/>
    <col min="8" max="9" width="22.5703125" style="110" customWidth="1"/>
    <col min="10" max="11" width="15.42578125" style="110" customWidth="1"/>
    <col min="12" max="68" width="42" style="110" customWidth="1"/>
    <col min="69" max="16384" width="29.5703125" style="110"/>
  </cols>
  <sheetData>
    <row r="1" spans="1:11" ht="21" customHeight="1">
      <c r="A1" s="336" t="s">
        <v>898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</row>
    <row r="2" spans="1:11">
      <c r="B2" s="111"/>
      <c r="C2" s="112"/>
      <c r="D2" s="112"/>
      <c r="E2" s="112"/>
      <c r="F2" s="112"/>
      <c r="G2" s="112"/>
      <c r="H2" s="112"/>
      <c r="I2" s="112"/>
      <c r="J2" s="112"/>
      <c r="K2" s="212" t="s">
        <v>61</v>
      </c>
    </row>
    <row r="3" spans="1:11" s="113" customFormat="1" ht="33.75" customHeight="1">
      <c r="A3" s="337" t="s">
        <v>30</v>
      </c>
      <c r="B3" s="338" t="s">
        <v>419</v>
      </c>
      <c r="C3" s="345" t="s">
        <v>556</v>
      </c>
      <c r="D3" s="343" t="s">
        <v>557</v>
      </c>
      <c r="E3" s="347"/>
      <c r="F3" s="342" t="s">
        <v>558</v>
      </c>
      <c r="G3" s="342"/>
      <c r="H3" s="343" t="s">
        <v>559</v>
      </c>
      <c r="I3" s="344"/>
      <c r="J3" s="342" t="s">
        <v>560</v>
      </c>
      <c r="K3" s="340" t="s">
        <v>561</v>
      </c>
    </row>
    <row r="4" spans="1:11" s="114" customFormat="1" ht="47.25">
      <c r="A4" s="337"/>
      <c r="B4" s="339"/>
      <c r="C4" s="346"/>
      <c r="D4" s="223" t="s">
        <v>562</v>
      </c>
      <c r="E4" s="223" t="s">
        <v>563</v>
      </c>
      <c r="F4" s="224" t="s">
        <v>564</v>
      </c>
      <c r="G4" s="224" t="s">
        <v>565</v>
      </c>
      <c r="H4" s="224" t="s">
        <v>566</v>
      </c>
      <c r="I4" s="224" t="s">
        <v>567</v>
      </c>
      <c r="J4" s="342"/>
      <c r="K4" s="341"/>
    </row>
    <row r="5" spans="1:11" ht="15.95" customHeight="1">
      <c r="A5" s="221">
        <v>1</v>
      </c>
      <c r="B5" s="8" t="s">
        <v>420</v>
      </c>
      <c r="C5" s="46">
        <v>461568.50504504552</v>
      </c>
      <c r="D5" s="46">
        <v>11250731.758132061</v>
      </c>
      <c r="E5" s="46">
        <v>919062.43759107764</v>
      </c>
      <c r="F5" s="46">
        <v>317210.13107171888</v>
      </c>
      <c r="G5" s="46">
        <v>702461.37244636659</v>
      </c>
      <c r="H5" s="46">
        <v>0</v>
      </c>
      <c r="I5" s="46">
        <v>5017924.2812731937</v>
      </c>
      <c r="J5" s="46">
        <v>491085.42592125444</v>
      </c>
      <c r="K5" s="46">
        <v>19160043.911480717</v>
      </c>
    </row>
    <row r="6" spans="1:11" ht="31.5">
      <c r="A6" s="221" t="s">
        <v>407</v>
      </c>
      <c r="B6" s="45" t="s">
        <v>421</v>
      </c>
      <c r="C6" s="46">
        <v>16561.647407194116</v>
      </c>
      <c r="D6" s="46">
        <v>719900.41769112507</v>
      </c>
      <c r="E6" s="46">
        <v>53393.132651528038</v>
      </c>
      <c r="F6" s="46">
        <v>23118.981386601332</v>
      </c>
      <c r="G6" s="46">
        <v>59040.111082847689</v>
      </c>
      <c r="H6" s="46">
        <v>0</v>
      </c>
      <c r="I6" s="46">
        <v>326053.15093160485</v>
      </c>
      <c r="J6" s="46">
        <v>23673.596253080002</v>
      </c>
      <c r="K6" s="46">
        <v>1221741.0374039812</v>
      </c>
    </row>
    <row r="7" spans="1:11" ht="15.95" customHeight="1">
      <c r="A7" s="221">
        <v>2</v>
      </c>
      <c r="B7" s="8" t="s">
        <v>422</v>
      </c>
      <c r="C7" s="46">
        <v>1118428.194715586</v>
      </c>
      <c r="D7" s="46">
        <v>6399801.345907961</v>
      </c>
      <c r="E7" s="46">
        <v>780638.17627142498</v>
      </c>
      <c r="F7" s="46">
        <v>196004.95474160387</v>
      </c>
      <c r="G7" s="46">
        <v>2007828.1415012982</v>
      </c>
      <c r="H7" s="46">
        <v>0</v>
      </c>
      <c r="I7" s="46">
        <v>9464921.864790909</v>
      </c>
      <c r="J7" s="46">
        <v>40908.303652257346</v>
      </c>
      <c r="K7" s="46">
        <v>20008530.98158104</v>
      </c>
    </row>
    <row r="8" spans="1:11">
      <c r="A8" s="221">
        <v>3</v>
      </c>
      <c r="B8" s="8" t="s">
        <v>423</v>
      </c>
      <c r="C8" s="46">
        <v>15928435.588932918</v>
      </c>
      <c r="D8" s="46">
        <v>157949934.03487617</v>
      </c>
      <c r="E8" s="46">
        <v>15366876.34384514</v>
      </c>
      <c r="F8" s="46">
        <v>3832416.5925320545</v>
      </c>
      <c r="G8" s="46">
        <v>7079939.7526164073</v>
      </c>
      <c r="H8" s="46">
        <v>0</v>
      </c>
      <c r="I8" s="46">
        <v>64396026.391244404</v>
      </c>
      <c r="J8" s="46">
        <v>2585444.2307797996</v>
      </c>
      <c r="K8" s="46">
        <v>267139072.93482682</v>
      </c>
    </row>
    <row r="9" spans="1:11" ht="15.95" customHeight="1">
      <c r="A9" s="221">
        <v>4</v>
      </c>
      <c r="B9" s="8" t="s">
        <v>424</v>
      </c>
      <c r="C9" s="46">
        <v>97528.712077067816</v>
      </c>
      <c r="D9" s="46">
        <v>1264312.2507662196</v>
      </c>
      <c r="E9" s="46">
        <v>20674.96819881846</v>
      </c>
      <c r="F9" s="46">
        <v>38215.427593420391</v>
      </c>
      <c r="G9" s="46">
        <v>72636.811300000001</v>
      </c>
      <c r="H9" s="46">
        <v>0</v>
      </c>
      <c r="I9" s="46">
        <v>409741.92294199095</v>
      </c>
      <c r="J9" s="46">
        <v>1318.1827558626328</v>
      </c>
      <c r="K9" s="46">
        <v>1904428.2756333798</v>
      </c>
    </row>
    <row r="10" spans="1:11" ht="15.95" customHeight="1">
      <c r="A10" s="221">
        <v>5</v>
      </c>
      <c r="B10" s="8" t="s">
        <v>425</v>
      </c>
      <c r="C10" s="46">
        <v>98542.011244805195</v>
      </c>
      <c r="D10" s="46">
        <v>46098.600000000006</v>
      </c>
      <c r="E10" s="46">
        <v>3338.2755787502488</v>
      </c>
      <c r="F10" s="46">
        <v>62837.348350388871</v>
      </c>
      <c r="G10" s="46">
        <v>8913.5863203809295</v>
      </c>
      <c r="H10" s="46">
        <v>0</v>
      </c>
      <c r="I10" s="46">
        <v>781841.35210312949</v>
      </c>
      <c r="J10" s="46">
        <v>73044.809545857788</v>
      </c>
      <c r="K10" s="46">
        <v>1074615.9831433124</v>
      </c>
    </row>
    <row r="11" spans="1:11" ht="15.95" customHeight="1">
      <c r="A11" s="221">
        <v>6</v>
      </c>
      <c r="B11" s="8" t="s">
        <v>426</v>
      </c>
      <c r="C11" s="46">
        <v>208584.25999999998</v>
      </c>
      <c r="D11" s="46">
        <v>602042.18562029139</v>
      </c>
      <c r="E11" s="46">
        <v>12490.426435906136</v>
      </c>
      <c r="F11" s="46">
        <v>19843.172768857963</v>
      </c>
      <c r="G11" s="46">
        <v>29412.02834532471</v>
      </c>
      <c r="H11" s="46">
        <v>0</v>
      </c>
      <c r="I11" s="46">
        <v>1480375.8531181896</v>
      </c>
      <c r="J11" s="46">
        <v>-32152.864488018229</v>
      </c>
      <c r="K11" s="46">
        <v>2320595.0618005516</v>
      </c>
    </row>
    <row r="12" spans="1:11" ht="15.95" customHeight="1">
      <c r="A12" s="221">
        <v>7</v>
      </c>
      <c r="B12" s="8" t="s">
        <v>427</v>
      </c>
      <c r="C12" s="46">
        <v>262084.16677646388</v>
      </c>
      <c r="D12" s="46">
        <v>4007073.2558665536</v>
      </c>
      <c r="E12" s="46">
        <v>315084.40220658807</v>
      </c>
      <c r="F12" s="46">
        <v>109920.23784090583</v>
      </c>
      <c r="G12" s="46">
        <v>289801.77282817103</v>
      </c>
      <c r="H12" s="46">
        <v>0</v>
      </c>
      <c r="I12" s="46">
        <v>4500481.213843313</v>
      </c>
      <c r="J12" s="46">
        <v>33903.981090461479</v>
      </c>
      <c r="K12" s="46">
        <v>9518349.0304524563</v>
      </c>
    </row>
    <row r="13" spans="1:11" ht="15.95" customHeight="1">
      <c r="A13" s="221">
        <v>8</v>
      </c>
      <c r="B13" s="8" t="s">
        <v>428</v>
      </c>
      <c r="C13" s="46">
        <v>4255481.386701338</v>
      </c>
      <c r="D13" s="46">
        <v>55386612.939394772</v>
      </c>
      <c r="E13" s="46">
        <v>5812404.8196229246</v>
      </c>
      <c r="F13" s="46">
        <v>1496222.2864257125</v>
      </c>
      <c r="G13" s="46">
        <v>3134830.8099942538</v>
      </c>
      <c r="H13" s="46">
        <v>0</v>
      </c>
      <c r="I13" s="46">
        <v>37152203.715425469</v>
      </c>
      <c r="J13" s="46">
        <v>1471995.9557593982</v>
      </c>
      <c r="K13" s="46">
        <v>108709751.91332385</v>
      </c>
    </row>
    <row r="14" spans="1:11" ht="15.95" customHeight="1">
      <c r="A14" s="221" t="s">
        <v>412</v>
      </c>
      <c r="B14" s="45" t="s">
        <v>429</v>
      </c>
      <c r="C14" s="46">
        <v>2025085.5085571143</v>
      </c>
      <c r="D14" s="46">
        <v>22544614.432207555</v>
      </c>
      <c r="E14" s="46">
        <v>3468494.3104408365</v>
      </c>
      <c r="F14" s="46">
        <v>899032.96566474345</v>
      </c>
      <c r="G14" s="46">
        <v>1395362.2252470856</v>
      </c>
      <c r="H14" s="46">
        <v>0</v>
      </c>
      <c r="I14" s="46">
        <v>20806398.711396657</v>
      </c>
      <c r="J14" s="46">
        <v>673673.13485782093</v>
      </c>
      <c r="K14" s="46">
        <v>51812661.288371809</v>
      </c>
    </row>
    <row r="15" spans="1:11" ht="15.95" customHeight="1">
      <c r="A15" s="221" t="s">
        <v>413</v>
      </c>
      <c r="B15" s="45" t="s">
        <v>430</v>
      </c>
      <c r="C15" s="46">
        <v>1939053.6086718393</v>
      </c>
      <c r="D15" s="46">
        <v>26705601.479699764</v>
      </c>
      <c r="E15" s="46">
        <v>1578941.4496529892</v>
      </c>
      <c r="F15" s="46">
        <v>450311.84238065238</v>
      </c>
      <c r="G15" s="46">
        <v>1246666.6266842687</v>
      </c>
      <c r="H15" s="46">
        <v>0</v>
      </c>
      <c r="I15" s="46">
        <v>12750607.632231623</v>
      </c>
      <c r="J15" s="46">
        <v>398632.82184989634</v>
      </c>
      <c r="K15" s="46">
        <v>45069815.461171046</v>
      </c>
    </row>
    <row r="16" spans="1:11" ht="15.95" customHeight="1">
      <c r="A16" s="221" t="s">
        <v>414</v>
      </c>
      <c r="B16" s="45" t="s">
        <v>431</v>
      </c>
      <c r="C16" s="46">
        <v>182732.62070318119</v>
      </c>
      <c r="D16" s="46">
        <v>3000978.8468603091</v>
      </c>
      <c r="E16" s="46">
        <v>320945.65436498239</v>
      </c>
      <c r="F16" s="46">
        <v>79672.045557159596</v>
      </c>
      <c r="G16" s="46">
        <v>244462.6005212726</v>
      </c>
      <c r="H16" s="46">
        <v>0</v>
      </c>
      <c r="I16" s="46">
        <v>1730049.1020522751</v>
      </c>
      <c r="J16" s="46">
        <v>7321.7000467370744</v>
      </c>
      <c r="K16" s="46">
        <v>5566162.5701059159</v>
      </c>
    </row>
    <row r="17" spans="1:48" ht="15.95" customHeight="1">
      <c r="A17" s="221" t="s">
        <v>415</v>
      </c>
      <c r="B17" s="45" t="s">
        <v>432</v>
      </c>
      <c r="C17" s="46">
        <v>108609.64876920359</v>
      </c>
      <c r="D17" s="46">
        <v>3135418.1806271388</v>
      </c>
      <c r="E17" s="46">
        <v>444023.40516411676</v>
      </c>
      <c r="F17" s="46">
        <v>67205.432823156996</v>
      </c>
      <c r="G17" s="46">
        <v>248339.35754162751</v>
      </c>
      <c r="H17" s="46">
        <v>0</v>
      </c>
      <c r="I17" s="46">
        <v>1865148.2697449091</v>
      </c>
      <c r="J17" s="46">
        <v>392368.29900494369</v>
      </c>
      <c r="K17" s="46">
        <v>6261112.5936750965</v>
      </c>
    </row>
    <row r="18" spans="1:48" ht="15.95" customHeight="1">
      <c r="A18" s="221">
        <v>9</v>
      </c>
      <c r="B18" s="8" t="s">
        <v>433</v>
      </c>
      <c r="C18" s="46">
        <v>96116.157895991215</v>
      </c>
      <c r="D18" s="46">
        <v>5340170.0002198443</v>
      </c>
      <c r="E18" s="46">
        <v>870643.63484747009</v>
      </c>
      <c r="F18" s="46">
        <v>73731.496090978893</v>
      </c>
      <c r="G18" s="46">
        <v>539224.22850788641</v>
      </c>
      <c r="H18" s="46">
        <v>0</v>
      </c>
      <c r="I18" s="46">
        <v>2550271.4824539237</v>
      </c>
      <c r="J18" s="46">
        <v>25067.815984209847</v>
      </c>
      <c r="K18" s="46">
        <v>9495224.8160003051</v>
      </c>
    </row>
    <row r="19" spans="1:48">
      <c r="A19" s="221" t="s">
        <v>416</v>
      </c>
      <c r="B19" s="45" t="s">
        <v>434</v>
      </c>
      <c r="C19" s="46">
        <v>67588.755043741563</v>
      </c>
      <c r="D19" s="46">
        <v>5189529.7355575832</v>
      </c>
      <c r="E19" s="46">
        <v>854448.22309247486</v>
      </c>
      <c r="F19" s="46">
        <v>69389.656051925776</v>
      </c>
      <c r="G19" s="46">
        <v>530490.5304824796</v>
      </c>
      <c r="H19" s="46">
        <v>0</v>
      </c>
      <c r="I19" s="46">
        <v>2420833.1168107297</v>
      </c>
      <c r="J19" s="46">
        <v>8251.3693487162072</v>
      </c>
      <c r="K19" s="46">
        <v>9140531.3863876518</v>
      </c>
    </row>
    <row r="20" spans="1:48" ht="15.95" customHeight="1">
      <c r="A20" s="221" t="s">
        <v>417</v>
      </c>
      <c r="B20" s="45" t="s">
        <v>435</v>
      </c>
      <c r="C20" s="46">
        <v>28527.402852249666</v>
      </c>
      <c r="D20" s="46">
        <v>150640.26466226092</v>
      </c>
      <c r="E20" s="46">
        <v>16195.41175499511</v>
      </c>
      <c r="F20" s="46">
        <v>4341.8400390531106</v>
      </c>
      <c r="G20" s="46">
        <v>8733.6980254067312</v>
      </c>
      <c r="H20" s="46">
        <v>0</v>
      </c>
      <c r="I20" s="46">
        <v>129438.36564319409</v>
      </c>
      <c r="J20" s="46">
        <v>16816.446635493638</v>
      </c>
      <c r="K20" s="46">
        <v>354693.42961265333</v>
      </c>
    </row>
    <row r="21" spans="1:48">
      <c r="A21" s="221">
        <v>10</v>
      </c>
      <c r="B21" s="204" t="s">
        <v>436</v>
      </c>
      <c r="C21" s="46">
        <v>29534258.284467056</v>
      </c>
      <c r="D21" s="46">
        <v>188326652.95349839</v>
      </c>
      <c r="E21" s="46">
        <v>9244024.7466825712</v>
      </c>
      <c r="F21" s="46">
        <v>3176292.9523850195</v>
      </c>
      <c r="G21" s="46">
        <v>25311405.713563148</v>
      </c>
      <c r="H21" s="46">
        <v>0</v>
      </c>
      <c r="I21" s="46">
        <v>65435202.383472182</v>
      </c>
      <c r="J21" s="46">
        <v>3424068.5356205502</v>
      </c>
      <c r="K21" s="46">
        <v>324451905.56968892</v>
      </c>
    </row>
    <row r="22" spans="1:48" ht="15.95" customHeight="1">
      <c r="A22" s="221" t="s">
        <v>408</v>
      </c>
      <c r="B22" s="8" t="s">
        <v>437</v>
      </c>
      <c r="C22" s="46">
        <v>28643773.565339066</v>
      </c>
      <c r="D22" s="46">
        <v>185199328.12966529</v>
      </c>
      <c r="E22" s="46">
        <v>9075974.5936149396</v>
      </c>
      <c r="F22" s="46">
        <v>3008527.0388099453</v>
      </c>
      <c r="G22" s="46">
        <v>25065883.884462491</v>
      </c>
      <c r="H22" s="46">
        <v>0</v>
      </c>
      <c r="I22" s="46">
        <v>61691051.594002388</v>
      </c>
      <c r="J22" s="46">
        <v>3396680.2283006539</v>
      </c>
      <c r="K22" s="46">
        <v>316081219.03419483</v>
      </c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</row>
    <row r="23" spans="1:48" ht="15.95" customHeight="1">
      <c r="A23" s="221" t="s">
        <v>409</v>
      </c>
      <c r="B23" s="205" t="s">
        <v>438</v>
      </c>
      <c r="C23" s="46">
        <v>215990.14713336955</v>
      </c>
      <c r="D23" s="46">
        <v>13.29</v>
      </c>
      <c r="E23" s="46">
        <v>-634.77</v>
      </c>
      <c r="F23" s="46">
        <v>0</v>
      </c>
      <c r="G23" s="46">
        <v>0</v>
      </c>
      <c r="H23" s="46">
        <v>0</v>
      </c>
      <c r="I23" s="46">
        <v>2211505.6220229361</v>
      </c>
      <c r="J23" s="46">
        <v>0</v>
      </c>
      <c r="K23" s="46">
        <v>2426874.2891563061</v>
      </c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  <c r="AV23" s="115"/>
    </row>
    <row r="24" spans="1:48" s="117" customFormat="1" ht="15.95" customHeight="1">
      <c r="A24" s="221" t="s">
        <v>410</v>
      </c>
      <c r="B24" s="206" t="s">
        <v>439</v>
      </c>
      <c r="C24" s="46">
        <v>71775.507320190853</v>
      </c>
      <c r="D24" s="46">
        <v>948891.08</v>
      </c>
      <c r="E24" s="46">
        <v>21897.168658789578</v>
      </c>
      <c r="F24" s="46">
        <v>34919.362699999998</v>
      </c>
      <c r="G24" s="46">
        <v>148474.12560768498</v>
      </c>
      <c r="H24" s="46">
        <v>0</v>
      </c>
      <c r="I24" s="46">
        <v>387839.28946208936</v>
      </c>
      <c r="J24" s="46">
        <v>2900.0537111124777</v>
      </c>
      <c r="K24" s="46">
        <v>1616696.5874598674</v>
      </c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</row>
    <row r="25" spans="1:48" ht="15.95" customHeight="1">
      <c r="A25" s="221" t="s">
        <v>411</v>
      </c>
      <c r="B25" s="8" t="s">
        <v>440</v>
      </c>
      <c r="C25" s="46">
        <v>602719.06467443495</v>
      </c>
      <c r="D25" s="46">
        <v>2178420.4538330645</v>
      </c>
      <c r="E25" s="46">
        <v>146787.7544088446</v>
      </c>
      <c r="F25" s="46">
        <v>132846.55087507397</v>
      </c>
      <c r="G25" s="46">
        <v>97047.703492970802</v>
      </c>
      <c r="H25" s="46">
        <v>0</v>
      </c>
      <c r="I25" s="46">
        <v>1144805.8779847655</v>
      </c>
      <c r="J25" s="46">
        <v>24488.25360878358</v>
      </c>
      <c r="K25" s="46">
        <v>4327115.6588779381</v>
      </c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  <c r="AU25" s="115"/>
      <c r="AV25" s="115"/>
    </row>
    <row r="26" spans="1:48">
      <c r="A26" s="221">
        <v>11</v>
      </c>
      <c r="B26" s="204" t="s">
        <v>441</v>
      </c>
      <c r="C26" s="46">
        <v>0</v>
      </c>
      <c r="D26" s="46">
        <v>96072.14</v>
      </c>
      <c r="E26" s="46">
        <v>0</v>
      </c>
      <c r="F26" s="46">
        <v>16443.791359110422</v>
      </c>
      <c r="G26" s="46">
        <v>0</v>
      </c>
      <c r="H26" s="46">
        <v>0</v>
      </c>
      <c r="I26" s="46">
        <v>549392.24733848812</v>
      </c>
      <c r="J26" s="46">
        <v>-2150.1312692508495</v>
      </c>
      <c r="K26" s="46">
        <v>659758.04742834764</v>
      </c>
    </row>
    <row r="27" spans="1:48">
      <c r="A27" s="221">
        <v>12</v>
      </c>
      <c r="B27" s="204" t="s">
        <v>442</v>
      </c>
      <c r="C27" s="46">
        <v>379</v>
      </c>
      <c r="D27" s="46">
        <v>61274.749330703256</v>
      </c>
      <c r="E27" s="46">
        <v>17973.720360840645</v>
      </c>
      <c r="F27" s="46">
        <v>1179.6767675401118</v>
      </c>
      <c r="G27" s="46">
        <v>5193.3808153483087</v>
      </c>
      <c r="H27" s="46">
        <v>0</v>
      </c>
      <c r="I27" s="46">
        <v>146065.52997696155</v>
      </c>
      <c r="J27" s="46">
        <v>1581.3828969638728</v>
      </c>
      <c r="K27" s="46">
        <v>233647.44014835774</v>
      </c>
    </row>
    <row r="28" spans="1:48">
      <c r="A28" s="221">
        <v>13</v>
      </c>
      <c r="B28" s="204" t="s">
        <v>443</v>
      </c>
      <c r="C28" s="46">
        <v>485089.43265152071</v>
      </c>
      <c r="D28" s="46">
        <v>9197300.9956817906</v>
      </c>
      <c r="E28" s="46">
        <v>618559.76218294085</v>
      </c>
      <c r="F28" s="46">
        <v>229088.64917075721</v>
      </c>
      <c r="G28" s="46">
        <v>1375199.6845886095</v>
      </c>
      <c r="H28" s="46">
        <v>0</v>
      </c>
      <c r="I28" s="46">
        <v>4773433.2643085876</v>
      </c>
      <c r="J28" s="46">
        <v>95999.940301584269</v>
      </c>
      <c r="K28" s="46">
        <v>16774671.728885788</v>
      </c>
    </row>
    <row r="29" spans="1:48">
      <c r="A29" s="221">
        <v>14</v>
      </c>
      <c r="B29" s="204" t="s">
        <v>444</v>
      </c>
      <c r="C29" s="46">
        <v>142.62125901598426</v>
      </c>
      <c r="D29" s="46">
        <v>294388.42</v>
      </c>
      <c r="E29" s="46">
        <v>384.50634052056984</v>
      </c>
      <c r="F29" s="46">
        <v>77580.480228437766</v>
      </c>
      <c r="G29" s="46">
        <v>343767.93940672406</v>
      </c>
      <c r="H29" s="46">
        <v>0</v>
      </c>
      <c r="I29" s="46">
        <v>1261392.3886778397</v>
      </c>
      <c r="J29" s="46">
        <v>224108.10892260013</v>
      </c>
      <c r="K29" s="46">
        <v>2201764.4648351381</v>
      </c>
    </row>
    <row r="30" spans="1:48" ht="15.95" customHeight="1">
      <c r="A30" s="221">
        <v>15</v>
      </c>
      <c r="B30" s="204" t="s">
        <v>445</v>
      </c>
      <c r="C30" s="46">
        <v>490209.57295993139</v>
      </c>
      <c r="D30" s="46">
        <v>19139064.829999998</v>
      </c>
      <c r="E30" s="46">
        <v>2959904.4293684927</v>
      </c>
      <c r="F30" s="46">
        <v>889501.32452187373</v>
      </c>
      <c r="G30" s="46">
        <v>4849472.2483338537</v>
      </c>
      <c r="H30" s="46">
        <v>0</v>
      </c>
      <c r="I30" s="46">
        <v>8231069.4284723494</v>
      </c>
      <c r="J30" s="46">
        <v>3611.9013268611425</v>
      </c>
      <c r="K30" s="46">
        <v>36562833.734983362</v>
      </c>
    </row>
    <row r="31" spans="1:48" ht="15.95" customHeight="1">
      <c r="A31" s="221">
        <v>16</v>
      </c>
      <c r="B31" s="204" t="s">
        <v>446</v>
      </c>
      <c r="C31" s="46">
        <v>70532.188332859965</v>
      </c>
      <c r="D31" s="46">
        <v>2336031.1256626528</v>
      </c>
      <c r="E31" s="46">
        <v>92914.144754943933</v>
      </c>
      <c r="F31" s="46">
        <v>121449.1733746324</v>
      </c>
      <c r="G31" s="46">
        <v>160832.28648670827</v>
      </c>
      <c r="H31" s="46">
        <v>0</v>
      </c>
      <c r="I31" s="46">
        <v>2619880.6567420759</v>
      </c>
      <c r="J31" s="46">
        <v>1091380.0798638377</v>
      </c>
      <c r="K31" s="46">
        <v>6493019.65521771</v>
      </c>
    </row>
    <row r="32" spans="1:48" ht="15.95" customHeight="1">
      <c r="A32" s="221">
        <v>17</v>
      </c>
      <c r="B32" s="204" t="s">
        <v>447</v>
      </c>
      <c r="C32" s="46">
        <v>1137.76</v>
      </c>
      <c r="D32" s="46">
        <v>520652.06</v>
      </c>
      <c r="E32" s="46">
        <v>0</v>
      </c>
      <c r="F32" s="46">
        <v>3409.4861197498881</v>
      </c>
      <c r="G32" s="46">
        <v>55823.32</v>
      </c>
      <c r="H32" s="46">
        <v>0</v>
      </c>
      <c r="I32" s="46">
        <v>116510.95693502392</v>
      </c>
      <c r="J32" s="46">
        <v>0</v>
      </c>
      <c r="K32" s="46">
        <v>697533.58305477374</v>
      </c>
    </row>
    <row r="33" spans="1:11" ht="15.95" customHeight="1">
      <c r="A33" s="221">
        <v>18</v>
      </c>
      <c r="B33" s="204" t="s">
        <v>448</v>
      </c>
      <c r="C33" s="46">
        <v>723256.5742596694</v>
      </c>
      <c r="D33" s="46">
        <v>13802025.758284412</v>
      </c>
      <c r="E33" s="46">
        <v>1209783.0711294387</v>
      </c>
      <c r="F33" s="46">
        <v>123211.7867380664</v>
      </c>
      <c r="G33" s="46">
        <v>421325.57357382838</v>
      </c>
      <c r="H33" s="46">
        <v>0</v>
      </c>
      <c r="I33" s="46">
        <v>2800633.2272934755</v>
      </c>
      <c r="J33" s="46">
        <v>288402.41343701555</v>
      </c>
      <c r="K33" s="46">
        <v>19368638.404715903</v>
      </c>
    </row>
    <row r="34" spans="1:11" s="113" customFormat="1" ht="21.75" customHeight="1">
      <c r="A34" s="322" t="s">
        <v>449</v>
      </c>
      <c r="B34" s="322"/>
      <c r="C34" s="50">
        <v>53831774.417319275</v>
      </c>
      <c r="D34" s="50">
        <v>476020239.40324181</v>
      </c>
      <c r="E34" s="50">
        <v>38244757.865417853</v>
      </c>
      <c r="F34" s="50">
        <v>10784558.96808083</v>
      </c>
      <c r="G34" s="50">
        <v>46388068.650628306</v>
      </c>
      <c r="H34" s="50">
        <v>0</v>
      </c>
      <c r="I34" s="50">
        <v>211687368.16041151</v>
      </c>
      <c r="J34" s="50">
        <v>9817618.0721012428</v>
      </c>
      <c r="K34" s="50">
        <v>846774385.53720069</v>
      </c>
    </row>
    <row r="35" spans="1:11" ht="17.25" customHeight="1">
      <c r="A35" s="207" t="s">
        <v>453</v>
      </c>
      <c r="B35" s="68"/>
      <c r="C35" s="118"/>
      <c r="D35" s="118"/>
      <c r="E35" s="118"/>
      <c r="F35" s="118"/>
      <c r="G35" s="118"/>
      <c r="H35" s="118"/>
      <c r="I35" s="118"/>
      <c r="J35" s="118"/>
      <c r="K35" s="118"/>
    </row>
  </sheetData>
  <mergeCells count="10">
    <mergeCell ref="A1:K1"/>
    <mergeCell ref="A34:B34"/>
    <mergeCell ref="A3:A4"/>
    <mergeCell ref="B3:B4"/>
    <mergeCell ref="K3:K4"/>
    <mergeCell ref="F3:G3"/>
    <mergeCell ref="H3:I3"/>
    <mergeCell ref="J3:J4"/>
    <mergeCell ref="C3:C4"/>
    <mergeCell ref="D3:E3"/>
  </mergeCells>
  <phoneticPr fontId="0" type="noConversion"/>
  <printOptions horizontalCentered="1" verticalCentered="1"/>
  <pageMargins left="0" right="0" top="3.937007874015748E-2" bottom="0.11811023622047245" header="0.19685039370078741" footer="0.23622047244094491"/>
  <pageSetup paperSize="9" scale="5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H37"/>
  <sheetViews>
    <sheetView zoomScaleNormal="100" workbookViewId="0"/>
  </sheetViews>
  <sheetFormatPr defaultColWidth="43.28515625" defaultRowHeight="51" customHeight="1"/>
  <cols>
    <col min="1" max="1" width="7.28515625" style="121" customWidth="1"/>
    <col min="2" max="2" width="48.7109375" style="121" customWidth="1"/>
    <col min="3" max="5" width="16" style="121" customWidth="1"/>
    <col min="6" max="6" width="19.5703125" style="121" customWidth="1"/>
    <col min="7" max="7" width="19.7109375" style="121" customWidth="1"/>
    <col min="8" max="8" width="15.5703125" style="121" customWidth="1"/>
    <col min="9" max="10" width="15.85546875" style="121" customWidth="1"/>
    <col min="11" max="12" width="16.28515625" style="121" customWidth="1"/>
    <col min="13" max="13" width="15.42578125" style="121" customWidth="1"/>
    <col min="14" max="15" width="18.42578125" style="121" customWidth="1"/>
    <col min="16" max="18" width="14.7109375" style="121" customWidth="1"/>
    <col min="19" max="20" width="19.42578125" style="121" customWidth="1"/>
    <col min="21" max="21" width="16.42578125" style="121" customWidth="1"/>
    <col min="22" max="22" width="15.5703125" style="121" customWidth="1"/>
    <col min="23" max="23" width="15.28515625" style="121" customWidth="1"/>
    <col min="24" max="24" width="20.85546875" style="121" customWidth="1"/>
    <col min="25" max="16384" width="43.28515625" style="121"/>
  </cols>
  <sheetData>
    <row r="1" spans="1:34" ht="25.5">
      <c r="A1" s="73" t="s">
        <v>899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</row>
    <row r="2" spans="1:34" ht="9.75" customHeight="1"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</row>
    <row r="3" spans="1:34" s="159" customFormat="1" ht="14.25" customHeight="1">
      <c r="A3" s="354" t="s">
        <v>30</v>
      </c>
      <c r="B3" s="348" t="s">
        <v>419</v>
      </c>
      <c r="C3" s="350" t="s">
        <v>568</v>
      </c>
      <c r="D3" s="350"/>
      <c r="E3" s="350"/>
      <c r="F3" s="349" t="s">
        <v>570</v>
      </c>
      <c r="G3" s="349"/>
      <c r="H3" s="350" t="s">
        <v>575</v>
      </c>
      <c r="I3" s="350"/>
      <c r="J3" s="350"/>
      <c r="K3" s="349" t="s">
        <v>580</v>
      </c>
      <c r="L3" s="349"/>
      <c r="M3" s="349"/>
      <c r="N3" s="349"/>
      <c r="O3" s="349"/>
      <c r="P3" s="349"/>
      <c r="Q3" s="349"/>
      <c r="R3" s="349"/>
      <c r="S3" s="349" t="s">
        <v>588</v>
      </c>
      <c r="T3" s="349"/>
      <c r="U3" s="349" t="s">
        <v>589</v>
      </c>
      <c r="V3" s="349"/>
      <c r="W3" s="351" t="s">
        <v>590</v>
      </c>
      <c r="X3" s="320" t="s">
        <v>591</v>
      </c>
      <c r="Y3" s="158"/>
      <c r="Z3" s="158"/>
      <c r="AA3" s="158"/>
      <c r="AB3" s="158"/>
      <c r="AC3" s="158"/>
      <c r="AD3" s="158"/>
      <c r="AE3" s="158"/>
      <c r="AF3" s="158"/>
      <c r="AG3" s="158"/>
      <c r="AH3" s="158"/>
    </row>
    <row r="4" spans="1:34" s="158" customFormat="1" ht="45.75" customHeight="1">
      <c r="A4" s="354"/>
      <c r="B4" s="348"/>
      <c r="C4" s="350" t="s">
        <v>569</v>
      </c>
      <c r="D4" s="350"/>
      <c r="E4" s="350" t="s">
        <v>571</v>
      </c>
      <c r="F4" s="349" t="s">
        <v>574</v>
      </c>
      <c r="G4" s="349" t="s">
        <v>573</v>
      </c>
      <c r="H4" s="350" t="s">
        <v>577</v>
      </c>
      <c r="I4" s="350"/>
      <c r="J4" s="350" t="s">
        <v>571</v>
      </c>
      <c r="K4" s="350" t="s">
        <v>578</v>
      </c>
      <c r="L4" s="350" t="s">
        <v>577</v>
      </c>
      <c r="M4" s="350" t="s">
        <v>579</v>
      </c>
      <c r="N4" s="349" t="s">
        <v>581</v>
      </c>
      <c r="O4" s="349"/>
      <c r="P4" s="349" t="s">
        <v>582</v>
      </c>
      <c r="Q4" s="349"/>
      <c r="R4" s="349"/>
      <c r="S4" s="349"/>
      <c r="T4" s="349"/>
      <c r="U4" s="350" t="s">
        <v>486</v>
      </c>
      <c r="V4" s="350" t="s">
        <v>592</v>
      </c>
      <c r="W4" s="352"/>
      <c r="X4" s="320"/>
      <c r="Y4" s="159"/>
      <c r="Z4" s="159"/>
      <c r="AA4" s="159"/>
      <c r="AB4" s="159"/>
      <c r="AC4" s="159"/>
      <c r="AD4" s="159"/>
      <c r="AE4" s="159"/>
      <c r="AF4" s="159"/>
      <c r="AG4" s="159"/>
      <c r="AH4" s="159"/>
    </row>
    <row r="5" spans="1:34" s="159" customFormat="1" ht="126" customHeight="1">
      <c r="A5" s="354"/>
      <c r="B5" s="348"/>
      <c r="C5" s="226" t="s">
        <v>457</v>
      </c>
      <c r="D5" s="226" t="s">
        <v>572</v>
      </c>
      <c r="E5" s="350"/>
      <c r="F5" s="349"/>
      <c r="G5" s="349"/>
      <c r="H5" s="226" t="s">
        <v>457</v>
      </c>
      <c r="I5" s="226" t="s">
        <v>576</v>
      </c>
      <c r="J5" s="350"/>
      <c r="K5" s="350"/>
      <c r="L5" s="350"/>
      <c r="M5" s="350"/>
      <c r="N5" s="197" t="s">
        <v>583</v>
      </c>
      <c r="O5" s="197" t="s">
        <v>584</v>
      </c>
      <c r="P5" s="227" t="s">
        <v>585</v>
      </c>
      <c r="Q5" s="226" t="s">
        <v>586</v>
      </c>
      <c r="R5" s="226" t="s">
        <v>587</v>
      </c>
      <c r="S5" s="197" t="s">
        <v>593</v>
      </c>
      <c r="T5" s="197" t="s">
        <v>594</v>
      </c>
      <c r="U5" s="350"/>
      <c r="V5" s="350"/>
      <c r="W5" s="353"/>
      <c r="X5" s="320"/>
    </row>
    <row r="6" spans="1:34" ht="15.75" customHeight="1">
      <c r="A6" s="221">
        <v>1</v>
      </c>
      <c r="B6" s="8" t="s">
        <v>420</v>
      </c>
      <c r="C6" s="46">
        <v>854723</v>
      </c>
      <c r="D6" s="46">
        <v>753932</v>
      </c>
      <c r="E6" s="46">
        <v>1130477</v>
      </c>
      <c r="F6" s="46">
        <v>96434437432.60321</v>
      </c>
      <c r="G6" s="46">
        <v>105081414503.42177</v>
      </c>
      <c r="H6" s="46">
        <v>3652268</v>
      </c>
      <c r="I6" s="46">
        <v>3450375</v>
      </c>
      <c r="J6" s="46">
        <v>4209653</v>
      </c>
      <c r="K6" s="46">
        <v>47467575.282548383</v>
      </c>
      <c r="L6" s="46">
        <v>40474387.588791333</v>
      </c>
      <c r="M6" s="46">
        <v>700853.75699999998</v>
      </c>
      <c r="N6" s="46">
        <v>5075959.6060466394</v>
      </c>
      <c r="O6" s="46">
        <v>0</v>
      </c>
      <c r="P6" s="46">
        <v>9784550.5459557828</v>
      </c>
      <c r="Q6" s="46">
        <v>18372700.35739075</v>
      </c>
      <c r="R6" s="46">
        <v>19268966.191523951</v>
      </c>
      <c r="S6" s="46">
        <v>1561466.19</v>
      </c>
      <c r="T6" s="46">
        <v>3971547.2800000003</v>
      </c>
      <c r="U6" s="46">
        <v>46221985.544743598</v>
      </c>
      <c r="V6" s="46">
        <v>34848014.345384806</v>
      </c>
      <c r="W6" s="46">
        <v>773086.29524312529</v>
      </c>
      <c r="X6" s="46">
        <v>182846.3756</v>
      </c>
    </row>
    <row r="7" spans="1:34" ht="31.5">
      <c r="A7" s="221" t="s">
        <v>407</v>
      </c>
      <c r="B7" s="45" t="s">
        <v>421</v>
      </c>
      <c r="C7" s="46">
        <v>30031</v>
      </c>
      <c r="D7" s="46">
        <v>29953</v>
      </c>
      <c r="E7" s="46">
        <v>33614</v>
      </c>
      <c r="F7" s="46">
        <v>13944219911.110001</v>
      </c>
      <c r="G7" s="46">
        <v>14527907998.700001</v>
      </c>
      <c r="H7" s="46">
        <v>294218</v>
      </c>
      <c r="I7" s="46">
        <v>263277</v>
      </c>
      <c r="J7" s="46">
        <v>300762</v>
      </c>
      <c r="K7" s="46">
        <v>3406400.15</v>
      </c>
      <c r="L7" s="46">
        <v>2771387.9299999923</v>
      </c>
      <c r="M7" s="46">
        <v>3117.2800000000011</v>
      </c>
      <c r="N7" s="46">
        <v>0</v>
      </c>
      <c r="O7" s="46">
        <v>0</v>
      </c>
      <c r="P7" s="46">
        <v>792386.58704395324</v>
      </c>
      <c r="Q7" s="46">
        <v>1489568.9486443955</v>
      </c>
      <c r="R7" s="46">
        <v>1124444.6043116529</v>
      </c>
      <c r="S7" s="46">
        <v>255999.02000000005</v>
      </c>
      <c r="T7" s="46">
        <v>560566.52</v>
      </c>
      <c r="U7" s="46">
        <v>3134736.87</v>
      </c>
      <c r="V7" s="46">
        <v>2401631.6300000004</v>
      </c>
      <c r="W7" s="46">
        <v>53388.561400000959</v>
      </c>
      <c r="X7" s="46">
        <v>737.85</v>
      </c>
    </row>
    <row r="8" spans="1:34" ht="15.75">
      <c r="A8" s="221">
        <v>2</v>
      </c>
      <c r="B8" s="8" t="s">
        <v>422</v>
      </c>
      <c r="C8" s="46">
        <v>75781</v>
      </c>
      <c r="D8" s="46">
        <v>79597</v>
      </c>
      <c r="E8" s="46">
        <v>94460</v>
      </c>
      <c r="F8" s="46">
        <v>61195144858.421715</v>
      </c>
      <c r="G8" s="46">
        <v>59000056535.327866</v>
      </c>
      <c r="H8" s="46">
        <v>726985</v>
      </c>
      <c r="I8" s="46">
        <v>695977</v>
      </c>
      <c r="J8" s="46">
        <v>763289</v>
      </c>
      <c r="K8" s="46">
        <v>70160779.46881777</v>
      </c>
      <c r="L8" s="46">
        <v>61506226.748819426</v>
      </c>
      <c r="M8" s="46">
        <v>2199122.23</v>
      </c>
      <c r="N8" s="46">
        <v>0</v>
      </c>
      <c r="O8" s="46">
        <v>0</v>
      </c>
      <c r="P8" s="46">
        <v>29958826.029997382</v>
      </c>
      <c r="Q8" s="46">
        <v>33070685.02000019</v>
      </c>
      <c r="R8" s="46">
        <v>6393874.5500000464</v>
      </c>
      <c r="S8" s="46">
        <v>2464950.9899999937</v>
      </c>
      <c r="T8" s="46">
        <v>3169745.2500000051</v>
      </c>
      <c r="U8" s="46">
        <v>66211561.993514307</v>
      </c>
      <c r="V8" s="46">
        <v>40521789.681979507</v>
      </c>
      <c r="W8" s="46">
        <v>1318334.7585531399</v>
      </c>
      <c r="X8" s="46">
        <v>100351.83</v>
      </c>
    </row>
    <row r="9" spans="1:34" ht="15.75">
      <c r="A9" s="221">
        <v>3</v>
      </c>
      <c r="B9" s="8" t="s">
        <v>423</v>
      </c>
      <c r="C9" s="46">
        <v>839776</v>
      </c>
      <c r="D9" s="46">
        <v>810648</v>
      </c>
      <c r="E9" s="46">
        <v>1140025</v>
      </c>
      <c r="F9" s="46">
        <v>17393073153.8046</v>
      </c>
      <c r="G9" s="46">
        <v>20184422817.352959</v>
      </c>
      <c r="H9" s="46">
        <v>869724</v>
      </c>
      <c r="I9" s="46">
        <v>836541</v>
      </c>
      <c r="J9" s="46">
        <v>1172761</v>
      </c>
      <c r="K9" s="46">
        <v>652874623.4461</v>
      </c>
      <c r="L9" s="46">
        <v>619074454.47616696</v>
      </c>
      <c r="M9" s="46">
        <v>2621328.5799999996</v>
      </c>
      <c r="N9" s="46">
        <v>4299216.8992959</v>
      </c>
      <c r="O9" s="46">
        <v>0</v>
      </c>
      <c r="P9" s="46">
        <v>69775403.432842568</v>
      </c>
      <c r="Q9" s="46">
        <v>413572207.09766155</v>
      </c>
      <c r="R9" s="46">
        <v>169527012.76789123</v>
      </c>
      <c r="S9" s="46">
        <v>17020742.6952</v>
      </c>
      <c r="T9" s="46">
        <v>19613857.870000005</v>
      </c>
      <c r="U9" s="46">
        <v>632660587.96999979</v>
      </c>
      <c r="V9" s="46">
        <v>461887407.03787708</v>
      </c>
      <c r="W9" s="46">
        <v>11317569.996599955</v>
      </c>
      <c r="X9" s="46">
        <v>418536.13</v>
      </c>
    </row>
    <row r="10" spans="1:34" ht="15.75" customHeight="1">
      <c r="A10" s="221">
        <v>4</v>
      </c>
      <c r="B10" s="8" t="s">
        <v>424</v>
      </c>
      <c r="C10" s="46">
        <v>60</v>
      </c>
      <c r="D10" s="46">
        <v>58</v>
      </c>
      <c r="E10" s="46">
        <v>72</v>
      </c>
      <c r="F10" s="46">
        <v>217549844.17499998</v>
      </c>
      <c r="G10" s="46">
        <v>223287469.28500003</v>
      </c>
      <c r="H10" s="46">
        <v>0</v>
      </c>
      <c r="I10" s="46">
        <v>0</v>
      </c>
      <c r="J10" s="46">
        <v>0</v>
      </c>
      <c r="K10" s="46">
        <v>5361654.1900000004</v>
      </c>
      <c r="L10" s="46">
        <v>4410014.9689797005</v>
      </c>
      <c r="M10" s="46">
        <v>0</v>
      </c>
      <c r="N10" s="46">
        <v>0</v>
      </c>
      <c r="O10" s="46">
        <v>0</v>
      </c>
      <c r="P10" s="46">
        <v>1071572.7713461523</v>
      </c>
      <c r="Q10" s="46">
        <v>2029939.4700093919</v>
      </c>
      <c r="R10" s="46">
        <v>2260141.948644456</v>
      </c>
      <c r="S10" s="46">
        <v>637401.92999999993</v>
      </c>
      <c r="T10" s="46">
        <v>835689.51</v>
      </c>
      <c r="U10" s="46">
        <v>4686532.07</v>
      </c>
      <c r="V10" s="46">
        <v>2922742.6599999997</v>
      </c>
      <c r="W10" s="46">
        <v>93707.19</v>
      </c>
      <c r="X10" s="46">
        <v>94372.530000000013</v>
      </c>
    </row>
    <row r="11" spans="1:34" ht="15.75" customHeight="1">
      <c r="A11" s="221">
        <v>5</v>
      </c>
      <c r="B11" s="8" t="s">
        <v>425</v>
      </c>
      <c r="C11" s="46">
        <v>38</v>
      </c>
      <c r="D11" s="46">
        <v>39</v>
      </c>
      <c r="E11" s="46">
        <v>43</v>
      </c>
      <c r="F11" s="46">
        <v>1663719495.4600003</v>
      </c>
      <c r="G11" s="46">
        <v>1664593311.6600001</v>
      </c>
      <c r="H11" s="46">
        <v>61</v>
      </c>
      <c r="I11" s="46">
        <v>61</v>
      </c>
      <c r="J11" s="46">
        <v>61</v>
      </c>
      <c r="K11" s="46">
        <v>5278171.8</v>
      </c>
      <c r="L11" s="46">
        <v>4169469.61</v>
      </c>
      <c r="M11" s="46">
        <v>-11665.16</v>
      </c>
      <c r="N11" s="46">
        <v>0</v>
      </c>
      <c r="O11" s="46">
        <v>0</v>
      </c>
      <c r="P11" s="46">
        <v>4690089.4964594562</v>
      </c>
      <c r="Q11" s="46">
        <v>200707.03999999998</v>
      </c>
      <c r="R11" s="46">
        <v>387375.26354054373</v>
      </c>
      <c r="S11" s="46">
        <v>1197700.53</v>
      </c>
      <c r="T11" s="46">
        <v>213418.68999999997</v>
      </c>
      <c r="U11" s="46">
        <v>4313573.0600000005</v>
      </c>
      <c r="V11" s="46">
        <v>2984287.73</v>
      </c>
      <c r="W11" s="46">
        <v>909.13999999999987</v>
      </c>
      <c r="X11" s="46">
        <v>0</v>
      </c>
    </row>
    <row r="12" spans="1:34" ht="15.75">
      <c r="A12" s="221">
        <v>6</v>
      </c>
      <c r="B12" s="8" t="s">
        <v>426</v>
      </c>
      <c r="C12" s="46">
        <v>434</v>
      </c>
      <c r="D12" s="46">
        <v>441</v>
      </c>
      <c r="E12" s="46">
        <v>501</v>
      </c>
      <c r="F12" s="46">
        <v>377686909.24000007</v>
      </c>
      <c r="G12" s="46">
        <v>380649308.99000001</v>
      </c>
      <c r="H12" s="46">
        <v>277</v>
      </c>
      <c r="I12" s="46">
        <v>281</v>
      </c>
      <c r="J12" s="46">
        <v>315</v>
      </c>
      <c r="K12" s="46">
        <v>5162589.0435640989</v>
      </c>
      <c r="L12" s="46">
        <v>5040184.9335640995</v>
      </c>
      <c r="M12" s="46">
        <v>2002</v>
      </c>
      <c r="N12" s="46">
        <v>0</v>
      </c>
      <c r="O12" s="46">
        <v>0</v>
      </c>
      <c r="P12" s="46">
        <v>1030108.1081784987</v>
      </c>
      <c r="Q12" s="46">
        <v>3568285.7383896131</v>
      </c>
      <c r="R12" s="46">
        <v>564195.19699598744</v>
      </c>
      <c r="S12" s="46">
        <v>72508.970000000016</v>
      </c>
      <c r="T12" s="46">
        <v>72505.2</v>
      </c>
      <c r="U12" s="46">
        <v>4451189.54</v>
      </c>
      <c r="V12" s="46">
        <v>3398621.1300000004</v>
      </c>
      <c r="W12" s="46">
        <v>764</v>
      </c>
      <c r="X12" s="46">
        <v>1729.38</v>
      </c>
    </row>
    <row r="13" spans="1:34" ht="15.75" customHeight="1">
      <c r="A13" s="221">
        <v>7</v>
      </c>
      <c r="B13" s="8" t="s">
        <v>427</v>
      </c>
      <c r="C13" s="46">
        <v>32896</v>
      </c>
      <c r="D13" s="46">
        <v>32656</v>
      </c>
      <c r="E13" s="46">
        <v>46911</v>
      </c>
      <c r="F13" s="46">
        <v>1905119991.2455182</v>
      </c>
      <c r="G13" s="46">
        <v>4604339642.0554523</v>
      </c>
      <c r="H13" s="46">
        <v>4077</v>
      </c>
      <c r="I13" s="46">
        <v>4048</v>
      </c>
      <c r="J13" s="46">
        <v>91033</v>
      </c>
      <c r="K13" s="46">
        <v>21015136.742191602</v>
      </c>
      <c r="L13" s="46">
        <v>12951051.672893099</v>
      </c>
      <c r="M13" s="46">
        <v>199602.05</v>
      </c>
      <c r="N13" s="46">
        <v>0</v>
      </c>
      <c r="O13" s="46">
        <v>0</v>
      </c>
      <c r="P13" s="46">
        <v>5297691.6952455258</v>
      </c>
      <c r="Q13" s="46">
        <v>10985023.583486646</v>
      </c>
      <c r="R13" s="46">
        <v>4732421.4600442238</v>
      </c>
      <c r="S13" s="46">
        <v>210486.35</v>
      </c>
      <c r="T13" s="46">
        <v>1194072.1371000002</v>
      </c>
      <c r="U13" s="46">
        <v>18403451.251018003</v>
      </c>
      <c r="V13" s="46">
        <v>16088639.559665702</v>
      </c>
      <c r="W13" s="46">
        <v>127115.13679999999</v>
      </c>
      <c r="X13" s="46">
        <v>97821.82</v>
      </c>
    </row>
    <row r="14" spans="1:34" ht="15.75" customHeight="1">
      <c r="A14" s="221">
        <v>8</v>
      </c>
      <c r="B14" s="8" t="s">
        <v>428</v>
      </c>
      <c r="C14" s="46">
        <v>798648</v>
      </c>
      <c r="D14" s="46">
        <v>680826</v>
      </c>
      <c r="E14" s="46">
        <v>721587</v>
      </c>
      <c r="F14" s="46">
        <v>383424996165.16724</v>
      </c>
      <c r="G14" s="46">
        <v>383434018357.24359</v>
      </c>
      <c r="H14" s="46">
        <v>336809</v>
      </c>
      <c r="I14" s="46">
        <v>260693</v>
      </c>
      <c r="J14" s="46">
        <v>266455</v>
      </c>
      <c r="K14" s="46">
        <v>289058277.69813597</v>
      </c>
      <c r="L14" s="46">
        <v>238202393.80616033</v>
      </c>
      <c r="M14" s="46">
        <v>21627697.397285897</v>
      </c>
      <c r="N14" s="46">
        <v>10335746.188999999</v>
      </c>
      <c r="O14" s="46">
        <v>0</v>
      </c>
      <c r="P14" s="46">
        <v>99208910.812915981</v>
      </c>
      <c r="Q14" s="46">
        <v>122357496.06476563</v>
      </c>
      <c r="R14" s="46">
        <v>67099229.749452166</v>
      </c>
      <c r="S14" s="46">
        <v>6655604.6900000004</v>
      </c>
      <c r="T14" s="46">
        <v>8473843.9321000539</v>
      </c>
      <c r="U14" s="46">
        <v>285308015.27150267</v>
      </c>
      <c r="V14" s="46">
        <v>190288952.34177792</v>
      </c>
      <c r="W14" s="46">
        <v>5380988.0031300969</v>
      </c>
      <c r="X14" s="46">
        <v>3326865.7800000003</v>
      </c>
    </row>
    <row r="15" spans="1:34" ht="15.75" customHeight="1">
      <c r="A15" s="221" t="s">
        <v>412</v>
      </c>
      <c r="B15" s="45" t="s">
        <v>429</v>
      </c>
      <c r="C15" s="46">
        <v>36915</v>
      </c>
      <c r="D15" s="46">
        <v>34854</v>
      </c>
      <c r="E15" s="46">
        <v>36561</v>
      </c>
      <c r="F15" s="46">
        <v>86818386176.905472</v>
      </c>
      <c r="G15" s="46">
        <v>87873375149.280914</v>
      </c>
      <c r="H15" s="46">
        <v>24614</v>
      </c>
      <c r="I15" s="46">
        <v>22751</v>
      </c>
      <c r="J15" s="46">
        <v>23493</v>
      </c>
      <c r="K15" s="46">
        <v>160051570.25999999</v>
      </c>
      <c r="L15" s="46">
        <v>124501329.6259771</v>
      </c>
      <c r="M15" s="46">
        <v>1240374.0999999999</v>
      </c>
      <c r="N15" s="46">
        <v>0</v>
      </c>
      <c r="O15" s="46">
        <v>0</v>
      </c>
      <c r="P15" s="46">
        <v>68611696.723980308</v>
      </c>
      <c r="Q15" s="46">
        <v>72170721.151011392</v>
      </c>
      <c r="R15" s="46">
        <v>18876640.305008303</v>
      </c>
      <c r="S15" s="46">
        <v>4177490.17</v>
      </c>
      <c r="T15" s="46">
        <v>2968550.8900000476</v>
      </c>
      <c r="U15" s="46">
        <v>164847600.5200001</v>
      </c>
      <c r="V15" s="46">
        <v>106370920.01050007</v>
      </c>
      <c r="W15" s="46">
        <v>3585495.7571999957</v>
      </c>
      <c r="X15" s="46">
        <v>2266416.13</v>
      </c>
    </row>
    <row r="16" spans="1:34" ht="15.75">
      <c r="A16" s="221" t="s">
        <v>413</v>
      </c>
      <c r="B16" s="45" t="s">
        <v>430</v>
      </c>
      <c r="C16" s="46">
        <v>753421</v>
      </c>
      <c r="D16" s="46">
        <v>639060</v>
      </c>
      <c r="E16" s="46">
        <v>676123</v>
      </c>
      <c r="F16" s="46">
        <v>285947336070.96844</v>
      </c>
      <c r="G16" s="46">
        <v>288913370939.19763</v>
      </c>
      <c r="H16" s="46">
        <v>309927</v>
      </c>
      <c r="I16" s="46">
        <v>235890</v>
      </c>
      <c r="J16" s="46">
        <v>239571</v>
      </c>
      <c r="K16" s="46">
        <v>92281803.116043314</v>
      </c>
      <c r="L16" s="46">
        <v>84979794.73898086</v>
      </c>
      <c r="M16" s="46">
        <v>7430208.4586735005</v>
      </c>
      <c r="N16" s="46">
        <v>3846727.9189999998</v>
      </c>
      <c r="O16" s="46">
        <v>0</v>
      </c>
      <c r="P16" s="46">
        <v>15985355.424155835</v>
      </c>
      <c r="Q16" s="46">
        <v>37463868.48320964</v>
      </c>
      <c r="R16" s="46">
        <v>38832579.21581319</v>
      </c>
      <c r="S16" s="46">
        <v>1444826.35</v>
      </c>
      <c r="T16" s="46">
        <v>3314736.7421000022</v>
      </c>
      <c r="U16" s="46">
        <v>84748908.698002592</v>
      </c>
      <c r="V16" s="46">
        <v>62059670.730777897</v>
      </c>
      <c r="W16" s="46">
        <v>1379950.3475301026</v>
      </c>
      <c r="X16" s="46">
        <v>272623.39</v>
      </c>
    </row>
    <row r="17" spans="1:34" ht="15.75">
      <c r="A17" s="221" t="s">
        <v>414</v>
      </c>
      <c r="B17" s="45" t="s">
        <v>431</v>
      </c>
      <c r="C17" s="46">
        <v>6489</v>
      </c>
      <c r="D17" s="46">
        <v>4903</v>
      </c>
      <c r="E17" s="46">
        <v>5429</v>
      </c>
      <c r="F17" s="46">
        <v>10458179495.471527</v>
      </c>
      <c r="G17" s="46">
        <v>6317245372.9932632</v>
      </c>
      <c r="H17" s="46">
        <v>882</v>
      </c>
      <c r="I17" s="46">
        <v>571</v>
      </c>
      <c r="J17" s="46">
        <v>628</v>
      </c>
      <c r="K17" s="46">
        <v>22394667.25</v>
      </c>
      <c r="L17" s="46">
        <v>20366094.320109598</v>
      </c>
      <c r="M17" s="46">
        <v>12617346.158612397</v>
      </c>
      <c r="N17" s="46">
        <v>6489018.2699999996</v>
      </c>
      <c r="O17" s="46">
        <v>0</v>
      </c>
      <c r="P17" s="46">
        <v>11025364.368409093</v>
      </c>
      <c r="Q17" s="46">
        <v>7989075.2935730936</v>
      </c>
      <c r="R17" s="46">
        <v>3380098.5898802122</v>
      </c>
      <c r="S17" s="46">
        <v>548762.91</v>
      </c>
      <c r="T17" s="46">
        <v>299817.62</v>
      </c>
      <c r="U17" s="46">
        <v>22481463.060000002</v>
      </c>
      <c r="V17" s="46">
        <v>11148249.038000001</v>
      </c>
      <c r="W17" s="46">
        <v>186371.98340000006</v>
      </c>
      <c r="X17" s="46">
        <v>47790</v>
      </c>
    </row>
    <row r="18" spans="1:34" ht="15.75">
      <c r="A18" s="221" t="s">
        <v>415</v>
      </c>
      <c r="B18" s="45" t="s">
        <v>432</v>
      </c>
      <c r="C18" s="46">
        <v>1823</v>
      </c>
      <c r="D18" s="46">
        <v>2009</v>
      </c>
      <c r="E18" s="46">
        <v>3474</v>
      </c>
      <c r="F18" s="46">
        <v>201094421.82180002</v>
      </c>
      <c r="G18" s="46">
        <v>330026895.77179998</v>
      </c>
      <c r="H18" s="46">
        <v>1386</v>
      </c>
      <c r="I18" s="46">
        <v>1481</v>
      </c>
      <c r="J18" s="46">
        <v>2763</v>
      </c>
      <c r="K18" s="46">
        <v>14330237.072092701</v>
      </c>
      <c r="L18" s="46">
        <v>8355175.1210927004</v>
      </c>
      <c r="M18" s="46">
        <v>339768.68</v>
      </c>
      <c r="N18" s="46">
        <v>0</v>
      </c>
      <c r="O18" s="46">
        <v>0</v>
      </c>
      <c r="P18" s="46">
        <v>3586494.2963707326</v>
      </c>
      <c r="Q18" s="46">
        <v>4733831.1369715044</v>
      </c>
      <c r="R18" s="46">
        <v>6009911.6387504647</v>
      </c>
      <c r="S18" s="46">
        <v>484525.26</v>
      </c>
      <c r="T18" s="46">
        <v>1890738.6800000004</v>
      </c>
      <c r="U18" s="46">
        <v>13230042.993500002</v>
      </c>
      <c r="V18" s="46">
        <v>10710112.5625</v>
      </c>
      <c r="W18" s="46">
        <v>229169.91499999998</v>
      </c>
      <c r="X18" s="46">
        <v>740036.26</v>
      </c>
    </row>
    <row r="19" spans="1:34" ht="15.75">
      <c r="A19" s="221">
        <v>9</v>
      </c>
      <c r="B19" s="8" t="s">
        <v>433</v>
      </c>
      <c r="C19" s="46">
        <v>288010</v>
      </c>
      <c r="D19" s="46">
        <v>251199</v>
      </c>
      <c r="E19" s="46">
        <v>269428</v>
      </c>
      <c r="F19" s="46">
        <v>16155731619.806885</v>
      </c>
      <c r="G19" s="46">
        <v>16527572412.191095</v>
      </c>
      <c r="H19" s="46">
        <v>65163</v>
      </c>
      <c r="I19" s="46">
        <v>65291</v>
      </c>
      <c r="J19" s="46">
        <v>66636</v>
      </c>
      <c r="K19" s="46">
        <v>21767353.57999998</v>
      </c>
      <c r="L19" s="46">
        <v>19191079.374177471</v>
      </c>
      <c r="M19" s="46">
        <v>1098891.2700000089</v>
      </c>
      <c r="N19" s="46">
        <v>0</v>
      </c>
      <c r="O19" s="46">
        <v>0</v>
      </c>
      <c r="P19" s="46">
        <v>5303669.1718496811</v>
      </c>
      <c r="Q19" s="46">
        <v>8400085.7534996364</v>
      </c>
      <c r="R19" s="46">
        <v>8063598.6576506766</v>
      </c>
      <c r="S19" s="46">
        <v>517045.62999999995</v>
      </c>
      <c r="T19" s="46">
        <v>829595.98799999943</v>
      </c>
      <c r="U19" s="46">
        <v>21310303.81999997</v>
      </c>
      <c r="V19" s="46">
        <v>15656818.359999949</v>
      </c>
      <c r="W19" s="46">
        <v>506616.02619999199</v>
      </c>
      <c r="X19" s="46">
        <v>48923.31</v>
      </c>
    </row>
    <row r="20" spans="1:34" ht="15.75">
      <c r="A20" s="221" t="s">
        <v>416</v>
      </c>
      <c r="B20" s="45" t="s">
        <v>434</v>
      </c>
      <c r="C20" s="46">
        <v>287891</v>
      </c>
      <c r="D20" s="46">
        <v>251083</v>
      </c>
      <c r="E20" s="46">
        <v>269291</v>
      </c>
      <c r="F20" s="46">
        <v>16103120611.266882</v>
      </c>
      <c r="G20" s="46">
        <v>16422099194.451097</v>
      </c>
      <c r="H20" s="46">
        <v>64473</v>
      </c>
      <c r="I20" s="46">
        <v>64604</v>
      </c>
      <c r="J20" s="46">
        <v>65853</v>
      </c>
      <c r="K20" s="46">
        <v>20714538.909999978</v>
      </c>
      <c r="L20" s="46">
        <v>18313946.764177471</v>
      </c>
      <c r="M20" s="46">
        <v>1098891.2700000089</v>
      </c>
      <c r="N20" s="46">
        <v>0</v>
      </c>
      <c r="O20" s="46">
        <v>0</v>
      </c>
      <c r="P20" s="46">
        <v>4975964.690218824</v>
      </c>
      <c r="Q20" s="46">
        <v>7976258.3484486425</v>
      </c>
      <c r="R20" s="46">
        <v>7762315.8743325295</v>
      </c>
      <c r="S20" s="46">
        <v>406569.73999999993</v>
      </c>
      <c r="T20" s="46">
        <v>802041.30799999926</v>
      </c>
      <c r="U20" s="46">
        <v>20221581.969999976</v>
      </c>
      <c r="V20" s="46">
        <v>14947105.98999995</v>
      </c>
      <c r="W20" s="46">
        <v>486170.74239999213</v>
      </c>
      <c r="X20" s="46">
        <v>31292.05</v>
      </c>
    </row>
    <row r="21" spans="1:34" ht="15.75">
      <c r="A21" s="221" t="s">
        <v>417</v>
      </c>
      <c r="B21" s="45" t="s">
        <v>435</v>
      </c>
      <c r="C21" s="46">
        <v>119</v>
      </c>
      <c r="D21" s="46">
        <v>116</v>
      </c>
      <c r="E21" s="46">
        <v>137</v>
      </c>
      <c r="F21" s="46">
        <v>52611008.540000007</v>
      </c>
      <c r="G21" s="46">
        <v>105473217.73999998</v>
      </c>
      <c r="H21" s="46">
        <v>690</v>
      </c>
      <c r="I21" s="46">
        <v>687</v>
      </c>
      <c r="J21" s="46">
        <v>783</v>
      </c>
      <c r="K21" s="46">
        <v>1052814.67</v>
      </c>
      <c r="L21" s="46">
        <v>877132.6100000001</v>
      </c>
      <c r="M21" s="46">
        <v>0</v>
      </c>
      <c r="N21" s="46">
        <v>0</v>
      </c>
      <c r="O21" s="46">
        <v>0</v>
      </c>
      <c r="P21" s="46">
        <v>327704.4816308571</v>
      </c>
      <c r="Q21" s="46">
        <v>423827.40505099599</v>
      </c>
      <c r="R21" s="46">
        <v>301282.78331814689</v>
      </c>
      <c r="S21" s="46">
        <v>110475.89000000001</v>
      </c>
      <c r="T21" s="46">
        <v>27554.679999999997</v>
      </c>
      <c r="U21" s="46">
        <v>1088721.8500000001</v>
      </c>
      <c r="V21" s="46">
        <v>709712.37000000011</v>
      </c>
      <c r="W21" s="46">
        <v>20445.283800000001</v>
      </c>
      <c r="X21" s="46">
        <v>17631.259999999998</v>
      </c>
    </row>
    <row r="22" spans="1:34" ht="15.75">
      <c r="A22" s="221">
        <v>10</v>
      </c>
      <c r="B22" s="204" t="s">
        <v>436</v>
      </c>
      <c r="C22" s="46">
        <v>4001817</v>
      </c>
      <c r="D22" s="46">
        <v>4096381</v>
      </c>
      <c r="E22" s="46">
        <v>4854456</v>
      </c>
      <c r="F22" s="46">
        <v>16628444894828.822</v>
      </c>
      <c r="G22" s="46">
        <v>20086124081612.965</v>
      </c>
      <c r="H22" s="46">
        <v>3949870</v>
      </c>
      <c r="I22" s="46">
        <v>4005140</v>
      </c>
      <c r="J22" s="46">
        <v>4767891</v>
      </c>
      <c r="K22" s="46">
        <v>1079945281.3901656</v>
      </c>
      <c r="L22" s="46">
        <v>1016772231.5602468</v>
      </c>
      <c r="M22" s="46">
        <v>39972.629999999997</v>
      </c>
      <c r="N22" s="46">
        <v>150447652.80279696</v>
      </c>
      <c r="O22" s="46">
        <v>0</v>
      </c>
      <c r="P22" s="46">
        <v>76785961.18954955</v>
      </c>
      <c r="Q22" s="46">
        <v>661332341.22856522</v>
      </c>
      <c r="R22" s="46">
        <v>341826979.01167101</v>
      </c>
      <c r="S22" s="46">
        <v>47747551.5673007</v>
      </c>
      <c r="T22" s="46">
        <v>92266044.185528085</v>
      </c>
      <c r="U22" s="46">
        <v>1059545077.3900259</v>
      </c>
      <c r="V22" s="46">
        <v>857911171.41634429</v>
      </c>
      <c r="W22" s="46">
        <v>17626428.417399742</v>
      </c>
      <c r="X22" s="46">
        <v>8037</v>
      </c>
    </row>
    <row r="23" spans="1:34" ht="15.75">
      <c r="A23" s="221" t="s">
        <v>408</v>
      </c>
      <c r="B23" s="8" t="s">
        <v>437</v>
      </c>
      <c r="C23" s="46">
        <v>3602334</v>
      </c>
      <c r="D23" s="46">
        <v>3720894</v>
      </c>
      <c r="E23" s="46">
        <v>4399767</v>
      </c>
      <c r="F23" s="46">
        <v>16565402953431.531</v>
      </c>
      <c r="G23" s="46">
        <v>19694360801243.281</v>
      </c>
      <c r="H23" s="46">
        <v>3574567</v>
      </c>
      <c r="I23" s="46">
        <v>3637258</v>
      </c>
      <c r="J23" s="46">
        <v>4324899</v>
      </c>
      <c r="K23" s="46">
        <v>1063979164.3801659</v>
      </c>
      <c r="L23" s="46">
        <v>1004909371.9702468</v>
      </c>
      <c r="M23" s="46">
        <v>1353.02</v>
      </c>
      <c r="N23" s="46">
        <v>150447652.80279696</v>
      </c>
      <c r="O23" s="46">
        <v>0</v>
      </c>
      <c r="P23" s="46">
        <v>74127717.419131204</v>
      </c>
      <c r="Q23" s="46">
        <v>656066241.03142798</v>
      </c>
      <c r="R23" s="46">
        <v>333788143.9692266</v>
      </c>
      <c r="S23" s="46">
        <v>46946662.807300702</v>
      </c>
      <c r="T23" s="46">
        <v>91060217.071998075</v>
      </c>
      <c r="U23" s="46">
        <v>1043875685.7300259</v>
      </c>
      <c r="V23" s="46">
        <v>845810178.56634426</v>
      </c>
      <c r="W23" s="46">
        <v>17323538.453199744</v>
      </c>
      <c r="X23" s="46">
        <v>8037</v>
      </c>
      <c r="Y23" s="99"/>
      <c r="Z23" s="99"/>
      <c r="AA23" s="99"/>
      <c r="AB23" s="99"/>
      <c r="AC23" s="99"/>
      <c r="AD23" s="99"/>
      <c r="AE23" s="99"/>
      <c r="AF23" s="99"/>
      <c r="AG23" s="99"/>
    </row>
    <row r="24" spans="1:34" ht="15.75">
      <c r="A24" s="221" t="s">
        <v>409</v>
      </c>
      <c r="B24" s="205" t="s">
        <v>438</v>
      </c>
      <c r="C24" s="46">
        <v>384526</v>
      </c>
      <c r="D24" s="46">
        <v>359371</v>
      </c>
      <c r="E24" s="46">
        <v>407683</v>
      </c>
      <c r="F24" s="46">
        <v>1000</v>
      </c>
      <c r="G24" s="46">
        <v>1000</v>
      </c>
      <c r="H24" s="46">
        <v>367978</v>
      </c>
      <c r="I24" s="46">
        <v>359371</v>
      </c>
      <c r="J24" s="46">
        <v>407683</v>
      </c>
      <c r="K24" s="46">
        <v>158.41999999999999</v>
      </c>
      <c r="L24" s="46">
        <v>0</v>
      </c>
      <c r="M24" s="46">
        <v>0</v>
      </c>
      <c r="N24" s="46">
        <v>0</v>
      </c>
      <c r="O24" s="46">
        <v>0</v>
      </c>
      <c r="P24" s="46">
        <v>158.41999999999999</v>
      </c>
      <c r="Q24" s="46">
        <v>0</v>
      </c>
      <c r="R24" s="46">
        <v>0</v>
      </c>
      <c r="S24" s="46">
        <v>0</v>
      </c>
      <c r="T24" s="46">
        <v>0</v>
      </c>
      <c r="U24" s="46">
        <v>0</v>
      </c>
      <c r="V24" s="46">
        <v>0</v>
      </c>
      <c r="W24" s="46">
        <v>615.245</v>
      </c>
      <c r="X24" s="46">
        <v>0</v>
      </c>
      <c r="Y24" s="99"/>
      <c r="Z24" s="99"/>
      <c r="AA24" s="99"/>
      <c r="AB24" s="99"/>
      <c r="AC24" s="99"/>
      <c r="AD24" s="99"/>
      <c r="AE24" s="99"/>
      <c r="AF24" s="99"/>
      <c r="AG24" s="99"/>
    </row>
    <row r="25" spans="1:34" ht="15.75">
      <c r="A25" s="221" t="s">
        <v>410</v>
      </c>
      <c r="B25" s="206" t="s">
        <v>439</v>
      </c>
      <c r="C25" s="46">
        <v>5667</v>
      </c>
      <c r="D25" s="46">
        <v>6865</v>
      </c>
      <c r="E25" s="46">
        <v>35782</v>
      </c>
      <c r="F25" s="46">
        <v>59791320000</v>
      </c>
      <c r="G25" s="46">
        <v>387749160000</v>
      </c>
      <c r="H25" s="46">
        <v>5338</v>
      </c>
      <c r="I25" s="46">
        <v>6528</v>
      </c>
      <c r="J25" s="46">
        <v>32999</v>
      </c>
      <c r="K25" s="46">
        <v>4637620.379999999</v>
      </c>
      <c r="L25" s="46">
        <v>1010961.6599999997</v>
      </c>
      <c r="M25" s="46">
        <v>0</v>
      </c>
      <c r="N25" s="46">
        <v>0</v>
      </c>
      <c r="O25" s="46">
        <v>0</v>
      </c>
      <c r="P25" s="46">
        <v>864850.52999999956</v>
      </c>
      <c r="Q25" s="46">
        <v>257632.35</v>
      </c>
      <c r="R25" s="46">
        <v>3512199.5000000396</v>
      </c>
      <c r="S25" s="46">
        <v>9478.17</v>
      </c>
      <c r="T25" s="46">
        <v>7443.260000000002</v>
      </c>
      <c r="U25" s="46">
        <v>4751128.4199999124</v>
      </c>
      <c r="V25" s="46">
        <v>4594880.9799999483</v>
      </c>
      <c r="W25" s="46">
        <v>93916.254000000656</v>
      </c>
      <c r="X25" s="46">
        <v>0</v>
      </c>
      <c r="Y25" s="71"/>
      <c r="Z25" s="71"/>
      <c r="AA25" s="71"/>
      <c r="AB25" s="71"/>
      <c r="AC25" s="71"/>
      <c r="AD25" s="71"/>
      <c r="AE25" s="71"/>
      <c r="AF25" s="71"/>
      <c r="AG25" s="71"/>
      <c r="AH25" s="71"/>
    </row>
    <row r="26" spans="1:34" s="117" customFormat="1" ht="15.75">
      <c r="A26" s="221" t="s">
        <v>411</v>
      </c>
      <c r="B26" s="8" t="s">
        <v>440</v>
      </c>
      <c r="C26" s="46">
        <v>9290</v>
      </c>
      <c r="D26" s="46">
        <v>9251</v>
      </c>
      <c r="E26" s="46">
        <v>11224</v>
      </c>
      <c r="F26" s="46">
        <v>3250620397.29</v>
      </c>
      <c r="G26" s="46">
        <v>4014119369.6800003</v>
      </c>
      <c r="H26" s="46">
        <v>1987</v>
      </c>
      <c r="I26" s="46">
        <v>1983</v>
      </c>
      <c r="J26" s="46">
        <v>2310</v>
      </c>
      <c r="K26" s="46">
        <v>11328338.210000001</v>
      </c>
      <c r="L26" s="46">
        <v>10851897.93</v>
      </c>
      <c r="M26" s="46">
        <v>38619.609999999993</v>
      </c>
      <c r="N26" s="46">
        <v>0</v>
      </c>
      <c r="O26" s="46">
        <v>0</v>
      </c>
      <c r="P26" s="46">
        <v>1793234.8204183592</v>
      </c>
      <c r="Q26" s="46">
        <v>5008467.8471373124</v>
      </c>
      <c r="R26" s="46">
        <v>4526635.5424443325</v>
      </c>
      <c r="S26" s="46">
        <v>791410.59000000008</v>
      </c>
      <c r="T26" s="46">
        <v>1198383.8535299997</v>
      </c>
      <c r="U26" s="46">
        <v>10918263.240000002</v>
      </c>
      <c r="V26" s="46">
        <v>7506111.870000001</v>
      </c>
      <c r="W26" s="46">
        <v>208358.46520000004</v>
      </c>
      <c r="X26" s="46">
        <v>0</v>
      </c>
      <c r="Y26" s="99"/>
      <c r="Z26" s="99"/>
      <c r="AA26" s="99"/>
      <c r="AB26" s="99"/>
      <c r="AC26" s="99"/>
      <c r="AD26" s="99"/>
      <c r="AE26" s="99"/>
      <c r="AF26" s="99"/>
      <c r="AG26" s="99"/>
      <c r="AH26" s="121"/>
    </row>
    <row r="27" spans="1:34" ht="15.75">
      <c r="A27" s="221">
        <v>11</v>
      </c>
      <c r="B27" s="204" t="s">
        <v>441</v>
      </c>
      <c r="C27" s="46">
        <v>69</v>
      </c>
      <c r="D27" s="46">
        <v>69</v>
      </c>
      <c r="E27" s="46">
        <v>76</v>
      </c>
      <c r="F27" s="46">
        <v>19444606762.900002</v>
      </c>
      <c r="G27" s="46">
        <v>19444606762.900002</v>
      </c>
      <c r="H27" s="46">
        <v>45</v>
      </c>
      <c r="I27" s="46">
        <v>45</v>
      </c>
      <c r="J27" s="46">
        <v>58</v>
      </c>
      <c r="K27" s="46">
        <v>3809295.8200000003</v>
      </c>
      <c r="L27" s="46">
        <v>3704928.9</v>
      </c>
      <c r="M27" s="46">
        <v>0</v>
      </c>
      <c r="N27" s="46">
        <v>0</v>
      </c>
      <c r="O27" s="46">
        <v>0</v>
      </c>
      <c r="P27" s="46">
        <v>2103218.0315025006</v>
      </c>
      <c r="Q27" s="46">
        <v>970207.43834888854</v>
      </c>
      <c r="R27" s="46">
        <v>735870.35014861089</v>
      </c>
      <c r="S27" s="46">
        <v>170808.16999999998</v>
      </c>
      <c r="T27" s="46">
        <v>2163.84</v>
      </c>
      <c r="U27" s="46">
        <v>4328729.99</v>
      </c>
      <c r="V27" s="46">
        <v>2114863.09</v>
      </c>
      <c r="W27" s="46">
        <v>5075.91</v>
      </c>
      <c r="X27" s="46">
        <v>0</v>
      </c>
      <c r="Y27" s="99"/>
      <c r="Z27" s="99"/>
      <c r="AA27" s="99"/>
      <c r="AB27" s="99"/>
      <c r="AC27" s="99"/>
      <c r="AD27" s="99"/>
      <c r="AE27" s="99"/>
      <c r="AF27" s="99"/>
      <c r="AG27" s="99"/>
    </row>
    <row r="28" spans="1:34" ht="15.75">
      <c r="A28" s="221">
        <v>12</v>
      </c>
      <c r="B28" s="204" t="s">
        <v>442</v>
      </c>
      <c r="C28" s="46">
        <v>401</v>
      </c>
      <c r="D28" s="46">
        <v>421</v>
      </c>
      <c r="E28" s="46">
        <v>483</v>
      </c>
      <c r="F28" s="46">
        <v>115230586.04000001</v>
      </c>
      <c r="G28" s="46">
        <v>107322006.04000001</v>
      </c>
      <c r="H28" s="46">
        <v>341</v>
      </c>
      <c r="I28" s="46">
        <v>361</v>
      </c>
      <c r="J28" s="46">
        <v>427</v>
      </c>
      <c r="K28" s="46">
        <v>478733.38000000006</v>
      </c>
      <c r="L28" s="46">
        <v>351771.51999999996</v>
      </c>
      <c r="M28" s="46">
        <v>0</v>
      </c>
      <c r="N28" s="46">
        <v>0</v>
      </c>
      <c r="O28" s="46">
        <v>0</v>
      </c>
      <c r="P28" s="46">
        <v>135453.73755734524</v>
      </c>
      <c r="Q28" s="46">
        <v>299357.65303505928</v>
      </c>
      <c r="R28" s="46">
        <v>43921.99940759554</v>
      </c>
      <c r="S28" s="46">
        <v>7622.9000000000005</v>
      </c>
      <c r="T28" s="46">
        <v>10235.61</v>
      </c>
      <c r="U28" s="46">
        <v>489418.22</v>
      </c>
      <c r="V28" s="46">
        <v>333367.21999999997</v>
      </c>
      <c r="W28" s="46">
        <v>283</v>
      </c>
      <c r="X28" s="46">
        <v>0</v>
      </c>
      <c r="Y28" s="99"/>
      <c r="Z28" s="99"/>
      <c r="AA28" s="99"/>
      <c r="AB28" s="99"/>
      <c r="AC28" s="99"/>
      <c r="AD28" s="99"/>
      <c r="AE28" s="99"/>
      <c r="AF28" s="99"/>
      <c r="AG28" s="99"/>
    </row>
    <row r="29" spans="1:34" ht="15.75">
      <c r="A29" s="221">
        <v>13</v>
      </c>
      <c r="B29" s="204" t="s">
        <v>443</v>
      </c>
      <c r="C29" s="46">
        <v>173369</v>
      </c>
      <c r="D29" s="46">
        <v>157218</v>
      </c>
      <c r="E29" s="46">
        <v>164478</v>
      </c>
      <c r="F29" s="46">
        <v>24008771769.68726</v>
      </c>
      <c r="G29" s="46">
        <v>25206505918.420532</v>
      </c>
      <c r="H29" s="46">
        <v>67902</v>
      </c>
      <c r="I29" s="46">
        <v>60871</v>
      </c>
      <c r="J29" s="46">
        <v>65368</v>
      </c>
      <c r="K29" s="46">
        <v>50466870.659999996</v>
      </c>
      <c r="L29" s="46">
        <v>45454408.117371</v>
      </c>
      <c r="M29" s="46">
        <v>1887950.0883455002</v>
      </c>
      <c r="N29" s="46">
        <v>212590.01</v>
      </c>
      <c r="O29" s="46">
        <v>0</v>
      </c>
      <c r="P29" s="46">
        <v>12145849.832227595</v>
      </c>
      <c r="Q29" s="46">
        <v>27109758.960836891</v>
      </c>
      <c r="R29" s="46">
        <v>11211261.865461346</v>
      </c>
      <c r="S29" s="46">
        <v>1083574.76</v>
      </c>
      <c r="T29" s="46">
        <v>2186583.706999999</v>
      </c>
      <c r="U29" s="46">
        <v>44825613.863869995</v>
      </c>
      <c r="V29" s="46">
        <v>36560253.070260249</v>
      </c>
      <c r="W29" s="46">
        <v>801491.09812009986</v>
      </c>
      <c r="X29" s="46">
        <v>3329.84</v>
      </c>
      <c r="Y29" s="99"/>
      <c r="Z29" s="99"/>
      <c r="AA29" s="99"/>
      <c r="AB29" s="99"/>
      <c r="AC29" s="99"/>
      <c r="AD29" s="99"/>
      <c r="AE29" s="99"/>
      <c r="AF29" s="99"/>
      <c r="AG29" s="99"/>
    </row>
    <row r="30" spans="1:34" ht="15.75">
      <c r="A30" s="221">
        <v>14</v>
      </c>
      <c r="B30" s="204" t="s">
        <v>444</v>
      </c>
      <c r="C30" s="46">
        <v>161</v>
      </c>
      <c r="D30" s="46">
        <v>136</v>
      </c>
      <c r="E30" s="46">
        <v>139</v>
      </c>
      <c r="F30" s="46">
        <v>1024467670.0000002</v>
      </c>
      <c r="G30" s="46">
        <v>660678289.9000001</v>
      </c>
      <c r="H30" s="46">
        <v>17</v>
      </c>
      <c r="I30" s="46">
        <v>5</v>
      </c>
      <c r="J30" s="46">
        <v>9</v>
      </c>
      <c r="K30" s="46">
        <v>5396873.5799999991</v>
      </c>
      <c r="L30" s="46">
        <v>3965166.1500000008</v>
      </c>
      <c r="M30" s="46">
        <v>1647559.27</v>
      </c>
      <c r="N30" s="46">
        <v>0</v>
      </c>
      <c r="O30" s="46">
        <v>0</v>
      </c>
      <c r="P30" s="46">
        <v>3238368.5300000003</v>
      </c>
      <c r="Q30" s="46">
        <v>2138360.19</v>
      </c>
      <c r="R30" s="46">
        <v>20144.86</v>
      </c>
      <c r="S30" s="46">
        <v>263820.18</v>
      </c>
      <c r="T30" s="46">
        <v>155253.19</v>
      </c>
      <c r="U30" s="46">
        <v>4921812.1599999983</v>
      </c>
      <c r="V30" s="46">
        <v>2578254.5499999998</v>
      </c>
      <c r="W30" s="46">
        <v>98616.407600000035</v>
      </c>
      <c r="X30" s="46">
        <v>91142.95</v>
      </c>
      <c r="Y30" s="99"/>
      <c r="Z30" s="99"/>
      <c r="AA30" s="99"/>
      <c r="AB30" s="99"/>
      <c r="AC30" s="99"/>
      <c r="AD30" s="99"/>
      <c r="AE30" s="99"/>
      <c r="AF30" s="99"/>
      <c r="AG30" s="99"/>
    </row>
    <row r="31" spans="1:34" ht="15.75">
      <c r="A31" s="221">
        <v>15</v>
      </c>
      <c r="B31" s="204" t="s">
        <v>445</v>
      </c>
      <c r="C31" s="46">
        <v>122312</v>
      </c>
      <c r="D31" s="46">
        <v>8926</v>
      </c>
      <c r="E31" s="46">
        <v>31644</v>
      </c>
      <c r="F31" s="46">
        <v>8889374154.038208</v>
      </c>
      <c r="G31" s="46">
        <v>5668161241.2177858</v>
      </c>
      <c r="H31" s="46">
        <v>115530</v>
      </c>
      <c r="I31" s="46">
        <v>3919</v>
      </c>
      <c r="J31" s="46">
        <v>24544</v>
      </c>
      <c r="K31" s="46">
        <v>126892331.6961153</v>
      </c>
      <c r="L31" s="46">
        <v>115888626.7661058</v>
      </c>
      <c r="M31" s="46">
        <v>83471888.378944844</v>
      </c>
      <c r="N31" s="46">
        <v>29589283.914115399</v>
      </c>
      <c r="O31" s="46">
        <v>457857.33000000007</v>
      </c>
      <c r="P31" s="46">
        <v>13002134.850000001</v>
      </c>
      <c r="Q31" s="46">
        <v>83771833.854115158</v>
      </c>
      <c r="R31" s="46">
        <v>30118580.460000001</v>
      </c>
      <c r="S31" s="46">
        <v>5599558.9600000009</v>
      </c>
      <c r="T31" s="46">
        <v>11693709.374000002</v>
      </c>
      <c r="U31" s="46">
        <v>121416668.60999991</v>
      </c>
      <c r="V31" s="46">
        <v>97521255.694061875</v>
      </c>
      <c r="W31" s="46">
        <v>1859786.680000003</v>
      </c>
      <c r="X31" s="46">
        <v>0</v>
      </c>
      <c r="Y31" s="99"/>
      <c r="Z31" s="99"/>
      <c r="AA31" s="99"/>
      <c r="AB31" s="99"/>
      <c r="AC31" s="99"/>
      <c r="AD31" s="99"/>
      <c r="AE31" s="99"/>
      <c r="AF31" s="99"/>
      <c r="AG31" s="99"/>
    </row>
    <row r="32" spans="1:34" ht="15.75" customHeight="1">
      <c r="A32" s="221">
        <v>16</v>
      </c>
      <c r="B32" s="204" t="s">
        <v>446</v>
      </c>
      <c r="C32" s="46">
        <v>441831</v>
      </c>
      <c r="D32" s="46">
        <v>313115</v>
      </c>
      <c r="E32" s="46">
        <v>375374</v>
      </c>
      <c r="F32" s="46">
        <v>3124797984.2631192</v>
      </c>
      <c r="G32" s="46">
        <v>1663486828.5544982</v>
      </c>
      <c r="H32" s="46">
        <v>175156</v>
      </c>
      <c r="I32" s="46">
        <v>53705</v>
      </c>
      <c r="J32" s="46">
        <v>66142</v>
      </c>
      <c r="K32" s="46">
        <v>13476783.220000001</v>
      </c>
      <c r="L32" s="46">
        <v>12144228.365398582</v>
      </c>
      <c r="M32" s="46">
        <v>5756059.1399999997</v>
      </c>
      <c r="N32" s="46">
        <v>0</v>
      </c>
      <c r="O32" s="46">
        <v>0</v>
      </c>
      <c r="P32" s="46">
        <v>6194427.1518056253</v>
      </c>
      <c r="Q32" s="46">
        <v>1486706.228632095</v>
      </c>
      <c r="R32" s="46">
        <v>5682786.5279201809</v>
      </c>
      <c r="S32" s="46">
        <v>1801431.02</v>
      </c>
      <c r="T32" s="46">
        <v>645705.70000000007</v>
      </c>
      <c r="U32" s="46">
        <v>12088544.222426601</v>
      </c>
      <c r="V32" s="46">
        <v>7756373.7600000035</v>
      </c>
      <c r="W32" s="46">
        <v>184949.96445357471</v>
      </c>
      <c r="X32" s="46">
        <v>6375.8</v>
      </c>
      <c r="Y32" s="99"/>
      <c r="Z32" s="99"/>
      <c r="AA32" s="99"/>
      <c r="AB32" s="99"/>
      <c r="AC32" s="99"/>
      <c r="AD32" s="99"/>
      <c r="AE32" s="99"/>
      <c r="AF32" s="99"/>
      <c r="AG32" s="99"/>
    </row>
    <row r="33" spans="1:33" ht="15.75">
      <c r="A33" s="221">
        <v>17</v>
      </c>
      <c r="B33" s="204" t="s">
        <v>447</v>
      </c>
      <c r="C33" s="46">
        <v>213856</v>
      </c>
      <c r="D33" s="46">
        <v>214116</v>
      </c>
      <c r="E33" s="46">
        <v>489962</v>
      </c>
      <c r="F33" s="46">
        <v>651202489.60401106</v>
      </c>
      <c r="G33" s="46">
        <v>1368792010.7899938</v>
      </c>
      <c r="H33" s="46">
        <v>194218</v>
      </c>
      <c r="I33" s="46">
        <v>193948</v>
      </c>
      <c r="J33" s="46">
        <v>467794</v>
      </c>
      <c r="K33" s="46">
        <v>2134319.9500000002</v>
      </c>
      <c r="L33" s="46">
        <v>1325085.0017640679</v>
      </c>
      <c r="M33" s="46">
        <v>0</v>
      </c>
      <c r="N33" s="46">
        <v>1966394.6211231002</v>
      </c>
      <c r="O33" s="46">
        <v>0</v>
      </c>
      <c r="P33" s="46">
        <v>20814.190000000002</v>
      </c>
      <c r="Q33" s="46">
        <v>261726.90799998952</v>
      </c>
      <c r="R33" s="46">
        <v>1851778.8511231001</v>
      </c>
      <c r="S33" s="46">
        <v>70661.2</v>
      </c>
      <c r="T33" s="46">
        <v>8492.58</v>
      </c>
      <c r="U33" s="46">
        <v>1416251.96</v>
      </c>
      <c r="V33" s="46">
        <v>1901881.4015281883</v>
      </c>
      <c r="W33" s="46">
        <v>2488.36</v>
      </c>
      <c r="X33" s="46">
        <v>0</v>
      </c>
      <c r="Y33" s="99"/>
      <c r="Z33" s="99"/>
      <c r="AA33" s="99"/>
      <c r="AB33" s="99"/>
      <c r="AC33" s="99"/>
      <c r="AD33" s="99"/>
      <c r="AE33" s="99"/>
      <c r="AF33" s="99"/>
      <c r="AG33" s="99"/>
    </row>
    <row r="34" spans="1:33" ht="15.75">
      <c r="A34" s="221">
        <v>18</v>
      </c>
      <c r="B34" s="204" t="s">
        <v>448</v>
      </c>
      <c r="C34" s="46">
        <v>800188</v>
      </c>
      <c r="D34" s="46">
        <v>846747</v>
      </c>
      <c r="E34" s="46">
        <v>1366179</v>
      </c>
      <c r="F34" s="46">
        <v>2052090113092.2766</v>
      </c>
      <c r="G34" s="46">
        <v>4159326841021.583</v>
      </c>
      <c r="H34" s="46">
        <v>615872</v>
      </c>
      <c r="I34" s="46">
        <v>613272</v>
      </c>
      <c r="J34" s="46">
        <v>1501514</v>
      </c>
      <c r="K34" s="46">
        <v>37983699.370700009</v>
      </c>
      <c r="L34" s="46">
        <v>22738066.189636704</v>
      </c>
      <c r="M34" s="46">
        <v>1227130.4770000002</v>
      </c>
      <c r="N34" s="46">
        <v>8911406.3080147356</v>
      </c>
      <c r="O34" s="46">
        <v>13140956.93</v>
      </c>
      <c r="P34" s="46">
        <v>2839701.8730697348</v>
      </c>
      <c r="Q34" s="46">
        <v>22732505.326509435</v>
      </c>
      <c r="R34" s="46">
        <v>12411492.163269101</v>
      </c>
      <c r="S34" s="46">
        <v>330774.18999999994</v>
      </c>
      <c r="T34" s="46">
        <v>775756.55923989974</v>
      </c>
      <c r="U34" s="46">
        <v>34166069.18</v>
      </c>
      <c r="V34" s="46">
        <v>35689271.453243472</v>
      </c>
      <c r="W34" s="46">
        <v>284070.65200000018</v>
      </c>
      <c r="X34" s="46">
        <v>8841.66</v>
      </c>
      <c r="Y34" s="99"/>
      <c r="Z34" s="99"/>
      <c r="AA34" s="99"/>
      <c r="AB34" s="99"/>
      <c r="AC34" s="99"/>
      <c r="AD34" s="99"/>
      <c r="AE34" s="99"/>
      <c r="AF34" s="99"/>
      <c r="AG34" s="99"/>
    </row>
    <row r="35" spans="1:33" ht="15.75" customHeight="1">
      <c r="A35" s="322" t="s">
        <v>449</v>
      </c>
      <c r="B35" s="322"/>
      <c r="C35" s="50">
        <v>8644370</v>
      </c>
      <c r="D35" s="50">
        <v>8246525</v>
      </c>
      <c r="E35" s="50">
        <v>10686295</v>
      </c>
      <c r="F35" s="50">
        <v>19316560918807.551</v>
      </c>
      <c r="G35" s="50">
        <v>24890670830049.895</v>
      </c>
      <c r="H35" s="50">
        <v>10774315</v>
      </c>
      <c r="I35" s="50">
        <v>10244533</v>
      </c>
      <c r="J35" s="50">
        <v>13463950</v>
      </c>
      <c r="K35" s="50">
        <v>2438730350.3183389</v>
      </c>
      <c r="L35" s="50">
        <v>2227363775.7500758</v>
      </c>
      <c r="M35" s="50">
        <v>122468392.10857624</v>
      </c>
      <c r="N35" s="50">
        <v>210838250.35039273</v>
      </c>
      <c r="O35" s="50">
        <v>13598814.26</v>
      </c>
      <c r="P35" s="50">
        <v>342586751.45050335</v>
      </c>
      <c r="Q35" s="50">
        <v>1412659927.9132464</v>
      </c>
      <c r="R35" s="50">
        <v>682199631.87474394</v>
      </c>
      <c r="S35" s="50">
        <v>87413710.922500685</v>
      </c>
      <c r="T35" s="50">
        <v>146118220.60296804</v>
      </c>
      <c r="U35" s="50">
        <v>2366765386.1171012</v>
      </c>
      <c r="V35" s="50">
        <v>1810963964.5021231</v>
      </c>
      <c r="W35" s="50">
        <v>40382281.036099732</v>
      </c>
      <c r="X35" s="50">
        <v>4389174.4056000002</v>
      </c>
    </row>
    <row r="36" spans="1:33" ht="15.75">
      <c r="A36" s="225" t="s">
        <v>453</v>
      </c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</row>
    <row r="37" spans="1:33" ht="51" customHeight="1">
      <c r="F37" s="160"/>
    </row>
  </sheetData>
  <mergeCells count="24">
    <mergeCell ref="A35:B35"/>
    <mergeCell ref="A3:A5"/>
    <mergeCell ref="M4:M5"/>
    <mergeCell ref="H3:J3"/>
    <mergeCell ref="U3:V3"/>
    <mergeCell ref="K3:R3"/>
    <mergeCell ref="N4:O4"/>
    <mergeCell ref="P4:R4"/>
    <mergeCell ref="X3:X5"/>
    <mergeCell ref="B3:B5"/>
    <mergeCell ref="S3:T4"/>
    <mergeCell ref="J4:J5"/>
    <mergeCell ref="L4:L5"/>
    <mergeCell ref="V4:V5"/>
    <mergeCell ref="F3:G3"/>
    <mergeCell ref="F4:F5"/>
    <mergeCell ref="G4:G5"/>
    <mergeCell ref="C3:E3"/>
    <mergeCell ref="H4:I4"/>
    <mergeCell ref="C4:D4"/>
    <mergeCell ref="K4:K5"/>
    <mergeCell ref="W3:W5"/>
    <mergeCell ref="U4:U5"/>
    <mergeCell ref="E4:E5"/>
  </mergeCells>
  <phoneticPr fontId="0" type="noConversion"/>
  <printOptions horizontalCentered="1" verticalCentered="1"/>
  <pageMargins left="0.19685039370078741" right="0.19685039370078741" top="0.43307086614173229" bottom="0.51181102362204722" header="0.19685039370078741" footer="0.23622047244094491"/>
  <pageSetup paperSize="9" scale="50" fitToHeight="3" orientation="landscape" r:id="rId1"/>
  <headerFooter alignWithMargins="0"/>
  <colBreaks count="1" manualBreakCount="1">
    <brk id="13" max="3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7"/>
  <sheetViews>
    <sheetView zoomScaleNormal="100" workbookViewId="0">
      <pane xSplit="2" ySplit="6" topLeftCell="C7" activePane="bottomRight" state="frozen"/>
      <selection pane="topRight" activeCell="B1" sqref="B1"/>
      <selection pane="bottomLeft" activeCell="A8" sqref="A8"/>
      <selection pane="bottomRight" activeCell="C7" sqref="C7"/>
    </sheetView>
  </sheetViews>
  <sheetFormatPr defaultColWidth="58.85546875" defaultRowHeight="15.75"/>
  <cols>
    <col min="1" max="1" width="7.140625" style="162" customWidth="1"/>
    <col min="2" max="2" width="49" style="162" customWidth="1"/>
    <col min="3" max="3" width="12.7109375" style="162" customWidth="1"/>
    <col min="4" max="4" width="15.7109375" style="162" customWidth="1"/>
    <col min="5" max="5" width="12.7109375" style="166" customWidth="1"/>
    <col min="6" max="6" width="15.7109375" style="166" customWidth="1"/>
    <col min="7" max="7" width="12.7109375" style="166" customWidth="1"/>
    <col min="8" max="8" width="15.7109375" style="166" customWidth="1"/>
    <col min="9" max="9" width="12.7109375" style="166" customWidth="1"/>
    <col min="10" max="10" width="15.7109375" style="166" customWidth="1"/>
    <col min="11" max="11" width="12.7109375" style="166" customWidth="1"/>
    <col min="12" max="12" width="15.7109375" style="166" customWidth="1"/>
    <col min="13" max="13" width="12.7109375" style="166" customWidth="1"/>
    <col min="14" max="14" width="15.7109375" style="166" customWidth="1"/>
    <col min="15" max="15" width="12.7109375" style="166" customWidth="1"/>
    <col min="16" max="16" width="15.7109375" style="166" customWidth="1"/>
    <col min="17" max="17" width="12.7109375" style="166" customWidth="1"/>
    <col min="18" max="18" width="15.7109375" style="166" customWidth="1"/>
    <col min="19" max="19" width="12.7109375" style="166" customWidth="1"/>
    <col min="20" max="20" width="15.7109375" style="166" customWidth="1"/>
    <col min="21" max="21" width="12.7109375" style="166" customWidth="1"/>
    <col min="22" max="22" width="15.7109375" style="166" customWidth="1"/>
    <col min="23" max="23" width="12.7109375" style="166" customWidth="1"/>
    <col min="24" max="24" width="15.7109375" style="166" customWidth="1"/>
    <col min="25" max="25" width="12.7109375" style="166" customWidth="1"/>
    <col min="26" max="26" width="15.7109375" style="166" customWidth="1"/>
    <col min="27" max="27" width="12.7109375" style="166" customWidth="1"/>
    <col min="28" max="28" width="15.7109375" style="166" customWidth="1"/>
    <col min="29" max="29" width="12.7109375" style="166" customWidth="1"/>
    <col min="30" max="30" width="15.7109375" style="166" customWidth="1"/>
    <col min="31" max="31" width="12.7109375" style="166" customWidth="1"/>
    <col min="32" max="32" width="15.7109375" style="166" customWidth="1"/>
    <col min="33" max="33" width="12.7109375" style="166" customWidth="1"/>
    <col min="34" max="34" width="15.7109375" style="166" customWidth="1"/>
    <col min="35" max="35" width="24.7109375" style="166" customWidth="1"/>
    <col min="36" max="36" width="12.7109375" style="166" customWidth="1"/>
    <col min="37" max="37" width="15.7109375" style="166" customWidth="1"/>
    <col min="38" max="38" width="12.7109375" style="166" customWidth="1"/>
    <col min="39" max="39" width="15.7109375" style="166" customWidth="1"/>
    <col min="40" max="40" width="12.7109375" style="162" customWidth="1"/>
    <col min="41" max="41" width="15.7109375" style="162" customWidth="1"/>
    <col min="42" max="42" width="12.7109375" style="162" customWidth="1"/>
    <col min="43" max="43" width="15.7109375" style="162" customWidth="1"/>
    <col min="44" max="44" width="12.7109375" style="162" customWidth="1"/>
    <col min="45" max="45" width="15.7109375" style="162" customWidth="1"/>
    <col min="46" max="46" width="12.7109375" style="162" customWidth="1"/>
    <col min="47" max="47" width="15.7109375" style="162" customWidth="1"/>
    <col min="48" max="48" width="12.7109375" style="162" customWidth="1"/>
    <col min="49" max="49" width="15.7109375" style="162" customWidth="1"/>
    <col min="50" max="50" width="12.7109375" style="162" customWidth="1"/>
    <col min="51" max="51" width="15.7109375" style="162" customWidth="1"/>
    <col min="52" max="257" width="58.85546875" style="162"/>
    <col min="258" max="258" width="65.7109375" style="162" customWidth="1"/>
    <col min="259" max="259" width="12.7109375" style="162" customWidth="1"/>
    <col min="260" max="260" width="15.7109375" style="162" customWidth="1"/>
    <col min="261" max="261" width="12.7109375" style="162" customWidth="1"/>
    <col min="262" max="262" width="15.7109375" style="162" customWidth="1"/>
    <col min="263" max="263" width="12.7109375" style="162" customWidth="1"/>
    <col min="264" max="264" width="15.7109375" style="162" customWidth="1"/>
    <col min="265" max="265" width="12.7109375" style="162" customWidth="1"/>
    <col min="266" max="266" width="15.7109375" style="162" customWidth="1"/>
    <col min="267" max="267" width="12.7109375" style="162" customWidth="1"/>
    <col min="268" max="268" width="15.7109375" style="162" customWidth="1"/>
    <col min="269" max="269" width="12.7109375" style="162" customWidth="1"/>
    <col min="270" max="270" width="15.7109375" style="162" customWidth="1"/>
    <col min="271" max="271" width="12.7109375" style="162" customWidth="1"/>
    <col min="272" max="272" width="15.7109375" style="162" customWidth="1"/>
    <col min="273" max="273" width="12.7109375" style="162" customWidth="1"/>
    <col min="274" max="274" width="15.7109375" style="162" customWidth="1"/>
    <col min="275" max="275" width="12.7109375" style="162" customWidth="1"/>
    <col min="276" max="276" width="15.7109375" style="162" customWidth="1"/>
    <col min="277" max="277" width="12.7109375" style="162" customWidth="1"/>
    <col min="278" max="278" width="15.7109375" style="162" customWidth="1"/>
    <col min="279" max="279" width="12.7109375" style="162" customWidth="1"/>
    <col min="280" max="280" width="15.7109375" style="162" customWidth="1"/>
    <col min="281" max="281" width="12.7109375" style="162" customWidth="1"/>
    <col min="282" max="282" width="15.7109375" style="162" customWidth="1"/>
    <col min="283" max="283" width="12.7109375" style="162" customWidth="1"/>
    <col min="284" max="284" width="15.7109375" style="162" customWidth="1"/>
    <col min="285" max="285" width="12.7109375" style="162" customWidth="1"/>
    <col min="286" max="286" width="15.7109375" style="162" customWidth="1"/>
    <col min="287" max="287" width="12.7109375" style="162" customWidth="1"/>
    <col min="288" max="288" width="15.7109375" style="162" customWidth="1"/>
    <col min="289" max="289" width="12.7109375" style="162" customWidth="1"/>
    <col min="290" max="290" width="15.7109375" style="162" customWidth="1"/>
    <col min="291" max="291" width="24.7109375" style="162" customWidth="1"/>
    <col min="292" max="292" width="12.7109375" style="162" customWidth="1"/>
    <col min="293" max="293" width="15.7109375" style="162" customWidth="1"/>
    <col min="294" max="294" width="12.7109375" style="162" customWidth="1"/>
    <col min="295" max="295" width="15.7109375" style="162" customWidth="1"/>
    <col min="296" max="296" width="12.7109375" style="162" customWidth="1"/>
    <col min="297" max="297" width="15.7109375" style="162" customWidth="1"/>
    <col min="298" max="298" width="12.7109375" style="162" customWidth="1"/>
    <col min="299" max="299" width="15.7109375" style="162" customWidth="1"/>
    <col min="300" max="300" width="12.7109375" style="162" customWidth="1"/>
    <col min="301" max="301" width="15.7109375" style="162" customWidth="1"/>
    <col min="302" max="302" width="12.7109375" style="162" customWidth="1"/>
    <col min="303" max="303" width="15.7109375" style="162" customWidth="1"/>
    <col min="304" max="304" width="12.7109375" style="162" customWidth="1"/>
    <col min="305" max="305" width="15.7109375" style="162" customWidth="1"/>
    <col min="306" max="306" width="12.7109375" style="162" customWidth="1"/>
    <col min="307" max="307" width="15.7109375" style="162" customWidth="1"/>
    <col min="308" max="513" width="58.85546875" style="162"/>
    <col min="514" max="514" width="65.7109375" style="162" customWidth="1"/>
    <col min="515" max="515" width="12.7109375" style="162" customWidth="1"/>
    <col min="516" max="516" width="15.7109375" style="162" customWidth="1"/>
    <col min="517" max="517" width="12.7109375" style="162" customWidth="1"/>
    <col min="518" max="518" width="15.7109375" style="162" customWidth="1"/>
    <col min="519" max="519" width="12.7109375" style="162" customWidth="1"/>
    <col min="520" max="520" width="15.7109375" style="162" customWidth="1"/>
    <col min="521" max="521" width="12.7109375" style="162" customWidth="1"/>
    <col min="522" max="522" width="15.7109375" style="162" customWidth="1"/>
    <col min="523" max="523" width="12.7109375" style="162" customWidth="1"/>
    <col min="524" max="524" width="15.7109375" style="162" customWidth="1"/>
    <col min="525" max="525" width="12.7109375" style="162" customWidth="1"/>
    <col min="526" max="526" width="15.7109375" style="162" customWidth="1"/>
    <col min="527" max="527" width="12.7109375" style="162" customWidth="1"/>
    <col min="528" max="528" width="15.7109375" style="162" customWidth="1"/>
    <col min="529" max="529" width="12.7109375" style="162" customWidth="1"/>
    <col min="530" max="530" width="15.7109375" style="162" customWidth="1"/>
    <col min="531" max="531" width="12.7109375" style="162" customWidth="1"/>
    <col min="532" max="532" width="15.7109375" style="162" customWidth="1"/>
    <col min="533" max="533" width="12.7109375" style="162" customWidth="1"/>
    <col min="534" max="534" width="15.7109375" style="162" customWidth="1"/>
    <col min="535" max="535" width="12.7109375" style="162" customWidth="1"/>
    <col min="536" max="536" width="15.7109375" style="162" customWidth="1"/>
    <col min="537" max="537" width="12.7109375" style="162" customWidth="1"/>
    <col min="538" max="538" width="15.7109375" style="162" customWidth="1"/>
    <col min="539" max="539" width="12.7109375" style="162" customWidth="1"/>
    <col min="540" max="540" width="15.7109375" style="162" customWidth="1"/>
    <col min="541" max="541" width="12.7109375" style="162" customWidth="1"/>
    <col min="542" max="542" width="15.7109375" style="162" customWidth="1"/>
    <col min="543" max="543" width="12.7109375" style="162" customWidth="1"/>
    <col min="544" max="544" width="15.7109375" style="162" customWidth="1"/>
    <col min="545" max="545" width="12.7109375" style="162" customWidth="1"/>
    <col min="546" max="546" width="15.7109375" style="162" customWidth="1"/>
    <col min="547" max="547" width="24.7109375" style="162" customWidth="1"/>
    <col min="548" max="548" width="12.7109375" style="162" customWidth="1"/>
    <col min="549" max="549" width="15.7109375" style="162" customWidth="1"/>
    <col min="550" max="550" width="12.7109375" style="162" customWidth="1"/>
    <col min="551" max="551" width="15.7109375" style="162" customWidth="1"/>
    <col min="552" max="552" width="12.7109375" style="162" customWidth="1"/>
    <col min="553" max="553" width="15.7109375" style="162" customWidth="1"/>
    <col min="554" max="554" width="12.7109375" style="162" customWidth="1"/>
    <col min="555" max="555" width="15.7109375" style="162" customWidth="1"/>
    <col min="556" max="556" width="12.7109375" style="162" customWidth="1"/>
    <col min="557" max="557" width="15.7109375" style="162" customWidth="1"/>
    <col min="558" max="558" width="12.7109375" style="162" customWidth="1"/>
    <col min="559" max="559" width="15.7109375" style="162" customWidth="1"/>
    <col min="560" max="560" width="12.7109375" style="162" customWidth="1"/>
    <col min="561" max="561" width="15.7109375" style="162" customWidth="1"/>
    <col min="562" max="562" width="12.7109375" style="162" customWidth="1"/>
    <col min="563" max="563" width="15.7109375" style="162" customWidth="1"/>
    <col min="564" max="769" width="58.85546875" style="162"/>
    <col min="770" max="770" width="65.7109375" style="162" customWidth="1"/>
    <col min="771" max="771" width="12.7109375" style="162" customWidth="1"/>
    <col min="772" max="772" width="15.7109375" style="162" customWidth="1"/>
    <col min="773" max="773" width="12.7109375" style="162" customWidth="1"/>
    <col min="774" max="774" width="15.7109375" style="162" customWidth="1"/>
    <col min="775" max="775" width="12.7109375" style="162" customWidth="1"/>
    <col min="776" max="776" width="15.7109375" style="162" customWidth="1"/>
    <col min="777" max="777" width="12.7109375" style="162" customWidth="1"/>
    <col min="778" max="778" width="15.7109375" style="162" customWidth="1"/>
    <col min="779" max="779" width="12.7109375" style="162" customWidth="1"/>
    <col min="780" max="780" width="15.7109375" style="162" customWidth="1"/>
    <col min="781" max="781" width="12.7109375" style="162" customWidth="1"/>
    <col min="782" max="782" width="15.7109375" style="162" customWidth="1"/>
    <col min="783" max="783" width="12.7109375" style="162" customWidth="1"/>
    <col min="784" max="784" width="15.7109375" style="162" customWidth="1"/>
    <col min="785" max="785" width="12.7109375" style="162" customWidth="1"/>
    <col min="786" max="786" width="15.7109375" style="162" customWidth="1"/>
    <col min="787" max="787" width="12.7109375" style="162" customWidth="1"/>
    <col min="788" max="788" width="15.7109375" style="162" customWidth="1"/>
    <col min="789" max="789" width="12.7109375" style="162" customWidth="1"/>
    <col min="790" max="790" width="15.7109375" style="162" customWidth="1"/>
    <col min="791" max="791" width="12.7109375" style="162" customWidth="1"/>
    <col min="792" max="792" width="15.7109375" style="162" customWidth="1"/>
    <col min="793" max="793" width="12.7109375" style="162" customWidth="1"/>
    <col min="794" max="794" width="15.7109375" style="162" customWidth="1"/>
    <col min="795" max="795" width="12.7109375" style="162" customWidth="1"/>
    <col min="796" max="796" width="15.7109375" style="162" customWidth="1"/>
    <col min="797" max="797" width="12.7109375" style="162" customWidth="1"/>
    <col min="798" max="798" width="15.7109375" style="162" customWidth="1"/>
    <col min="799" max="799" width="12.7109375" style="162" customWidth="1"/>
    <col min="800" max="800" width="15.7109375" style="162" customWidth="1"/>
    <col min="801" max="801" width="12.7109375" style="162" customWidth="1"/>
    <col min="802" max="802" width="15.7109375" style="162" customWidth="1"/>
    <col min="803" max="803" width="24.7109375" style="162" customWidth="1"/>
    <col min="804" max="804" width="12.7109375" style="162" customWidth="1"/>
    <col min="805" max="805" width="15.7109375" style="162" customWidth="1"/>
    <col min="806" max="806" width="12.7109375" style="162" customWidth="1"/>
    <col min="807" max="807" width="15.7109375" style="162" customWidth="1"/>
    <col min="808" max="808" width="12.7109375" style="162" customWidth="1"/>
    <col min="809" max="809" width="15.7109375" style="162" customWidth="1"/>
    <col min="810" max="810" width="12.7109375" style="162" customWidth="1"/>
    <col min="811" max="811" width="15.7109375" style="162" customWidth="1"/>
    <col min="812" max="812" width="12.7109375" style="162" customWidth="1"/>
    <col min="813" max="813" width="15.7109375" style="162" customWidth="1"/>
    <col min="814" max="814" width="12.7109375" style="162" customWidth="1"/>
    <col min="815" max="815" width="15.7109375" style="162" customWidth="1"/>
    <col min="816" max="816" width="12.7109375" style="162" customWidth="1"/>
    <col min="817" max="817" width="15.7109375" style="162" customWidth="1"/>
    <col min="818" max="818" width="12.7109375" style="162" customWidth="1"/>
    <col min="819" max="819" width="15.7109375" style="162" customWidth="1"/>
    <col min="820" max="1025" width="58.85546875" style="162"/>
    <col min="1026" max="1026" width="65.7109375" style="162" customWidth="1"/>
    <col min="1027" max="1027" width="12.7109375" style="162" customWidth="1"/>
    <col min="1028" max="1028" width="15.7109375" style="162" customWidth="1"/>
    <col min="1029" max="1029" width="12.7109375" style="162" customWidth="1"/>
    <col min="1030" max="1030" width="15.7109375" style="162" customWidth="1"/>
    <col min="1031" max="1031" width="12.7109375" style="162" customWidth="1"/>
    <col min="1032" max="1032" width="15.7109375" style="162" customWidth="1"/>
    <col min="1033" max="1033" width="12.7109375" style="162" customWidth="1"/>
    <col min="1034" max="1034" width="15.7109375" style="162" customWidth="1"/>
    <col min="1035" max="1035" width="12.7109375" style="162" customWidth="1"/>
    <col min="1036" max="1036" width="15.7109375" style="162" customWidth="1"/>
    <col min="1037" max="1037" width="12.7109375" style="162" customWidth="1"/>
    <col min="1038" max="1038" width="15.7109375" style="162" customWidth="1"/>
    <col min="1039" max="1039" width="12.7109375" style="162" customWidth="1"/>
    <col min="1040" max="1040" width="15.7109375" style="162" customWidth="1"/>
    <col min="1041" max="1041" width="12.7109375" style="162" customWidth="1"/>
    <col min="1042" max="1042" width="15.7109375" style="162" customWidth="1"/>
    <col min="1043" max="1043" width="12.7109375" style="162" customWidth="1"/>
    <col min="1044" max="1044" width="15.7109375" style="162" customWidth="1"/>
    <col min="1045" max="1045" width="12.7109375" style="162" customWidth="1"/>
    <col min="1046" max="1046" width="15.7109375" style="162" customWidth="1"/>
    <col min="1047" max="1047" width="12.7109375" style="162" customWidth="1"/>
    <col min="1048" max="1048" width="15.7109375" style="162" customWidth="1"/>
    <col min="1049" max="1049" width="12.7109375" style="162" customWidth="1"/>
    <col min="1050" max="1050" width="15.7109375" style="162" customWidth="1"/>
    <col min="1051" max="1051" width="12.7109375" style="162" customWidth="1"/>
    <col min="1052" max="1052" width="15.7109375" style="162" customWidth="1"/>
    <col min="1053" max="1053" width="12.7109375" style="162" customWidth="1"/>
    <col min="1054" max="1054" width="15.7109375" style="162" customWidth="1"/>
    <col min="1055" max="1055" width="12.7109375" style="162" customWidth="1"/>
    <col min="1056" max="1056" width="15.7109375" style="162" customWidth="1"/>
    <col min="1057" max="1057" width="12.7109375" style="162" customWidth="1"/>
    <col min="1058" max="1058" width="15.7109375" style="162" customWidth="1"/>
    <col min="1059" max="1059" width="24.7109375" style="162" customWidth="1"/>
    <col min="1060" max="1060" width="12.7109375" style="162" customWidth="1"/>
    <col min="1061" max="1061" width="15.7109375" style="162" customWidth="1"/>
    <col min="1062" max="1062" width="12.7109375" style="162" customWidth="1"/>
    <col min="1063" max="1063" width="15.7109375" style="162" customWidth="1"/>
    <col min="1064" max="1064" width="12.7109375" style="162" customWidth="1"/>
    <col min="1065" max="1065" width="15.7109375" style="162" customWidth="1"/>
    <col min="1066" max="1066" width="12.7109375" style="162" customWidth="1"/>
    <col min="1067" max="1067" width="15.7109375" style="162" customWidth="1"/>
    <col min="1068" max="1068" width="12.7109375" style="162" customWidth="1"/>
    <col min="1069" max="1069" width="15.7109375" style="162" customWidth="1"/>
    <col min="1070" max="1070" width="12.7109375" style="162" customWidth="1"/>
    <col min="1071" max="1071" width="15.7109375" style="162" customWidth="1"/>
    <col min="1072" max="1072" width="12.7109375" style="162" customWidth="1"/>
    <col min="1073" max="1073" width="15.7109375" style="162" customWidth="1"/>
    <col min="1074" max="1074" width="12.7109375" style="162" customWidth="1"/>
    <col min="1075" max="1075" width="15.7109375" style="162" customWidth="1"/>
    <col min="1076" max="1281" width="58.85546875" style="162"/>
    <col min="1282" max="1282" width="65.7109375" style="162" customWidth="1"/>
    <col min="1283" max="1283" width="12.7109375" style="162" customWidth="1"/>
    <col min="1284" max="1284" width="15.7109375" style="162" customWidth="1"/>
    <col min="1285" max="1285" width="12.7109375" style="162" customWidth="1"/>
    <col min="1286" max="1286" width="15.7109375" style="162" customWidth="1"/>
    <col min="1287" max="1287" width="12.7109375" style="162" customWidth="1"/>
    <col min="1288" max="1288" width="15.7109375" style="162" customWidth="1"/>
    <col min="1289" max="1289" width="12.7109375" style="162" customWidth="1"/>
    <col min="1290" max="1290" width="15.7109375" style="162" customWidth="1"/>
    <col min="1291" max="1291" width="12.7109375" style="162" customWidth="1"/>
    <col min="1292" max="1292" width="15.7109375" style="162" customWidth="1"/>
    <col min="1293" max="1293" width="12.7109375" style="162" customWidth="1"/>
    <col min="1294" max="1294" width="15.7109375" style="162" customWidth="1"/>
    <col min="1295" max="1295" width="12.7109375" style="162" customWidth="1"/>
    <col min="1296" max="1296" width="15.7109375" style="162" customWidth="1"/>
    <col min="1297" max="1297" width="12.7109375" style="162" customWidth="1"/>
    <col min="1298" max="1298" width="15.7109375" style="162" customWidth="1"/>
    <col min="1299" max="1299" width="12.7109375" style="162" customWidth="1"/>
    <col min="1300" max="1300" width="15.7109375" style="162" customWidth="1"/>
    <col min="1301" max="1301" width="12.7109375" style="162" customWidth="1"/>
    <col min="1302" max="1302" width="15.7109375" style="162" customWidth="1"/>
    <col min="1303" max="1303" width="12.7109375" style="162" customWidth="1"/>
    <col min="1304" max="1304" width="15.7109375" style="162" customWidth="1"/>
    <col min="1305" max="1305" width="12.7109375" style="162" customWidth="1"/>
    <col min="1306" max="1306" width="15.7109375" style="162" customWidth="1"/>
    <col min="1307" max="1307" width="12.7109375" style="162" customWidth="1"/>
    <col min="1308" max="1308" width="15.7109375" style="162" customWidth="1"/>
    <col min="1309" max="1309" width="12.7109375" style="162" customWidth="1"/>
    <col min="1310" max="1310" width="15.7109375" style="162" customWidth="1"/>
    <col min="1311" max="1311" width="12.7109375" style="162" customWidth="1"/>
    <col min="1312" max="1312" width="15.7109375" style="162" customWidth="1"/>
    <col min="1313" max="1313" width="12.7109375" style="162" customWidth="1"/>
    <col min="1314" max="1314" width="15.7109375" style="162" customWidth="1"/>
    <col min="1315" max="1315" width="24.7109375" style="162" customWidth="1"/>
    <col min="1316" max="1316" width="12.7109375" style="162" customWidth="1"/>
    <col min="1317" max="1317" width="15.7109375" style="162" customWidth="1"/>
    <col min="1318" max="1318" width="12.7109375" style="162" customWidth="1"/>
    <col min="1319" max="1319" width="15.7109375" style="162" customWidth="1"/>
    <col min="1320" max="1320" width="12.7109375" style="162" customWidth="1"/>
    <col min="1321" max="1321" width="15.7109375" style="162" customWidth="1"/>
    <col min="1322" max="1322" width="12.7109375" style="162" customWidth="1"/>
    <col min="1323" max="1323" width="15.7109375" style="162" customWidth="1"/>
    <col min="1324" max="1324" width="12.7109375" style="162" customWidth="1"/>
    <col min="1325" max="1325" width="15.7109375" style="162" customWidth="1"/>
    <col min="1326" max="1326" width="12.7109375" style="162" customWidth="1"/>
    <col min="1327" max="1327" width="15.7109375" style="162" customWidth="1"/>
    <col min="1328" max="1328" width="12.7109375" style="162" customWidth="1"/>
    <col min="1329" max="1329" width="15.7109375" style="162" customWidth="1"/>
    <col min="1330" max="1330" width="12.7109375" style="162" customWidth="1"/>
    <col min="1331" max="1331" width="15.7109375" style="162" customWidth="1"/>
    <col min="1332" max="1537" width="58.85546875" style="162"/>
    <col min="1538" max="1538" width="65.7109375" style="162" customWidth="1"/>
    <col min="1539" max="1539" width="12.7109375" style="162" customWidth="1"/>
    <col min="1540" max="1540" width="15.7109375" style="162" customWidth="1"/>
    <col min="1541" max="1541" width="12.7109375" style="162" customWidth="1"/>
    <col min="1542" max="1542" width="15.7109375" style="162" customWidth="1"/>
    <col min="1543" max="1543" width="12.7109375" style="162" customWidth="1"/>
    <col min="1544" max="1544" width="15.7109375" style="162" customWidth="1"/>
    <col min="1545" max="1545" width="12.7109375" style="162" customWidth="1"/>
    <col min="1546" max="1546" width="15.7109375" style="162" customWidth="1"/>
    <col min="1547" max="1547" width="12.7109375" style="162" customWidth="1"/>
    <col min="1548" max="1548" width="15.7109375" style="162" customWidth="1"/>
    <col min="1549" max="1549" width="12.7109375" style="162" customWidth="1"/>
    <col min="1550" max="1550" width="15.7109375" style="162" customWidth="1"/>
    <col min="1551" max="1551" width="12.7109375" style="162" customWidth="1"/>
    <col min="1552" max="1552" width="15.7109375" style="162" customWidth="1"/>
    <col min="1553" max="1553" width="12.7109375" style="162" customWidth="1"/>
    <col min="1554" max="1554" width="15.7109375" style="162" customWidth="1"/>
    <col min="1555" max="1555" width="12.7109375" style="162" customWidth="1"/>
    <col min="1556" max="1556" width="15.7109375" style="162" customWidth="1"/>
    <col min="1557" max="1557" width="12.7109375" style="162" customWidth="1"/>
    <col min="1558" max="1558" width="15.7109375" style="162" customWidth="1"/>
    <col min="1559" max="1559" width="12.7109375" style="162" customWidth="1"/>
    <col min="1560" max="1560" width="15.7109375" style="162" customWidth="1"/>
    <col min="1561" max="1561" width="12.7109375" style="162" customWidth="1"/>
    <col min="1562" max="1562" width="15.7109375" style="162" customWidth="1"/>
    <col min="1563" max="1563" width="12.7109375" style="162" customWidth="1"/>
    <col min="1564" max="1564" width="15.7109375" style="162" customWidth="1"/>
    <col min="1565" max="1565" width="12.7109375" style="162" customWidth="1"/>
    <col min="1566" max="1566" width="15.7109375" style="162" customWidth="1"/>
    <col min="1567" max="1567" width="12.7109375" style="162" customWidth="1"/>
    <col min="1568" max="1568" width="15.7109375" style="162" customWidth="1"/>
    <col min="1569" max="1569" width="12.7109375" style="162" customWidth="1"/>
    <col min="1570" max="1570" width="15.7109375" style="162" customWidth="1"/>
    <col min="1571" max="1571" width="24.7109375" style="162" customWidth="1"/>
    <col min="1572" max="1572" width="12.7109375" style="162" customWidth="1"/>
    <col min="1573" max="1573" width="15.7109375" style="162" customWidth="1"/>
    <col min="1574" max="1574" width="12.7109375" style="162" customWidth="1"/>
    <col min="1575" max="1575" width="15.7109375" style="162" customWidth="1"/>
    <col min="1576" max="1576" width="12.7109375" style="162" customWidth="1"/>
    <col min="1577" max="1577" width="15.7109375" style="162" customWidth="1"/>
    <col min="1578" max="1578" width="12.7109375" style="162" customWidth="1"/>
    <col min="1579" max="1579" width="15.7109375" style="162" customWidth="1"/>
    <col min="1580" max="1580" width="12.7109375" style="162" customWidth="1"/>
    <col min="1581" max="1581" width="15.7109375" style="162" customWidth="1"/>
    <col min="1582" max="1582" width="12.7109375" style="162" customWidth="1"/>
    <col min="1583" max="1583" width="15.7109375" style="162" customWidth="1"/>
    <col min="1584" max="1584" width="12.7109375" style="162" customWidth="1"/>
    <col min="1585" max="1585" width="15.7109375" style="162" customWidth="1"/>
    <col min="1586" max="1586" width="12.7109375" style="162" customWidth="1"/>
    <col min="1587" max="1587" width="15.7109375" style="162" customWidth="1"/>
    <col min="1588" max="1793" width="58.85546875" style="162"/>
    <col min="1794" max="1794" width="65.7109375" style="162" customWidth="1"/>
    <col min="1795" max="1795" width="12.7109375" style="162" customWidth="1"/>
    <col min="1796" max="1796" width="15.7109375" style="162" customWidth="1"/>
    <col min="1797" max="1797" width="12.7109375" style="162" customWidth="1"/>
    <col min="1798" max="1798" width="15.7109375" style="162" customWidth="1"/>
    <col min="1799" max="1799" width="12.7109375" style="162" customWidth="1"/>
    <col min="1800" max="1800" width="15.7109375" style="162" customWidth="1"/>
    <col min="1801" max="1801" width="12.7109375" style="162" customWidth="1"/>
    <col min="1802" max="1802" width="15.7109375" style="162" customWidth="1"/>
    <col min="1803" max="1803" width="12.7109375" style="162" customWidth="1"/>
    <col min="1804" max="1804" width="15.7109375" style="162" customWidth="1"/>
    <col min="1805" max="1805" width="12.7109375" style="162" customWidth="1"/>
    <col min="1806" max="1806" width="15.7109375" style="162" customWidth="1"/>
    <col min="1807" max="1807" width="12.7109375" style="162" customWidth="1"/>
    <col min="1808" max="1808" width="15.7109375" style="162" customWidth="1"/>
    <col min="1809" max="1809" width="12.7109375" style="162" customWidth="1"/>
    <col min="1810" max="1810" width="15.7109375" style="162" customWidth="1"/>
    <col min="1811" max="1811" width="12.7109375" style="162" customWidth="1"/>
    <col min="1812" max="1812" width="15.7109375" style="162" customWidth="1"/>
    <col min="1813" max="1813" width="12.7109375" style="162" customWidth="1"/>
    <col min="1814" max="1814" width="15.7109375" style="162" customWidth="1"/>
    <col min="1815" max="1815" width="12.7109375" style="162" customWidth="1"/>
    <col min="1816" max="1816" width="15.7109375" style="162" customWidth="1"/>
    <col min="1817" max="1817" width="12.7109375" style="162" customWidth="1"/>
    <col min="1818" max="1818" width="15.7109375" style="162" customWidth="1"/>
    <col min="1819" max="1819" width="12.7109375" style="162" customWidth="1"/>
    <col min="1820" max="1820" width="15.7109375" style="162" customWidth="1"/>
    <col min="1821" max="1821" width="12.7109375" style="162" customWidth="1"/>
    <col min="1822" max="1822" width="15.7109375" style="162" customWidth="1"/>
    <col min="1823" max="1823" width="12.7109375" style="162" customWidth="1"/>
    <col min="1824" max="1824" width="15.7109375" style="162" customWidth="1"/>
    <col min="1825" max="1825" width="12.7109375" style="162" customWidth="1"/>
    <col min="1826" max="1826" width="15.7109375" style="162" customWidth="1"/>
    <col min="1827" max="1827" width="24.7109375" style="162" customWidth="1"/>
    <col min="1828" max="1828" width="12.7109375" style="162" customWidth="1"/>
    <col min="1829" max="1829" width="15.7109375" style="162" customWidth="1"/>
    <col min="1830" max="1830" width="12.7109375" style="162" customWidth="1"/>
    <col min="1831" max="1831" width="15.7109375" style="162" customWidth="1"/>
    <col min="1832" max="1832" width="12.7109375" style="162" customWidth="1"/>
    <col min="1833" max="1833" width="15.7109375" style="162" customWidth="1"/>
    <col min="1834" max="1834" width="12.7109375" style="162" customWidth="1"/>
    <col min="1835" max="1835" width="15.7109375" style="162" customWidth="1"/>
    <col min="1836" max="1836" width="12.7109375" style="162" customWidth="1"/>
    <col min="1837" max="1837" width="15.7109375" style="162" customWidth="1"/>
    <col min="1838" max="1838" width="12.7109375" style="162" customWidth="1"/>
    <col min="1839" max="1839" width="15.7109375" style="162" customWidth="1"/>
    <col min="1840" max="1840" width="12.7109375" style="162" customWidth="1"/>
    <col min="1841" max="1841" width="15.7109375" style="162" customWidth="1"/>
    <col min="1842" max="1842" width="12.7109375" style="162" customWidth="1"/>
    <col min="1843" max="1843" width="15.7109375" style="162" customWidth="1"/>
    <col min="1844" max="2049" width="58.85546875" style="162"/>
    <col min="2050" max="2050" width="65.7109375" style="162" customWidth="1"/>
    <col min="2051" max="2051" width="12.7109375" style="162" customWidth="1"/>
    <col min="2052" max="2052" width="15.7109375" style="162" customWidth="1"/>
    <col min="2053" max="2053" width="12.7109375" style="162" customWidth="1"/>
    <col min="2054" max="2054" width="15.7109375" style="162" customWidth="1"/>
    <col min="2055" max="2055" width="12.7109375" style="162" customWidth="1"/>
    <col min="2056" max="2056" width="15.7109375" style="162" customWidth="1"/>
    <col min="2057" max="2057" width="12.7109375" style="162" customWidth="1"/>
    <col min="2058" max="2058" width="15.7109375" style="162" customWidth="1"/>
    <col min="2059" max="2059" width="12.7109375" style="162" customWidth="1"/>
    <col min="2060" max="2060" width="15.7109375" style="162" customWidth="1"/>
    <col min="2061" max="2061" width="12.7109375" style="162" customWidth="1"/>
    <col min="2062" max="2062" width="15.7109375" style="162" customWidth="1"/>
    <col min="2063" max="2063" width="12.7109375" style="162" customWidth="1"/>
    <col min="2064" max="2064" width="15.7109375" style="162" customWidth="1"/>
    <col min="2065" max="2065" width="12.7109375" style="162" customWidth="1"/>
    <col min="2066" max="2066" width="15.7109375" style="162" customWidth="1"/>
    <col min="2067" max="2067" width="12.7109375" style="162" customWidth="1"/>
    <col min="2068" max="2068" width="15.7109375" style="162" customWidth="1"/>
    <col min="2069" max="2069" width="12.7109375" style="162" customWidth="1"/>
    <col min="2070" max="2070" width="15.7109375" style="162" customWidth="1"/>
    <col min="2071" max="2071" width="12.7109375" style="162" customWidth="1"/>
    <col min="2072" max="2072" width="15.7109375" style="162" customWidth="1"/>
    <col min="2073" max="2073" width="12.7109375" style="162" customWidth="1"/>
    <col min="2074" max="2074" width="15.7109375" style="162" customWidth="1"/>
    <col min="2075" max="2075" width="12.7109375" style="162" customWidth="1"/>
    <col min="2076" max="2076" width="15.7109375" style="162" customWidth="1"/>
    <col min="2077" max="2077" width="12.7109375" style="162" customWidth="1"/>
    <col min="2078" max="2078" width="15.7109375" style="162" customWidth="1"/>
    <col min="2079" max="2079" width="12.7109375" style="162" customWidth="1"/>
    <col min="2080" max="2080" width="15.7109375" style="162" customWidth="1"/>
    <col min="2081" max="2081" width="12.7109375" style="162" customWidth="1"/>
    <col min="2082" max="2082" width="15.7109375" style="162" customWidth="1"/>
    <col min="2083" max="2083" width="24.7109375" style="162" customWidth="1"/>
    <col min="2084" max="2084" width="12.7109375" style="162" customWidth="1"/>
    <col min="2085" max="2085" width="15.7109375" style="162" customWidth="1"/>
    <col min="2086" max="2086" width="12.7109375" style="162" customWidth="1"/>
    <col min="2087" max="2087" width="15.7109375" style="162" customWidth="1"/>
    <col min="2088" max="2088" width="12.7109375" style="162" customWidth="1"/>
    <col min="2089" max="2089" width="15.7109375" style="162" customWidth="1"/>
    <col min="2090" max="2090" width="12.7109375" style="162" customWidth="1"/>
    <col min="2091" max="2091" width="15.7109375" style="162" customWidth="1"/>
    <col min="2092" max="2092" width="12.7109375" style="162" customWidth="1"/>
    <col min="2093" max="2093" width="15.7109375" style="162" customWidth="1"/>
    <col min="2094" max="2094" width="12.7109375" style="162" customWidth="1"/>
    <col min="2095" max="2095" width="15.7109375" style="162" customWidth="1"/>
    <col min="2096" max="2096" width="12.7109375" style="162" customWidth="1"/>
    <col min="2097" max="2097" width="15.7109375" style="162" customWidth="1"/>
    <col min="2098" max="2098" width="12.7109375" style="162" customWidth="1"/>
    <col min="2099" max="2099" width="15.7109375" style="162" customWidth="1"/>
    <col min="2100" max="2305" width="58.85546875" style="162"/>
    <col min="2306" max="2306" width="65.7109375" style="162" customWidth="1"/>
    <col min="2307" max="2307" width="12.7109375" style="162" customWidth="1"/>
    <col min="2308" max="2308" width="15.7109375" style="162" customWidth="1"/>
    <col min="2309" max="2309" width="12.7109375" style="162" customWidth="1"/>
    <col min="2310" max="2310" width="15.7109375" style="162" customWidth="1"/>
    <col min="2311" max="2311" width="12.7109375" style="162" customWidth="1"/>
    <col min="2312" max="2312" width="15.7109375" style="162" customWidth="1"/>
    <col min="2313" max="2313" width="12.7109375" style="162" customWidth="1"/>
    <col min="2314" max="2314" width="15.7109375" style="162" customWidth="1"/>
    <col min="2315" max="2315" width="12.7109375" style="162" customWidth="1"/>
    <col min="2316" max="2316" width="15.7109375" style="162" customWidth="1"/>
    <col min="2317" max="2317" width="12.7109375" style="162" customWidth="1"/>
    <col min="2318" max="2318" width="15.7109375" style="162" customWidth="1"/>
    <col min="2319" max="2319" width="12.7109375" style="162" customWidth="1"/>
    <col min="2320" max="2320" width="15.7109375" style="162" customWidth="1"/>
    <col min="2321" max="2321" width="12.7109375" style="162" customWidth="1"/>
    <col min="2322" max="2322" width="15.7109375" style="162" customWidth="1"/>
    <col min="2323" max="2323" width="12.7109375" style="162" customWidth="1"/>
    <col min="2324" max="2324" width="15.7109375" style="162" customWidth="1"/>
    <col min="2325" max="2325" width="12.7109375" style="162" customWidth="1"/>
    <col min="2326" max="2326" width="15.7109375" style="162" customWidth="1"/>
    <col min="2327" max="2327" width="12.7109375" style="162" customWidth="1"/>
    <col min="2328" max="2328" width="15.7109375" style="162" customWidth="1"/>
    <col min="2329" max="2329" width="12.7109375" style="162" customWidth="1"/>
    <col min="2330" max="2330" width="15.7109375" style="162" customWidth="1"/>
    <col min="2331" max="2331" width="12.7109375" style="162" customWidth="1"/>
    <col min="2332" max="2332" width="15.7109375" style="162" customWidth="1"/>
    <col min="2333" max="2333" width="12.7109375" style="162" customWidth="1"/>
    <col min="2334" max="2334" width="15.7109375" style="162" customWidth="1"/>
    <col min="2335" max="2335" width="12.7109375" style="162" customWidth="1"/>
    <col min="2336" max="2336" width="15.7109375" style="162" customWidth="1"/>
    <col min="2337" max="2337" width="12.7109375" style="162" customWidth="1"/>
    <col min="2338" max="2338" width="15.7109375" style="162" customWidth="1"/>
    <col min="2339" max="2339" width="24.7109375" style="162" customWidth="1"/>
    <col min="2340" max="2340" width="12.7109375" style="162" customWidth="1"/>
    <col min="2341" max="2341" width="15.7109375" style="162" customWidth="1"/>
    <col min="2342" max="2342" width="12.7109375" style="162" customWidth="1"/>
    <col min="2343" max="2343" width="15.7109375" style="162" customWidth="1"/>
    <col min="2344" max="2344" width="12.7109375" style="162" customWidth="1"/>
    <col min="2345" max="2345" width="15.7109375" style="162" customWidth="1"/>
    <col min="2346" max="2346" width="12.7109375" style="162" customWidth="1"/>
    <col min="2347" max="2347" width="15.7109375" style="162" customWidth="1"/>
    <col min="2348" max="2348" width="12.7109375" style="162" customWidth="1"/>
    <col min="2349" max="2349" width="15.7109375" style="162" customWidth="1"/>
    <col min="2350" max="2350" width="12.7109375" style="162" customWidth="1"/>
    <col min="2351" max="2351" width="15.7109375" style="162" customWidth="1"/>
    <col min="2352" max="2352" width="12.7109375" style="162" customWidth="1"/>
    <col min="2353" max="2353" width="15.7109375" style="162" customWidth="1"/>
    <col min="2354" max="2354" width="12.7109375" style="162" customWidth="1"/>
    <col min="2355" max="2355" width="15.7109375" style="162" customWidth="1"/>
    <col min="2356" max="2561" width="58.85546875" style="162"/>
    <col min="2562" max="2562" width="65.7109375" style="162" customWidth="1"/>
    <col min="2563" max="2563" width="12.7109375" style="162" customWidth="1"/>
    <col min="2564" max="2564" width="15.7109375" style="162" customWidth="1"/>
    <col min="2565" max="2565" width="12.7109375" style="162" customWidth="1"/>
    <col min="2566" max="2566" width="15.7109375" style="162" customWidth="1"/>
    <col min="2567" max="2567" width="12.7109375" style="162" customWidth="1"/>
    <col min="2568" max="2568" width="15.7109375" style="162" customWidth="1"/>
    <col min="2569" max="2569" width="12.7109375" style="162" customWidth="1"/>
    <col min="2570" max="2570" width="15.7109375" style="162" customWidth="1"/>
    <col min="2571" max="2571" width="12.7109375" style="162" customWidth="1"/>
    <col min="2572" max="2572" width="15.7109375" style="162" customWidth="1"/>
    <col min="2573" max="2573" width="12.7109375" style="162" customWidth="1"/>
    <col min="2574" max="2574" width="15.7109375" style="162" customWidth="1"/>
    <col min="2575" max="2575" width="12.7109375" style="162" customWidth="1"/>
    <col min="2576" max="2576" width="15.7109375" style="162" customWidth="1"/>
    <col min="2577" max="2577" width="12.7109375" style="162" customWidth="1"/>
    <col min="2578" max="2578" width="15.7109375" style="162" customWidth="1"/>
    <col min="2579" max="2579" width="12.7109375" style="162" customWidth="1"/>
    <col min="2580" max="2580" width="15.7109375" style="162" customWidth="1"/>
    <col min="2581" max="2581" width="12.7109375" style="162" customWidth="1"/>
    <col min="2582" max="2582" width="15.7109375" style="162" customWidth="1"/>
    <col min="2583" max="2583" width="12.7109375" style="162" customWidth="1"/>
    <col min="2584" max="2584" width="15.7109375" style="162" customWidth="1"/>
    <col min="2585" max="2585" width="12.7109375" style="162" customWidth="1"/>
    <col min="2586" max="2586" width="15.7109375" style="162" customWidth="1"/>
    <col min="2587" max="2587" width="12.7109375" style="162" customWidth="1"/>
    <col min="2588" max="2588" width="15.7109375" style="162" customWidth="1"/>
    <col min="2589" max="2589" width="12.7109375" style="162" customWidth="1"/>
    <col min="2590" max="2590" width="15.7109375" style="162" customWidth="1"/>
    <col min="2591" max="2591" width="12.7109375" style="162" customWidth="1"/>
    <col min="2592" max="2592" width="15.7109375" style="162" customWidth="1"/>
    <col min="2593" max="2593" width="12.7109375" style="162" customWidth="1"/>
    <col min="2594" max="2594" width="15.7109375" style="162" customWidth="1"/>
    <col min="2595" max="2595" width="24.7109375" style="162" customWidth="1"/>
    <col min="2596" max="2596" width="12.7109375" style="162" customWidth="1"/>
    <col min="2597" max="2597" width="15.7109375" style="162" customWidth="1"/>
    <col min="2598" max="2598" width="12.7109375" style="162" customWidth="1"/>
    <col min="2599" max="2599" width="15.7109375" style="162" customWidth="1"/>
    <col min="2600" max="2600" width="12.7109375" style="162" customWidth="1"/>
    <col min="2601" max="2601" width="15.7109375" style="162" customWidth="1"/>
    <col min="2602" max="2602" width="12.7109375" style="162" customWidth="1"/>
    <col min="2603" max="2603" width="15.7109375" style="162" customWidth="1"/>
    <col min="2604" max="2604" width="12.7109375" style="162" customWidth="1"/>
    <col min="2605" max="2605" width="15.7109375" style="162" customWidth="1"/>
    <col min="2606" max="2606" width="12.7109375" style="162" customWidth="1"/>
    <col min="2607" max="2607" width="15.7109375" style="162" customWidth="1"/>
    <col min="2608" max="2608" width="12.7109375" style="162" customWidth="1"/>
    <col min="2609" max="2609" width="15.7109375" style="162" customWidth="1"/>
    <col min="2610" max="2610" width="12.7109375" style="162" customWidth="1"/>
    <col min="2611" max="2611" width="15.7109375" style="162" customWidth="1"/>
    <col min="2612" max="2817" width="58.85546875" style="162"/>
    <col min="2818" max="2818" width="65.7109375" style="162" customWidth="1"/>
    <col min="2819" max="2819" width="12.7109375" style="162" customWidth="1"/>
    <col min="2820" max="2820" width="15.7109375" style="162" customWidth="1"/>
    <col min="2821" max="2821" width="12.7109375" style="162" customWidth="1"/>
    <col min="2822" max="2822" width="15.7109375" style="162" customWidth="1"/>
    <col min="2823" max="2823" width="12.7109375" style="162" customWidth="1"/>
    <col min="2824" max="2824" width="15.7109375" style="162" customWidth="1"/>
    <col min="2825" max="2825" width="12.7109375" style="162" customWidth="1"/>
    <col min="2826" max="2826" width="15.7109375" style="162" customWidth="1"/>
    <col min="2827" max="2827" width="12.7109375" style="162" customWidth="1"/>
    <col min="2828" max="2828" width="15.7109375" style="162" customWidth="1"/>
    <col min="2829" max="2829" width="12.7109375" style="162" customWidth="1"/>
    <col min="2830" max="2830" width="15.7109375" style="162" customWidth="1"/>
    <col min="2831" max="2831" width="12.7109375" style="162" customWidth="1"/>
    <col min="2832" max="2832" width="15.7109375" style="162" customWidth="1"/>
    <col min="2833" max="2833" width="12.7109375" style="162" customWidth="1"/>
    <col min="2834" max="2834" width="15.7109375" style="162" customWidth="1"/>
    <col min="2835" max="2835" width="12.7109375" style="162" customWidth="1"/>
    <col min="2836" max="2836" width="15.7109375" style="162" customWidth="1"/>
    <col min="2837" max="2837" width="12.7109375" style="162" customWidth="1"/>
    <col min="2838" max="2838" width="15.7109375" style="162" customWidth="1"/>
    <col min="2839" max="2839" width="12.7109375" style="162" customWidth="1"/>
    <col min="2840" max="2840" width="15.7109375" style="162" customWidth="1"/>
    <col min="2841" max="2841" width="12.7109375" style="162" customWidth="1"/>
    <col min="2842" max="2842" width="15.7109375" style="162" customWidth="1"/>
    <col min="2843" max="2843" width="12.7109375" style="162" customWidth="1"/>
    <col min="2844" max="2844" width="15.7109375" style="162" customWidth="1"/>
    <col min="2845" max="2845" width="12.7109375" style="162" customWidth="1"/>
    <col min="2846" max="2846" width="15.7109375" style="162" customWidth="1"/>
    <col min="2847" max="2847" width="12.7109375" style="162" customWidth="1"/>
    <col min="2848" max="2848" width="15.7109375" style="162" customWidth="1"/>
    <col min="2849" max="2849" width="12.7109375" style="162" customWidth="1"/>
    <col min="2850" max="2850" width="15.7109375" style="162" customWidth="1"/>
    <col min="2851" max="2851" width="24.7109375" style="162" customWidth="1"/>
    <col min="2852" max="2852" width="12.7109375" style="162" customWidth="1"/>
    <col min="2853" max="2853" width="15.7109375" style="162" customWidth="1"/>
    <col min="2854" max="2854" width="12.7109375" style="162" customWidth="1"/>
    <col min="2855" max="2855" width="15.7109375" style="162" customWidth="1"/>
    <col min="2856" max="2856" width="12.7109375" style="162" customWidth="1"/>
    <col min="2857" max="2857" width="15.7109375" style="162" customWidth="1"/>
    <col min="2858" max="2858" width="12.7109375" style="162" customWidth="1"/>
    <col min="2859" max="2859" width="15.7109375" style="162" customWidth="1"/>
    <col min="2860" max="2860" width="12.7109375" style="162" customWidth="1"/>
    <col min="2861" max="2861" width="15.7109375" style="162" customWidth="1"/>
    <col min="2862" max="2862" width="12.7109375" style="162" customWidth="1"/>
    <col min="2863" max="2863" width="15.7109375" style="162" customWidth="1"/>
    <col min="2864" max="2864" width="12.7109375" style="162" customWidth="1"/>
    <col min="2865" max="2865" width="15.7109375" style="162" customWidth="1"/>
    <col min="2866" max="2866" width="12.7109375" style="162" customWidth="1"/>
    <col min="2867" max="2867" width="15.7109375" style="162" customWidth="1"/>
    <col min="2868" max="3073" width="58.85546875" style="162"/>
    <col min="3074" max="3074" width="65.7109375" style="162" customWidth="1"/>
    <col min="3075" max="3075" width="12.7109375" style="162" customWidth="1"/>
    <col min="3076" max="3076" width="15.7109375" style="162" customWidth="1"/>
    <col min="3077" max="3077" width="12.7109375" style="162" customWidth="1"/>
    <col min="3078" max="3078" width="15.7109375" style="162" customWidth="1"/>
    <col min="3079" max="3079" width="12.7109375" style="162" customWidth="1"/>
    <col min="3080" max="3080" width="15.7109375" style="162" customWidth="1"/>
    <col min="3081" max="3081" width="12.7109375" style="162" customWidth="1"/>
    <col min="3082" max="3082" width="15.7109375" style="162" customWidth="1"/>
    <col min="3083" max="3083" width="12.7109375" style="162" customWidth="1"/>
    <col min="3084" max="3084" width="15.7109375" style="162" customWidth="1"/>
    <col min="3085" max="3085" width="12.7109375" style="162" customWidth="1"/>
    <col min="3086" max="3086" width="15.7109375" style="162" customWidth="1"/>
    <col min="3087" max="3087" width="12.7109375" style="162" customWidth="1"/>
    <col min="3088" max="3088" width="15.7109375" style="162" customWidth="1"/>
    <col min="3089" max="3089" width="12.7109375" style="162" customWidth="1"/>
    <col min="3090" max="3090" width="15.7109375" style="162" customWidth="1"/>
    <col min="3091" max="3091" width="12.7109375" style="162" customWidth="1"/>
    <col min="3092" max="3092" width="15.7109375" style="162" customWidth="1"/>
    <col min="3093" max="3093" width="12.7109375" style="162" customWidth="1"/>
    <col min="3094" max="3094" width="15.7109375" style="162" customWidth="1"/>
    <col min="3095" max="3095" width="12.7109375" style="162" customWidth="1"/>
    <col min="3096" max="3096" width="15.7109375" style="162" customWidth="1"/>
    <col min="3097" max="3097" width="12.7109375" style="162" customWidth="1"/>
    <col min="3098" max="3098" width="15.7109375" style="162" customWidth="1"/>
    <col min="3099" max="3099" width="12.7109375" style="162" customWidth="1"/>
    <col min="3100" max="3100" width="15.7109375" style="162" customWidth="1"/>
    <col min="3101" max="3101" width="12.7109375" style="162" customWidth="1"/>
    <col min="3102" max="3102" width="15.7109375" style="162" customWidth="1"/>
    <col min="3103" max="3103" width="12.7109375" style="162" customWidth="1"/>
    <col min="3104" max="3104" width="15.7109375" style="162" customWidth="1"/>
    <col min="3105" max="3105" width="12.7109375" style="162" customWidth="1"/>
    <col min="3106" max="3106" width="15.7109375" style="162" customWidth="1"/>
    <col min="3107" max="3107" width="24.7109375" style="162" customWidth="1"/>
    <col min="3108" max="3108" width="12.7109375" style="162" customWidth="1"/>
    <col min="3109" max="3109" width="15.7109375" style="162" customWidth="1"/>
    <col min="3110" max="3110" width="12.7109375" style="162" customWidth="1"/>
    <col min="3111" max="3111" width="15.7109375" style="162" customWidth="1"/>
    <col min="3112" max="3112" width="12.7109375" style="162" customWidth="1"/>
    <col min="3113" max="3113" width="15.7109375" style="162" customWidth="1"/>
    <col min="3114" max="3114" width="12.7109375" style="162" customWidth="1"/>
    <col min="3115" max="3115" width="15.7109375" style="162" customWidth="1"/>
    <col min="3116" max="3116" width="12.7109375" style="162" customWidth="1"/>
    <col min="3117" max="3117" width="15.7109375" style="162" customWidth="1"/>
    <col min="3118" max="3118" width="12.7109375" style="162" customWidth="1"/>
    <col min="3119" max="3119" width="15.7109375" style="162" customWidth="1"/>
    <col min="3120" max="3120" width="12.7109375" style="162" customWidth="1"/>
    <col min="3121" max="3121" width="15.7109375" style="162" customWidth="1"/>
    <col min="3122" max="3122" width="12.7109375" style="162" customWidth="1"/>
    <col min="3123" max="3123" width="15.7109375" style="162" customWidth="1"/>
    <col min="3124" max="3329" width="58.85546875" style="162"/>
    <col min="3330" max="3330" width="65.7109375" style="162" customWidth="1"/>
    <col min="3331" max="3331" width="12.7109375" style="162" customWidth="1"/>
    <col min="3332" max="3332" width="15.7109375" style="162" customWidth="1"/>
    <col min="3333" max="3333" width="12.7109375" style="162" customWidth="1"/>
    <col min="3334" max="3334" width="15.7109375" style="162" customWidth="1"/>
    <col min="3335" max="3335" width="12.7109375" style="162" customWidth="1"/>
    <col min="3336" max="3336" width="15.7109375" style="162" customWidth="1"/>
    <col min="3337" max="3337" width="12.7109375" style="162" customWidth="1"/>
    <col min="3338" max="3338" width="15.7109375" style="162" customWidth="1"/>
    <col min="3339" max="3339" width="12.7109375" style="162" customWidth="1"/>
    <col min="3340" max="3340" width="15.7109375" style="162" customWidth="1"/>
    <col min="3341" max="3341" width="12.7109375" style="162" customWidth="1"/>
    <col min="3342" max="3342" width="15.7109375" style="162" customWidth="1"/>
    <col min="3343" max="3343" width="12.7109375" style="162" customWidth="1"/>
    <col min="3344" max="3344" width="15.7109375" style="162" customWidth="1"/>
    <col min="3345" max="3345" width="12.7109375" style="162" customWidth="1"/>
    <col min="3346" max="3346" width="15.7109375" style="162" customWidth="1"/>
    <col min="3347" max="3347" width="12.7109375" style="162" customWidth="1"/>
    <col min="3348" max="3348" width="15.7109375" style="162" customWidth="1"/>
    <col min="3349" max="3349" width="12.7109375" style="162" customWidth="1"/>
    <col min="3350" max="3350" width="15.7109375" style="162" customWidth="1"/>
    <col min="3351" max="3351" width="12.7109375" style="162" customWidth="1"/>
    <col min="3352" max="3352" width="15.7109375" style="162" customWidth="1"/>
    <col min="3353" max="3353" width="12.7109375" style="162" customWidth="1"/>
    <col min="3354" max="3354" width="15.7109375" style="162" customWidth="1"/>
    <col min="3355" max="3355" width="12.7109375" style="162" customWidth="1"/>
    <col min="3356" max="3356" width="15.7109375" style="162" customWidth="1"/>
    <col min="3357" max="3357" width="12.7109375" style="162" customWidth="1"/>
    <col min="3358" max="3358" width="15.7109375" style="162" customWidth="1"/>
    <col min="3359" max="3359" width="12.7109375" style="162" customWidth="1"/>
    <col min="3360" max="3360" width="15.7109375" style="162" customWidth="1"/>
    <col min="3361" max="3361" width="12.7109375" style="162" customWidth="1"/>
    <col min="3362" max="3362" width="15.7109375" style="162" customWidth="1"/>
    <col min="3363" max="3363" width="24.7109375" style="162" customWidth="1"/>
    <col min="3364" max="3364" width="12.7109375" style="162" customWidth="1"/>
    <col min="3365" max="3365" width="15.7109375" style="162" customWidth="1"/>
    <col min="3366" max="3366" width="12.7109375" style="162" customWidth="1"/>
    <col min="3367" max="3367" width="15.7109375" style="162" customWidth="1"/>
    <col min="3368" max="3368" width="12.7109375" style="162" customWidth="1"/>
    <col min="3369" max="3369" width="15.7109375" style="162" customWidth="1"/>
    <col min="3370" max="3370" width="12.7109375" style="162" customWidth="1"/>
    <col min="3371" max="3371" width="15.7109375" style="162" customWidth="1"/>
    <col min="3372" max="3372" width="12.7109375" style="162" customWidth="1"/>
    <col min="3373" max="3373" width="15.7109375" style="162" customWidth="1"/>
    <col min="3374" max="3374" width="12.7109375" style="162" customWidth="1"/>
    <col min="3375" max="3375" width="15.7109375" style="162" customWidth="1"/>
    <col min="3376" max="3376" width="12.7109375" style="162" customWidth="1"/>
    <col min="3377" max="3377" width="15.7109375" style="162" customWidth="1"/>
    <col min="3378" max="3378" width="12.7109375" style="162" customWidth="1"/>
    <col min="3379" max="3379" width="15.7109375" style="162" customWidth="1"/>
    <col min="3380" max="3585" width="58.85546875" style="162"/>
    <col min="3586" max="3586" width="65.7109375" style="162" customWidth="1"/>
    <col min="3587" max="3587" width="12.7109375" style="162" customWidth="1"/>
    <col min="3588" max="3588" width="15.7109375" style="162" customWidth="1"/>
    <col min="3589" max="3589" width="12.7109375" style="162" customWidth="1"/>
    <col min="3590" max="3590" width="15.7109375" style="162" customWidth="1"/>
    <col min="3591" max="3591" width="12.7109375" style="162" customWidth="1"/>
    <col min="3592" max="3592" width="15.7109375" style="162" customWidth="1"/>
    <col min="3593" max="3593" width="12.7109375" style="162" customWidth="1"/>
    <col min="3594" max="3594" width="15.7109375" style="162" customWidth="1"/>
    <col min="3595" max="3595" width="12.7109375" style="162" customWidth="1"/>
    <col min="3596" max="3596" width="15.7109375" style="162" customWidth="1"/>
    <col min="3597" max="3597" width="12.7109375" style="162" customWidth="1"/>
    <col min="3598" max="3598" width="15.7109375" style="162" customWidth="1"/>
    <col min="3599" max="3599" width="12.7109375" style="162" customWidth="1"/>
    <col min="3600" max="3600" width="15.7109375" style="162" customWidth="1"/>
    <col min="3601" max="3601" width="12.7109375" style="162" customWidth="1"/>
    <col min="3602" max="3602" width="15.7109375" style="162" customWidth="1"/>
    <col min="3603" max="3603" width="12.7109375" style="162" customWidth="1"/>
    <col min="3604" max="3604" width="15.7109375" style="162" customWidth="1"/>
    <col min="3605" max="3605" width="12.7109375" style="162" customWidth="1"/>
    <col min="3606" max="3606" width="15.7109375" style="162" customWidth="1"/>
    <col min="3607" max="3607" width="12.7109375" style="162" customWidth="1"/>
    <col min="3608" max="3608" width="15.7109375" style="162" customWidth="1"/>
    <col min="3609" max="3609" width="12.7109375" style="162" customWidth="1"/>
    <col min="3610" max="3610" width="15.7109375" style="162" customWidth="1"/>
    <col min="3611" max="3611" width="12.7109375" style="162" customWidth="1"/>
    <col min="3612" max="3612" width="15.7109375" style="162" customWidth="1"/>
    <col min="3613" max="3613" width="12.7109375" style="162" customWidth="1"/>
    <col min="3614" max="3614" width="15.7109375" style="162" customWidth="1"/>
    <col min="3615" max="3615" width="12.7109375" style="162" customWidth="1"/>
    <col min="3616" max="3616" width="15.7109375" style="162" customWidth="1"/>
    <col min="3617" max="3617" width="12.7109375" style="162" customWidth="1"/>
    <col min="3618" max="3618" width="15.7109375" style="162" customWidth="1"/>
    <col min="3619" max="3619" width="24.7109375" style="162" customWidth="1"/>
    <col min="3620" max="3620" width="12.7109375" style="162" customWidth="1"/>
    <col min="3621" max="3621" width="15.7109375" style="162" customWidth="1"/>
    <col min="3622" max="3622" width="12.7109375" style="162" customWidth="1"/>
    <col min="3623" max="3623" width="15.7109375" style="162" customWidth="1"/>
    <col min="3624" max="3624" width="12.7109375" style="162" customWidth="1"/>
    <col min="3625" max="3625" width="15.7109375" style="162" customWidth="1"/>
    <col min="3626" max="3626" width="12.7109375" style="162" customWidth="1"/>
    <col min="3627" max="3627" width="15.7109375" style="162" customWidth="1"/>
    <col min="3628" max="3628" width="12.7109375" style="162" customWidth="1"/>
    <col min="3629" max="3629" width="15.7109375" style="162" customWidth="1"/>
    <col min="3630" max="3630" width="12.7109375" style="162" customWidth="1"/>
    <col min="3631" max="3631" width="15.7109375" style="162" customWidth="1"/>
    <col min="3632" max="3632" width="12.7109375" style="162" customWidth="1"/>
    <col min="3633" max="3633" width="15.7109375" style="162" customWidth="1"/>
    <col min="3634" max="3634" width="12.7109375" style="162" customWidth="1"/>
    <col min="3635" max="3635" width="15.7109375" style="162" customWidth="1"/>
    <col min="3636" max="3841" width="58.85546875" style="162"/>
    <col min="3842" max="3842" width="65.7109375" style="162" customWidth="1"/>
    <col min="3843" max="3843" width="12.7109375" style="162" customWidth="1"/>
    <col min="3844" max="3844" width="15.7109375" style="162" customWidth="1"/>
    <col min="3845" max="3845" width="12.7109375" style="162" customWidth="1"/>
    <col min="3846" max="3846" width="15.7109375" style="162" customWidth="1"/>
    <col min="3847" max="3847" width="12.7109375" style="162" customWidth="1"/>
    <col min="3848" max="3848" width="15.7109375" style="162" customWidth="1"/>
    <col min="3849" max="3849" width="12.7109375" style="162" customWidth="1"/>
    <col min="3850" max="3850" width="15.7109375" style="162" customWidth="1"/>
    <col min="3851" max="3851" width="12.7109375" style="162" customWidth="1"/>
    <col min="3852" max="3852" width="15.7109375" style="162" customWidth="1"/>
    <col min="3853" max="3853" width="12.7109375" style="162" customWidth="1"/>
    <col min="3854" max="3854" width="15.7109375" style="162" customWidth="1"/>
    <col min="3855" max="3855" width="12.7109375" style="162" customWidth="1"/>
    <col min="3856" max="3856" width="15.7109375" style="162" customWidth="1"/>
    <col min="3857" max="3857" width="12.7109375" style="162" customWidth="1"/>
    <col min="3858" max="3858" width="15.7109375" style="162" customWidth="1"/>
    <col min="3859" max="3859" width="12.7109375" style="162" customWidth="1"/>
    <col min="3860" max="3860" width="15.7109375" style="162" customWidth="1"/>
    <col min="3861" max="3861" width="12.7109375" style="162" customWidth="1"/>
    <col min="3862" max="3862" width="15.7109375" style="162" customWidth="1"/>
    <col min="3863" max="3863" width="12.7109375" style="162" customWidth="1"/>
    <col min="3864" max="3864" width="15.7109375" style="162" customWidth="1"/>
    <col min="3865" max="3865" width="12.7109375" style="162" customWidth="1"/>
    <col min="3866" max="3866" width="15.7109375" style="162" customWidth="1"/>
    <col min="3867" max="3867" width="12.7109375" style="162" customWidth="1"/>
    <col min="3868" max="3868" width="15.7109375" style="162" customWidth="1"/>
    <col min="3869" max="3869" width="12.7109375" style="162" customWidth="1"/>
    <col min="3870" max="3870" width="15.7109375" style="162" customWidth="1"/>
    <col min="3871" max="3871" width="12.7109375" style="162" customWidth="1"/>
    <col min="3872" max="3872" width="15.7109375" style="162" customWidth="1"/>
    <col min="3873" max="3873" width="12.7109375" style="162" customWidth="1"/>
    <col min="3874" max="3874" width="15.7109375" style="162" customWidth="1"/>
    <col min="3875" max="3875" width="24.7109375" style="162" customWidth="1"/>
    <col min="3876" max="3876" width="12.7109375" style="162" customWidth="1"/>
    <col min="3877" max="3877" width="15.7109375" style="162" customWidth="1"/>
    <col min="3878" max="3878" width="12.7109375" style="162" customWidth="1"/>
    <col min="3879" max="3879" width="15.7109375" style="162" customWidth="1"/>
    <col min="3880" max="3880" width="12.7109375" style="162" customWidth="1"/>
    <col min="3881" max="3881" width="15.7109375" style="162" customWidth="1"/>
    <col min="3882" max="3882" width="12.7109375" style="162" customWidth="1"/>
    <col min="3883" max="3883" width="15.7109375" style="162" customWidth="1"/>
    <col min="3884" max="3884" width="12.7109375" style="162" customWidth="1"/>
    <col min="3885" max="3885" width="15.7109375" style="162" customWidth="1"/>
    <col min="3886" max="3886" width="12.7109375" style="162" customWidth="1"/>
    <col min="3887" max="3887" width="15.7109375" style="162" customWidth="1"/>
    <col min="3888" max="3888" width="12.7109375" style="162" customWidth="1"/>
    <col min="3889" max="3889" width="15.7109375" style="162" customWidth="1"/>
    <col min="3890" max="3890" width="12.7109375" style="162" customWidth="1"/>
    <col min="3891" max="3891" width="15.7109375" style="162" customWidth="1"/>
    <col min="3892" max="4097" width="58.85546875" style="162"/>
    <col min="4098" max="4098" width="65.7109375" style="162" customWidth="1"/>
    <col min="4099" max="4099" width="12.7109375" style="162" customWidth="1"/>
    <col min="4100" max="4100" width="15.7109375" style="162" customWidth="1"/>
    <col min="4101" max="4101" width="12.7109375" style="162" customWidth="1"/>
    <col min="4102" max="4102" width="15.7109375" style="162" customWidth="1"/>
    <col min="4103" max="4103" width="12.7109375" style="162" customWidth="1"/>
    <col min="4104" max="4104" width="15.7109375" style="162" customWidth="1"/>
    <col min="4105" max="4105" width="12.7109375" style="162" customWidth="1"/>
    <col min="4106" max="4106" width="15.7109375" style="162" customWidth="1"/>
    <col min="4107" max="4107" width="12.7109375" style="162" customWidth="1"/>
    <col min="4108" max="4108" width="15.7109375" style="162" customWidth="1"/>
    <col min="4109" max="4109" width="12.7109375" style="162" customWidth="1"/>
    <col min="4110" max="4110" width="15.7109375" style="162" customWidth="1"/>
    <col min="4111" max="4111" width="12.7109375" style="162" customWidth="1"/>
    <col min="4112" max="4112" width="15.7109375" style="162" customWidth="1"/>
    <col min="4113" max="4113" width="12.7109375" style="162" customWidth="1"/>
    <col min="4114" max="4114" width="15.7109375" style="162" customWidth="1"/>
    <col min="4115" max="4115" width="12.7109375" style="162" customWidth="1"/>
    <col min="4116" max="4116" width="15.7109375" style="162" customWidth="1"/>
    <col min="4117" max="4117" width="12.7109375" style="162" customWidth="1"/>
    <col min="4118" max="4118" width="15.7109375" style="162" customWidth="1"/>
    <col min="4119" max="4119" width="12.7109375" style="162" customWidth="1"/>
    <col min="4120" max="4120" width="15.7109375" style="162" customWidth="1"/>
    <col min="4121" max="4121" width="12.7109375" style="162" customWidth="1"/>
    <col min="4122" max="4122" width="15.7109375" style="162" customWidth="1"/>
    <col min="4123" max="4123" width="12.7109375" style="162" customWidth="1"/>
    <col min="4124" max="4124" width="15.7109375" style="162" customWidth="1"/>
    <col min="4125" max="4125" width="12.7109375" style="162" customWidth="1"/>
    <col min="4126" max="4126" width="15.7109375" style="162" customWidth="1"/>
    <col min="4127" max="4127" width="12.7109375" style="162" customWidth="1"/>
    <col min="4128" max="4128" width="15.7109375" style="162" customWidth="1"/>
    <col min="4129" max="4129" width="12.7109375" style="162" customWidth="1"/>
    <col min="4130" max="4130" width="15.7109375" style="162" customWidth="1"/>
    <col min="4131" max="4131" width="24.7109375" style="162" customWidth="1"/>
    <col min="4132" max="4132" width="12.7109375" style="162" customWidth="1"/>
    <col min="4133" max="4133" width="15.7109375" style="162" customWidth="1"/>
    <col min="4134" max="4134" width="12.7109375" style="162" customWidth="1"/>
    <col min="4135" max="4135" width="15.7109375" style="162" customWidth="1"/>
    <col min="4136" max="4136" width="12.7109375" style="162" customWidth="1"/>
    <col min="4137" max="4137" width="15.7109375" style="162" customWidth="1"/>
    <col min="4138" max="4138" width="12.7109375" style="162" customWidth="1"/>
    <col min="4139" max="4139" width="15.7109375" style="162" customWidth="1"/>
    <col min="4140" max="4140" width="12.7109375" style="162" customWidth="1"/>
    <col min="4141" max="4141" width="15.7109375" style="162" customWidth="1"/>
    <col min="4142" max="4142" width="12.7109375" style="162" customWidth="1"/>
    <col min="4143" max="4143" width="15.7109375" style="162" customWidth="1"/>
    <col min="4144" max="4144" width="12.7109375" style="162" customWidth="1"/>
    <col min="4145" max="4145" width="15.7109375" style="162" customWidth="1"/>
    <col min="4146" max="4146" width="12.7109375" style="162" customWidth="1"/>
    <col min="4147" max="4147" width="15.7109375" style="162" customWidth="1"/>
    <col min="4148" max="4353" width="58.85546875" style="162"/>
    <col min="4354" max="4354" width="65.7109375" style="162" customWidth="1"/>
    <col min="4355" max="4355" width="12.7109375" style="162" customWidth="1"/>
    <col min="4356" max="4356" width="15.7109375" style="162" customWidth="1"/>
    <col min="4357" max="4357" width="12.7109375" style="162" customWidth="1"/>
    <col min="4358" max="4358" width="15.7109375" style="162" customWidth="1"/>
    <col min="4359" max="4359" width="12.7109375" style="162" customWidth="1"/>
    <col min="4360" max="4360" width="15.7109375" style="162" customWidth="1"/>
    <col min="4361" max="4361" width="12.7109375" style="162" customWidth="1"/>
    <col min="4362" max="4362" width="15.7109375" style="162" customWidth="1"/>
    <col min="4363" max="4363" width="12.7109375" style="162" customWidth="1"/>
    <col min="4364" max="4364" width="15.7109375" style="162" customWidth="1"/>
    <col min="4365" max="4365" width="12.7109375" style="162" customWidth="1"/>
    <col min="4366" max="4366" width="15.7109375" style="162" customWidth="1"/>
    <col min="4367" max="4367" width="12.7109375" style="162" customWidth="1"/>
    <col min="4368" max="4368" width="15.7109375" style="162" customWidth="1"/>
    <col min="4369" max="4369" width="12.7109375" style="162" customWidth="1"/>
    <col min="4370" max="4370" width="15.7109375" style="162" customWidth="1"/>
    <col min="4371" max="4371" width="12.7109375" style="162" customWidth="1"/>
    <col min="4372" max="4372" width="15.7109375" style="162" customWidth="1"/>
    <col min="4373" max="4373" width="12.7109375" style="162" customWidth="1"/>
    <col min="4374" max="4374" width="15.7109375" style="162" customWidth="1"/>
    <col min="4375" max="4375" width="12.7109375" style="162" customWidth="1"/>
    <col min="4376" max="4376" width="15.7109375" style="162" customWidth="1"/>
    <col min="4377" max="4377" width="12.7109375" style="162" customWidth="1"/>
    <col min="4378" max="4378" width="15.7109375" style="162" customWidth="1"/>
    <col min="4379" max="4379" width="12.7109375" style="162" customWidth="1"/>
    <col min="4380" max="4380" width="15.7109375" style="162" customWidth="1"/>
    <col min="4381" max="4381" width="12.7109375" style="162" customWidth="1"/>
    <col min="4382" max="4382" width="15.7109375" style="162" customWidth="1"/>
    <col min="4383" max="4383" width="12.7109375" style="162" customWidth="1"/>
    <col min="4384" max="4384" width="15.7109375" style="162" customWidth="1"/>
    <col min="4385" max="4385" width="12.7109375" style="162" customWidth="1"/>
    <col min="4386" max="4386" width="15.7109375" style="162" customWidth="1"/>
    <col min="4387" max="4387" width="24.7109375" style="162" customWidth="1"/>
    <col min="4388" max="4388" width="12.7109375" style="162" customWidth="1"/>
    <col min="4389" max="4389" width="15.7109375" style="162" customWidth="1"/>
    <col min="4390" max="4390" width="12.7109375" style="162" customWidth="1"/>
    <col min="4391" max="4391" width="15.7109375" style="162" customWidth="1"/>
    <col min="4392" max="4392" width="12.7109375" style="162" customWidth="1"/>
    <col min="4393" max="4393" width="15.7109375" style="162" customWidth="1"/>
    <col min="4394" max="4394" width="12.7109375" style="162" customWidth="1"/>
    <col min="4395" max="4395" width="15.7109375" style="162" customWidth="1"/>
    <col min="4396" max="4396" width="12.7109375" style="162" customWidth="1"/>
    <col min="4397" max="4397" width="15.7109375" style="162" customWidth="1"/>
    <col min="4398" max="4398" width="12.7109375" style="162" customWidth="1"/>
    <col min="4399" max="4399" width="15.7109375" style="162" customWidth="1"/>
    <col min="4400" max="4400" width="12.7109375" style="162" customWidth="1"/>
    <col min="4401" max="4401" width="15.7109375" style="162" customWidth="1"/>
    <col min="4402" max="4402" width="12.7109375" style="162" customWidth="1"/>
    <col min="4403" max="4403" width="15.7109375" style="162" customWidth="1"/>
    <col min="4404" max="4609" width="58.85546875" style="162"/>
    <col min="4610" max="4610" width="65.7109375" style="162" customWidth="1"/>
    <col min="4611" max="4611" width="12.7109375" style="162" customWidth="1"/>
    <col min="4612" max="4612" width="15.7109375" style="162" customWidth="1"/>
    <col min="4613" max="4613" width="12.7109375" style="162" customWidth="1"/>
    <col min="4614" max="4614" width="15.7109375" style="162" customWidth="1"/>
    <col min="4615" max="4615" width="12.7109375" style="162" customWidth="1"/>
    <col min="4616" max="4616" width="15.7109375" style="162" customWidth="1"/>
    <col min="4617" max="4617" width="12.7109375" style="162" customWidth="1"/>
    <col min="4618" max="4618" width="15.7109375" style="162" customWidth="1"/>
    <col min="4619" max="4619" width="12.7109375" style="162" customWidth="1"/>
    <col min="4620" max="4620" width="15.7109375" style="162" customWidth="1"/>
    <col min="4621" max="4621" width="12.7109375" style="162" customWidth="1"/>
    <col min="4622" max="4622" width="15.7109375" style="162" customWidth="1"/>
    <col min="4623" max="4623" width="12.7109375" style="162" customWidth="1"/>
    <col min="4624" max="4624" width="15.7109375" style="162" customWidth="1"/>
    <col min="4625" max="4625" width="12.7109375" style="162" customWidth="1"/>
    <col min="4626" max="4626" width="15.7109375" style="162" customWidth="1"/>
    <col min="4627" max="4627" width="12.7109375" style="162" customWidth="1"/>
    <col min="4628" max="4628" width="15.7109375" style="162" customWidth="1"/>
    <col min="4629" max="4629" width="12.7109375" style="162" customWidth="1"/>
    <col min="4630" max="4630" width="15.7109375" style="162" customWidth="1"/>
    <col min="4631" max="4631" width="12.7109375" style="162" customWidth="1"/>
    <col min="4632" max="4632" width="15.7109375" style="162" customWidth="1"/>
    <col min="4633" max="4633" width="12.7109375" style="162" customWidth="1"/>
    <col min="4634" max="4634" width="15.7109375" style="162" customWidth="1"/>
    <col min="4635" max="4635" width="12.7109375" style="162" customWidth="1"/>
    <col min="4636" max="4636" width="15.7109375" style="162" customWidth="1"/>
    <col min="4637" max="4637" width="12.7109375" style="162" customWidth="1"/>
    <col min="4638" max="4638" width="15.7109375" style="162" customWidth="1"/>
    <col min="4639" max="4639" width="12.7109375" style="162" customWidth="1"/>
    <col min="4640" max="4640" width="15.7109375" style="162" customWidth="1"/>
    <col min="4641" max="4641" width="12.7109375" style="162" customWidth="1"/>
    <col min="4642" max="4642" width="15.7109375" style="162" customWidth="1"/>
    <col min="4643" max="4643" width="24.7109375" style="162" customWidth="1"/>
    <col min="4644" max="4644" width="12.7109375" style="162" customWidth="1"/>
    <col min="4645" max="4645" width="15.7109375" style="162" customWidth="1"/>
    <col min="4646" max="4646" width="12.7109375" style="162" customWidth="1"/>
    <col min="4647" max="4647" width="15.7109375" style="162" customWidth="1"/>
    <col min="4648" max="4648" width="12.7109375" style="162" customWidth="1"/>
    <col min="4649" max="4649" width="15.7109375" style="162" customWidth="1"/>
    <col min="4650" max="4650" width="12.7109375" style="162" customWidth="1"/>
    <col min="4651" max="4651" width="15.7109375" style="162" customWidth="1"/>
    <col min="4652" max="4652" width="12.7109375" style="162" customWidth="1"/>
    <col min="4653" max="4653" width="15.7109375" style="162" customWidth="1"/>
    <col min="4654" max="4654" width="12.7109375" style="162" customWidth="1"/>
    <col min="4655" max="4655" width="15.7109375" style="162" customWidth="1"/>
    <col min="4656" max="4656" width="12.7109375" style="162" customWidth="1"/>
    <col min="4657" max="4657" width="15.7109375" style="162" customWidth="1"/>
    <col min="4658" max="4658" width="12.7109375" style="162" customWidth="1"/>
    <col min="4659" max="4659" width="15.7109375" style="162" customWidth="1"/>
    <col min="4660" max="4865" width="58.85546875" style="162"/>
    <col min="4866" max="4866" width="65.7109375" style="162" customWidth="1"/>
    <col min="4867" max="4867" width="12.7109375" style="162" customWidth="1"/>
    <col min="4868" max="4868" width="15.7109375" style="162" customWidth="1"/>
    <col min="4869" max="4869" width="12.7109375" style="162" customWidth="1"/>
    <col min="4870" max="4870" width="15.7109375" style="162" customWidth="1"/>
    <col min="4871" max="4871" width="12.7109375" style="162" customWidth="1"/>
    <col min="4872" max="4872" width="15.7109375" style="162" customWidth="1"/>
    <col min="4873" max="4873" width="12.7109375" style="162" customWidth="1"/>
    <col min="4874" max="4874" width="15.7109375" style="162" customWidth="1"/>
    <col min="4875" max="4875" width="12.7109375" style="162" customWidth="1"/>
    <col min="4876" max="4876" width="15.7109375" style="162" customWidth="1"/>
    <col min="4877" max="4877" width="12.7109375" style="162" customWidth="1"/>
    <col min="4878" max="4878" width="15.7109375" style="162" customWidth="1"/>
    <col min="4879" max="4879" width="12.7109375" style="162" customWidth="1"/>
    <col min="4880" max="4880" width="15.7109375" style="162" customWidth="1"/>
    <col min="4881" max="4881" width="12.7109375" style="162" customWidth="1"/>
    <col min="4882" max="4882" width="15.7109375" style="162" customWidth="1"/>
    <col min="4883" max="4883" width="12.7109375" style="162" customWidth="1"/>
    <col min="4884" max="4884" width="15.7109375" style="162" customWidth="1"/>
    <col min="4885" max="4885" width="12.7109375" style="162" customWidth="1"/>
    <col min="4886" max="4886" width="15.7109375" style="162" customWidth="1"/>
    <col min="4887" max="4887" width="12.7109375" style="162" customWidth="1"/>
    <col min="4888" max="4888" width="15.7109375" style="162" customWidth="1"/>
    <col min="4889" max="4889" width="12.7109375" style="162" customWidth="1"/>
    <col min="4890" max="4890" width="15.7109375" style="162" customWidth="1"/>
    <col min="4891" max="4891" width="12.7109375" style="162" customWidth="1"/>
    <col min="4892" max="4892" width="15.7109375" style="162" customWidth="1"/>
    <col min="4893" max="4893" width="12.7109375" style="162" customWidth="1"/>
    <col min="4894" max="4894" width="15.7109375" style="162" customWidth="1"/>
    <col min="4895" max="4895" width="12.7109375" style="162" customWidth="1"/>
    <col min="4896" max="4896" width="15.7109375" style="162" customWidth="1"/>
    <col min="4897" max="4897" width="12.7109375" style="162" customWidth="1"/>
    <col min="4898" max="4898" width="15.7109375" style="162" customWidth="1"/>
    <col min="4899" max="4899" width="24.7109375" style="162" customWidth="1"/>
    <col min="4900" max="4900" width="12.7109375" style="162" customWidth="1"/>
    <col min="4901" max="4901" width="15.7109375" style="162" customWidth="1"/>
    <col min="4902" max="4902" width="12.7109375" style="162" customWidth="1"/>
    <col min="4903" max="4903" width="15.7109375" style="162" customWidth="1"/>
    <col min="4904" max="4904" width="12.7109375" style="162" customWidth="1"/>
    <col min="4905" max="4905" width="15.7109375" style="162" customWidth="1"/>
    <col min="4906" max="4906" width="12.7109375" style="162" customWidth="1"/>
    <col min="4907" max="4907" width="15.7109375" style="162" customWidth="1"/>
    <col min="4908" max="4908" width="12.7109375" style="162" customWidth="1"/>
    <col min="4909" max="4909" width="15.7109375" style="162" customWidth="1"/>
    <col min="4910" max="4910" width="12.7109375" style="162" customWidth="1"/>
    <col min="4911" max="4911" width="15.7109375" style="162" customWidth="1"/>
    <col min="4912" max="4912" width="12.7109375" style="162" customWidth="1"/>
    <col min="4913" max="4913" width="15.7109375" style="162" customWidth="1"/>
    <col min="4914" max="4914" width="12.7109375" style="162" customWidth="1"/>
    <col min="4915" max="4915" width="15.7109375" style="162" customWidth="1"/>
    <col min="4916" max="5121" width="58.85546875" style="162"/>
    <col min="5122" max="5122" width="65.7109375" style="162" customWidth="1"/>
    <col min="5123" max="5123" width="12.7109375" style="162" customWidth="1"/>
    <col min="5124" max="5124" width="15.7109375" style="162" customWidth="1"/>
    <col min="5125" max="5125" width="12.7109375" style="162" customWidth="1"/>
    <col min="5126" max="5126" width="15.7109375" style="162" customWidth="1"/>
    <col min="5127" max="5127" width="12.7109375" style="162" customWidth="1"/>
    <col min="5128" max="5128" width="15.7109375" style="162" customWidth="1"/>
    <col min="5129" max="5129" width="12.7109375" style="162" customWidth="1"/>
    <col min="5130" max="5130" width="15.7109375" style="162" customWidth="1"/>
    <col min="5131" max="5131" width="12.7109375" style="162" customWidth="1"/>
    <col min="5132" max="5132" width="15.7109375" style="162" customWidth="1"/>
    <col min="5133" max="5133" width="12.7109375" style="162" customWidth="1"/>
    <col min="5134" max="5134" width="15.7109375" style="162" customWidth="1"/>
    <col min="5135" max="5135" width="12.7109375" style="162" customWidth="1"/>
    <col min="5136" max="5136" width="15.7109375" style="162" customWidth="1"/>
    <col min="5137" max="5137" width="12.7109375" style="162" customWidth="1"/>
    <col min="5138" max="5138" width="15.7109375" style="162" customWidth="1"/>
    <col min="5139" max="5139" width="12.7109375" style="162" customWidth="1"/>
    <col min="5140" max="5140" width="15.7109375" style="162" customWidth="1"/>
    <col min="5141" max="5141" width="12.7109375" style="162" customWidth="1"/>
    <col min="5142" max="5142" width="15.7109375" style="162" customWidth="1"/>
    <col min="5143" max="5143" width="12.7109375" style="162" customWidth="1"/>
    <col min="5144" max="5144" width="15.7109375" style="162" customWidth="1"/>
    <col min="5145" max="5145" width="12.7109375" style="162" customWidth="1"/>
    <col min="5146" max="5146" width="15.7109375" style="162" customWidth="1"/>
    <col min="5147" max="5147" width="12.7109375" style="162" customWidth="1"/>
    <col min="5148" max="5148" width="15.7109375" style="162" customWidth="1"/>
    <col min="5149" max="5149" width="12.7109375" style="162" customWidth="1"/>
    <col min="5150" max="5150" width="15.7109375" style="162" customWidth="1"/>
    <col min="5151" max="5151" width="12.7109375" style="162" customWidth="1"/>
    <col min="5152" max="5152" width="15.7109375" style="162" customWidth="1"/>
    <col min="5153" max="5153" width="12.7109375" style="162" customWidth="1"/>
    <col min="5154" max="5154" width="15.7109375" style="162" customWidth="1"/>
    <col min="5155" max="5155" width="24.7109375" style="162" customWidth="1"/>
    <col min="5156" max="5156" width="12.7109375" style="162" customWidth="1"/>
    <col min="5157" max="5157" width="15.7109375" style="162" customWidth="1"/>
    <col min="5158" max="5158" width="12.7109375" style="162" customWidth="1"/>
    <col min="5159" max="5159" width="15.7109375" style="162" customWidth="1"/>
    <col min="5160" max="5160" width="12.7109375" style="162" customWidth="1"/>
    <col min="5161" max="5161" width="15.7109375" style="162" customWidth="1"/>
    <col min="5162" max="5162" width="12.7109375" style="162" customWidth="1"/>
    <col min="5163" max="5163" width="15.7109375" style="162" customWidth="1"/>
    <col min="5164" max="5164" width="12.7109375" style="162" customWidth="1"/>
    <col min="5165" max="5165" width="15.7109375" style="162" customWidth="1"/>
    <col min="5166" max="5166" width="12.7109375" style="162" customWidth="1"/>
    <col min="5167" max="5167" width="15.7109375" style="162" customWidth="1"/>
    <col min="5168" max="5168" width="12.7109375" style="162" customWidth="1"/>
    <col min="5169" max="5169" width="15.7109375" style="162" customWidth="1"/>
    <col min="5170" max="5170" width="12.7109375" style="162" customWidth="1"/>
    <col min="5171" max="5171" width="15.7109375" style="162" customWidth="1"/>
    <col min="5172" max="5377" width="58.85546875" style="162"/>
    <col min="5378" max="5378" width="65.7109375" style="162" customWidth="1"/>
    <col min="5379" max="5379" width="12.7109375" style="162" customWidth="1"/>
    <col min="5380" max="5380" width="15.7109375" style="162" customWidth="1"/>
    <col min="5381" max="5381" width="12.7109375" style="162" customWidth="1"/>
    <col min="5382" max="5382" width="15.7109375" style="162" customWidth="1"/>
    <col min="5383" max="5383" width="12.7109375" style="162" customWidth="1"/>
    <col min="5384" max="5384" width="15.7109375" style="162" customWidth="1"/>
    <col min="5385" max="5385" width="12.7109375" style="162" customWidth="1"/>
    <col min="5386" max="5386" width="15.7109375" style="162" customWidth="1"/>
    <col min="5387" max="5387" width="12.7109375" style="162" customWidth="1"/>
    <col min="5388" max="5388" width="15.7109375" style="162" customWidth="1"/>
    <col min="5389" max="5389" width="12.7109375" style="162" customWidth="1"/>
    <col min="5390" max="5390" width="15.7109375" style="162" customWidth="1"/>
    <col min="5391" max="5391" width="12.7109375" style="162" customWidth="1"/>
    <col min="5392" max="5392" width="15.7109375" style="162" customWidth="1"/>
    <col min="5393" max="5393" width="12.7109375" style="162" customWidth="1"/>
    <col min="5394" max="5394" width="15.7109375" style="162" customWidth="1"/>
    <col min="5395" max="5395" width="12.7109375" style="162" customWidth="1"/>
    <col min="5396" max="5396" width="15.7109375" style="162" customWidth="1"/>
    <col min="5397" max="5397" width="12.7109375" style="162" customWidth="1"/>
    <col min="5398" max="5398" width="15.7109375" style="162" customWidth="1"/>
    <col min="5399" max="5399" width="12.7109375" style="162" customWidth="1"/>
    <col min="5400" max="5400" width="15.7109375" style="162" customWidth="1"/>
    <col min="5401" max="5401" width="12.7109375" style="162" customWidth="1"/>
    <col min="5402" max="5402" width="15.7109375" style="162" customWidth="1"/>
    <col min="5403" max="5403" width="12.7109375" style="162" customWidth="1"/>
    <col min="5404" max="5404" width="15.7109375" style="162" customWidth="1"/>
    <col min="5405" max="5405" width="12.7109375" style="162" customWidth="1"/>
    <col min="5406" max="5406" width="15.7109375" style="162" customWidth="1"/>
    <col min="5407" max="5407" width="12.7109375" style="162" customWidth="1"/>
    <col min="5408" max="5408" width="15.7109375" style="162" customWidth="1"/>
    <col min="5409" max="5409" width="12.7109375" style="162" customWidth="1"/>
    <col min="5410" max="5410" width="15.7109375" style="162" customWidth="1"/>
    <col min="5411" max="5411" width="24.7109375" style="162" customWidth="1"/>
    <col min="5412" max="5412" width="12.7109375" style="162" customWidth="1"/>
    <col min="5413" max="5413" width="15.7109375" style="162" customWidth="1"/>
    <col min="5414" max="5414" width="12.7109375" style="162" customWidth="1"/>
    <col min="5415" max="5415" width="15.7109375" style="162" customWidth="1"/>
    <col min="5416" max="5416" width="12.7109375" style="162" customWidth="1"/>
    <col min="5417" max="5417" width="15.7109375" style="162" customWidth="1"/>
    <col min="5418" max="5418" width="12.7109375" style="162" customWidth="1"/>
    <col min="5419" max="5419" width="15.7109375" style="162" customWidth="1"/>
    <col min="5420" max="5420" width="12.7109375" style="162" customWidth="1"/>
    <col min="5421" max="5421" width="15.7109375" style="162" customWidth="1"/>
    <col min="5422" max="5422" width="12.7109375" style="162" customWidth="1"/>
    <col min="5423" max="5423" width="15.7109375" style="162" customWidth="1"/>
    <col min="5424" max="5424" width="12.7109375" style="162" customWidth="1"/>
    <col min="5425" max="5425" width="15.7109375" style="162" customWidth="1"/>
    <col min="5426" max="5426" width="12.7109375" style="162" customWidth="1"/>
    <col min="5427" max="5427" width="15.7109375" style="162" customWidth="1"/>
    <col min="5428" max="5633" width="58.85546875" style="162"/>
    <col min="5634" max="5634" width="65.7109375" style="162" customWidth="1"/>
    <col min="5635" max="5635" width="12.7109375" style="162" customWidth="1"/>
    <col min="5636" max="5636" width="15.7109375" style="162" customWidth="1"/>
    <col min="5637" max="5637" width="12.7109375" style="162" customWidth="1"/>
    <col min="5638" max="5638" width="15.7109375" style="162" customWidth="1"/>
    <col min="5639" max="5639" width="12.7109375" style="162" customWidth="1"/>
    <col min="5640" max="5640" width="15.7109375" style="162" customWidth="1"/>
    <col min="5641" max="5641" width="12.7109375" style="162" customWidth="1"/>
    <col min="5642" max="5642" width="15.7109375" style="162" customWidth="1"/>
    <col min="5643" max="5643" width="12.7109375" style="162" customWidth="1"/>
    <col min="5644" max="5644" width="15.7109375" style="162" customWidth="1"/>
    <col min="5645" max="5645" width="12.7109375" style="162" customWidth="1"/>
    <col min="5646" max="5646" width="15.7109375" style="162" customWidth="1"/>
    <col min="5647" max="5647" width="12.7109375" style="162" customWidth="1"/>
    <col min="5648" max="5648" width="15.7109375" style="162" customWidth="1"/>
    <col min="5649" max="5649" width="12.7109375" style="162" customWidth="1"/>
    <col min="5650" max="5650" width="15.7109375" style="162" customWidth="1"/>
    <col min="5651" max="5651" width="12.7109375" style="162" customWidth="1"/>
    <col min="5652" max="5652" width="15.7109375" style="162" customWidth="1"/>
    <col min="5653" max="5653" width="12.7109375" style="162" customWidth="1"/>
    <col min="5654" max="5654" width="15.7109375" style="162" customWidth="1"/>
    <col min="5655" max="5655" width="12.7109375" style="162" customWidth="1"/>
    <col min="5656" max="5656" width="15.7109375" style="162" customWidth="1"/>
    <col min="5657" max="5657" width="12.7109375" style="162" customWidth="1"/>
    <col min="5658" max="5658" width="15.7109375" style="162" customWidth="1"/>
    <col min="5659" max="5659" width="12.7109375" style="162" customWidth="1"/>
    <col min="5660" max="5660" width="15.7109375" style="162" customWidth="1"/>
    <col min="5661" max="5661" width="12.7109375" style="162" customWidth="1"/>
    <col min="5662" max="5662" width="15.7109375" style="162" customWidth="1"/>
    <col min="5663" max="5663" width="12.7109375" style="162" customWidth="1"/>
    <col min="5664" max="5664" width="15.7109375" style="162" customWidth="1"/>
    <col min="5665" max="5665" width="12.7109375" style="162" customWidth="1"/>
    <col min="5666" max="5666" width="15.7109375" style="162" customWidth="1"/>
    <col min="5667" max="5667" width="24.7109375" style="162" customWidth="1"/>
    <col min="5668" max="5668" width="12.7109375" style="162" customWidth="1"/>
    <col min="5669" max="5669" width="15.7109375" style="162" customWidth="1"/>
    <col min="5670" max="5670" width="12.7109375" style="162" customWidth="1"/>
    <col min="5671" max="5671" width="15.7109375" style="162" customWidth="1"/>
    <col min="5672" max="5672" width="12.7109375" style="162" customWidth="1"/>
    <col min="5673" max="5673" width="15.7109375" style="162" customWidth="1"/>
    <col min="5674" max="5674" width="12.7109375" style="162" customWidth="1"/>
    <col min="5675" max="5675" width="15.7109375" style="162" customWidth="1"/>
    <col min="5676" max="5676" width="12.7109375" style="162" customWidth="1"/>
    <col min="5677" max="5677" width="15.7109375" style="162" customWidth="1"/>
    <col min="5678" max="5678" width="12.7109375" style="162" customWidth="1"/>
    <col min="5679" max="5679" width="15.7109375" style="162" customWidth="1"/>
    <col min="5680" max="5680" width="12.7109375" style="162" customWidth="1"/>
    <col min="5681" max="5681" width="15.7109375" style="162" customWidth="1"/>
    <col min="5682" max="5682" width="12.7109375" style="162" customWidth="1"/>
    <col min="5683" max="5683" width="15.7109375" style="162" customWidth="1"/>
    <col min="5684" max="5889" width="58.85546875" style="162"/>
    <col min="5890" max="5890" width="65.7109375" style="162" customWidth="1"/>
    <col min="5891" max="5891" width="12.7109375" style="162" customWidth="1"/>
    <col min="5892" max="5892" width="15.7109375" style="162" customWidth="1"/>
    <col min="5893" max="5893" width="12.7109375" style="162" customWidth="1"/>
    <col min="5894" max="5894" width="15.7109375" style="162" customWidth="1"/>
    <col min="5895" max="5895" width="12.7109375" style="162" customWidth="1"/>
    <col min="5896" max="5896" width="15.7109375" style="162" customWidth="1"/>
    <col min="5897" max="5897" width="12.7109375" style="162" customWidth="1"/>
    <col min="5898" max="5898" width="15.7109375" style="162" customWidth="1"/>
    <col min="5899" max="5899" width="12.7109375" style="162" customWidth="1"/>
    <col min="5900" max="5900" width="15.7109375" style="162" customWidth="1"/>
    <col min="5901" max="5901" width="12.7109375" style="162" customWidth="1"/>
    <col min="5902" max="5902" width="15.7109375" style="162" customWidth="1"/>
    <col min="5903" max="5903" width="12.7109375" style="162" customWidth="1"/>
    <col min="5904" max="5904" width="15.7109375" style="162" customWidth="1"/>
    <col min="5905" max="5905" width="12.7109375" style="162" customWidth="1"/>
    <col min="5906" max="5906" width="15.7109375" style="162" customWidth="1"/>
    <col min="5907" max="5907" width="12.7109375" style="162" customWidth="1"/>
    <col min="5908" max="5908" width="15.7109375" style="162" customWidth="1"/>
    <col min="5909" max="5909" width="12.7109375" style="162" customWidth="1"/>
    <col min="5910" max="5910" width="15.7109375" style="162" customWidth="1"/>
    <col min="5911" max="5911" width="12.7109375" style="162" customWidth="1"/>
    <col min="5912" max="5912" width="15.7109375" style="162" customWidth="1"/>
    <col min="5913" max="5913" width="12.7109375" style="162" customWidth="1"/>
    <col min="5914" max="5914" width="15.7109375" style="162" customWidth="1"/>
    <col min="5915" max="5915" width="12.7109375" style="162" customWidth="1"/>
    <col min="5916" max="5916" width="15.7109375" style="162" customWidth="1"/>
    <col min="5917" max="5917" width="12.7109375" style="162" customWidth="1"/>
    <col min="5918" max="5918" width="15.7109375" style="162" customWidth="1"/>
    <col min="5919" max="5919" width="12.7109375" style="162" customWidth="1"/>
    <col min="5920" max="5920" width="15.7109375" style="162" customWidth="1"/>
    <col min="5921" max="5921" width="12.7109375" style="162" customWidth="1"/>
    <col min="5922" max="5922" width="15.7109375" style="162" customWidth="1"/>
    <col min="5923" max="5923" width="24.7109375" style="162" customWidth="1"/>
    <col min="5924" max="5924" width="12.7109375" style="162" customWidth="1"/>
    <col min="5925" max="5925" width="15.7109375" style="162" customWidth="1"/>
    <col min="5926" max="5926" width="12.7109375" style="162" customWidth="1"/>
    <col min="5927" max="5927" width="15.7109375" style="162" customWidth="1"/>
    <col min="5928" max="5928" width="12.7109375" style="162" customWidth="1"/>
    <col min="5929" max="5929" width="15.7109375" style="162" customWidth="1"/>
    <col min="5930" max="5930" width="12.7109375" style="162" customWidth="1"/>
    <col min="5931" max="5931" width="15.7109375" style="162" customWidth="1"/>
    <col min="5932" max="5932" width="12.7109375" style="162" customWidth="1"/>
    <col min="5933" max="5933" width="15.7109375" style="162" customWidth="1"/>
    <col min="5934" max="5934" width="12.7109375" style="162" customWidth="1"/>
    <col min="5935" max="5935" width="15.7109375" style="162" customWidth="1"/>
    <col min="5936" max="5936" width="12.7109375" style="162" customWidth="1"/>
    <col min="5937" max="5937" width="15.7109375" style="162" customWidth="1"/>
    <col min="5938" max="5938" width="12.7109375" style="162" customWidth="1"/>
    <col min="5939" max="5939" width="15.7109375" style="162" customWidth="1"/>
    <col min="5940" max="6145" width="58.85546875" style="162"/>
    <col min="6146" max="6146" width="65.7109375" style="162" customWidth="1"/>
    <col min="6147" max="6147" width="12.7109375" style="162" customWidth="1"/>
    <col min="6148" max="6148" width="15.7109375" style="162" customWidth="1"/>
    <col min="6149" max="6149" width="12.7109375" style="162" customWidth="1"/>
    <col min="6150" max="6150" width="15.7109375" style="162" customWidth="1"/>
    <col min="6151" max="6151" width="12.7109375" style="162" customWidth="1"/>
    <col min="6152" max="6152" width="15.7109375" style="162" customWidth="1"/>
    <col min="6153" max="6153" width="12.7109375" style="162" customWidth="1"/>
    <col min="6154" max="6154" width="15.7109375" style="162" customWidth="1"/>
    <col min="6155" max="6155" width="12.7109375" style="162" customWidth="1"/>
    <col min="6156" max="6156" width="15.7109375" style="162" customWidth="1"/>
    <col min="6157" max="6157" width="12.7109375" style="162" customWidth="1"/>
    <col min="6158" max="6158" width="15.7109375" style="162" customWidth="1"/>
    <col min="6159" max="6159" width="12.7109375" style="162" customWidth="1"/>
    <col min="6160" max="6160" width="15.7109375" style="162" customWidth="1"/>
    <col min="6161" max="6161" width="12.7109375" style="162" customWidth="1"/>
    <col min="6162" max="6162" width="15.7109375" style="162" customWidth="1"/>
    <col min="6163" max="6163" width="12.7109375" style="162" customWidth="1"/>
    <col min="6164" max="6164" width="15.7109375" style="162" customWidth="1"/>
    <col min="6165" max="6165" width="12.7109375" style="162" customWidth="1"/>
    <col min="6166" max="6166" width="15.7109375" style="162" customWidth="1"/>
    <col min="6167" max="6167" width="12.7109375" style="162" customWidth="1"/>
    <col min="6168" max="6168" width="15.7109375" style="162" customWidth="1"/>
    <col min="6169" max="6169" width="12.7109375" style="162" customWidth="1"/>
    <col min="6170" max="6170" width="15.7109375" style="162" customWidth="1"/>
    <col min="6171" max="6171" width="12.7109375" style="162" customWidth="1"/>
    <col min="6172" max="6172" width="15.7109375" style="162" customWidth="1"/>
    <col min="6173" max="6173" width="12.7109375" style="162" customWidth="1"/>
    <col min="6174" max="6174" width="15.7109375" style="162" customWidth="1"/>
    <col min="6175" max="6175" width="12.7109375" style="162" customWidth="1"/>
    <col min="6176" max="6176" width="15.7109375" style="162" customWidth="1"/>
    <col min="6177" max="6177" width="12.7109375" style="162" customWidth="1"/>
    <col min="6178" max="6178" width="15.7109375" style="162" customWidth="1"/>
    <col min="6179" max="6179" width="24.7109375" style="162" customWidth="1"/>
    <col min="6180" max="6180" width="12.7109375" style="162" customWidth="1"/>
    <col min="6181" max="6181" width="15.7109375" style="162" customWidth="1"/>
    <col min="6182" max="6182" width="12.7109375" style="162" customWidth="1"/>
    <col min="6183" max="6183" width="15.7109375" style="162" customWidth="1"/>
    <col min="6184" max="6184" width="12.7109375" style="162" customWidth="1"/>
    <col min="6185" max="6185" width="15.7109375" style="162" customWidth="1"/>
    <col min="6186" max="6186" width="12.7109375" style="162" customWidth="1"/>
    <col min="6187" max="6187" width="15.7109375" style="162" customWidth="1"/>
    <col min="6188" max="6188" width="12.7109375" style="162" customWidth="1"/>
    <col min="6189" max="6189" width="15.7109375" style="162" customWidth="1"/>
    <col min="6190" max="6190" width="12.7109375" style="162" customWidth="1"/>
    <col min="6191" max="6191" width="15.7109375" style="162" customWidth="1"/>
    <col min="6192" max="6192" width="12.7109375" style="162" customWidth="1"/>
    <col min="6193" max="6193" width="15.7109375" style="162" customWidth="1"/>
    <col min="6194" max="6194" width="12.7109375" style="162" customWidth="1"/>
    <col min="6195" max="6195" width="15.7109375" style="162" customWidth="1"/>
    <col min="6196" max="6401" width="58.85546875" style="162"/>
    <col min="6402" max="6402" width="65.7109375" style="162" customWidth="1"/>
    <col min="6403" max="6403" width="12.7109375" style="162" customWidth="1"/>
    <col min="6404" max="6404" width="15.7109375" style="162" customWidth="1"/>
    <col min="6405" max="6405" width="12.7109375" style="162" customWidth="1"/>
    <col min="6406" max="6406" width="15.7109375" style="162" customWidth="1"/>
    <col min="6407" max="6407" width="12.7109375" style="162" customWidth="1"/>
    <col min="6408" max="6408" width="15.7109375" style="162" customWidth="1"/>
    <col min="6409" max="6409" width="12.7109375" style="162" customWidth="1"/>
    <col min="6410" max="6410" width="15.7109375" style="162" customWidth="1"/>
    <col min="6411" max="6411" width="12.7109375" style="162" customWidth="1"/>
    <col min="6412" max="6412" width="15.7109375" style="162" customWidth="1"/>
    <col min="6413" max="6413" width="12.7109375" style="162" customWidth="1"/>
    <col min="6414" max="6414" width="15.7109375" style="162" customWidth="1"/>
    <col min="6415" max="6415" width="12.7109375" style="162" customWidth="1"/>
    <col min="6416" max="6416" width="15.7109375" style="162" customWidth="1"/>
    <col min="6417" max="6417" width="12.7109375" style="162" customWidth="1"/>
    <col min="6418" max="6418" width="15.7109375" style="162" customWidth="1"/>
    <col min="6419" max="6419" width="12.7109375" style="162" customWidth="1"/>
    <col min="6420" max="6420" width="15.7109375" style="162" customWidth="1"/>
    <col min="6421" max="6421" width="12.7109375" style="162" customWidth="1"/>
    <col min="6422" max="6422" width="15.7109375" style="162" customWidth="1"/>
    <col min="6423" max="6423" width="12.7109375" style="162" customWidth="1"/>
    <col min="6424" max="6424" width="15.7109375" style="162" customWidth="1"/>
    <col min="6425" max="6425" width="12.7109375" style="162" customWidth="1"/>
    <col min="6426" max="6426" width="15.7109375" style="162" customWidth="1"/>
    <col min="6427" max="6427" width="12.7109375" style="162" customWidth="1"/>
    <col min="6428" max="6428" width="15.7109375" style="162" customWidth="1"/>
    <col min="6429" max="6429" width="12.7109375" style="162" customWidth="1"/>
    <col min="6430" max="6430" width="15.7109375" style="162" customWidth="1"/>
    <col min="6431" max="6431" width="12.7109375" style="162" customWidth="1"/>
    <col min="6432" max="6432" width="15.7109375" style="162" customWidth="1"/>
    <col min="6433" max="6433" width="12.7109375" style="162" customWidth="1"/>
    <col min="6434" max="6434" width="15.7109375" style="162" customWidth="1"/>
    <col min="6435" max="6435" width="24.7109375" style="162" customWidth="1"/>
    <col min="6436" max="6436" width="12.7109375" style="162" customWidth="1"/>
    <col min="6437" max="6437" width="15.7109375" style="162" customWidth="1"/>
    <col min="6438" max="6438" width="12.7109375" style="162" customWidth="1"/>
    <col min="6439" max="6439" width="15.7109375" style="162" customWidth="1"/>
    <col min="6440" max="6440" width="12.7109375" style="162" customWidth="1"/>
    <col min="6441" max="6441" width="15.7109375" style="162" customWidth="1"/>
    <col min="6442" max="6442" width="12.7109375" style="162" customWidth="1"/>
    <col min="6443" max="6443" width="15.7109375" style="162" customWidth="1"/>
    <col min="6444" max="6444" width="12.7109375" style="162" customWidth="1"/>
    <col min="6445" max="6445" width="15.7109375" style="162" customWidth="1"/>
    <col min="6446" max="6446" width="12.7109375" style="162" customWidth="1"/>
    <col min="6447" max="6447" width="15.7109375" style="162" customWidth="1"/>
    <col min="6448" max="6448" width="12.7109375" style="162" customWidth="1"/>
    <col min="6449" max="6449" width="15.7109375" style="162" customWidth="1"/>
    <col min="6450" max="6450" width="12.7109375" style="162" customWidth="1"/>
    <col min="6451" max="6451" width="15.7109375" style="162" customWidth="1"/>
    <col min="6452" max="6657" width="58.85546875" style="162"/>
    <col min="6658" max="6658" width="65.7109375" style="162" customWidth="1"/>
    <col min="6659" max="6659" width="12.7109375" style="162" customWidth="1"/>
    <col min="6660" max="6660" width="15.7109375" style="162" customWidth="1"/>
    <col min="6661" max="6661" width="12.7109375" style="162" customWidth="1"/>
    <col min="6662" max="6662" width="15.7109375" style="162" customWidth="1"/>
    <col min="6663" max="6663" width="12.7109375" style="162" customWidth="1"/>
    <col min="6664" max="6664" width="15.7109375" style="162" customWidth="1"/>
    <col min="6665" max="6665" width="12.7109375" style="162" customWidth="1"/>
    <col min="6666" max="6666" width="15.7109375" style="162" customWidth="1"/>
    <col min="6667" max="6667" width="12.7109375" style="162" customWidth="1"/>
    <col min="6668" max="6668" width="15.7109375" style="162" customWidth="1"/>
    <col min="6669" max="6669" width="12.7109375" style="162" customWidth="1"/>
    <col min="6670" max="6670" width="15.7109375" style="162" customWidth="1"/>
    <col min="6671" max="6671" width="12.7109375" style="162" customWidth="1"/>
    <col min="6672" max="6672" width="15.7109375" style="162" customWidth="1"/>
    <col min="6673" max="6673" width="12.7109375" style="162" customWidth="1"/>
    <col min="6674" max="6674" width="15.7109375" style="162" customWidth="1"/>
    <col min="6675" max="6675" width="12.7109375" style="162" customWidth="1"/>
    <col min="6676" max="6676" width="15.7109375" style="162" customWidth="1"/>
    <col min="6677" max="6677" width="12.7109375" style="162" customWidth="1"/>
    <col min="6678" max="6678" width="15.7109375" style="162" customWidth="1"/>
    <col min="6679" max="6679" width="12.7109375" style="162" customWidth="1"/>
    <col min="6680" max="6680" width="15.7109375" style="162" customWidth="1"/>
    <col min="6681" max="6681" width="12.7109375" style="162" customWidth="1"/>
    <col min="6682" max="6682" width="15.7109375" style="162" customWidth="1"/>
    <col min="6683" max="6683" width="12.7109375" style="162" customWidth="1"/>
    <col min="6684" max="6684" width="15.7109375" style="162" customWidth="1"/>
    <col min="6685" max="6685" width="12.7109375" style="162" customWidth="1"/>
    <col min="6686" max="6686" width="15.7109375" style="162" customWidth="1"/>
    <col min="6687" max="6687" width="12.7109375" style="162" customWidth="1"/>
    <col min="6688" max="6688" width="15.7109375" style="162" customWidth="1"/>
    <col min="6689" max="6689" width="12.7109375" style="162" customWidth="1"/>
    <col min="6690" max="6690" width="15.7109375" style="162" customWidth="1"/>
    <col min="6691" max="6691" width="24.7109375" style="162" customWidth="1"/>
    <col min="6692" max="6692" width="12.7109375" style="162" customWidth="1"/>
    <col min="6693" max="6693" width="15.7109375" style="162" customWidth="1"/>
    <col min="6694" max="6694" width="12.7109375" style="162" customWidth="1"/>
    <col min="6695" max="6695" width="15.7109375" style="162" customWidth="1"/>
    <col min="6696" max="6696" width="12.7109375" style="162" customWidth="1"/>
    <col min="6697" max="6697" width="15.7109375" style="162" customWidth="1"/>
    <col min="6698" max="6698" width="12.7109375" style="162" customWidth="1"/>
    <col min="6699" max="6699" width="15.7109375" style="162" customWidth="1"/>
    <col min="6700" max="6700" width="12.7109375" style="162" customWidth="1"/>
    <col min="6701" max="6701" width="15.7109375" style="162" customWidth="1"/>
    <col min="6702" max="6702" width="12.7109375" style="162" customWidth="1"/>
    <col min="6703" max="6703" width="15.7109375" style="162" customWidth="1"/>
    <col min="6704" max="6704" width="12.7109375" style="162" customWidth="1"/>
    <col min="6705" max="6705" width="15.7109375" style="162" customWidth="1"/>
    <col min="6706" max="6706" width="12.7109375" style="162" customWidth="1"/>
    <col min="6707" max="6707" width="15.7109375" style="162" customWidth="1"/>
    <col min="6708" max="6913" width="58.85546875" style="162"/>
    <col min="6914" max="6914" width="65.7109375" style="162" customWidth="1"/>
    <col min="6915" max="6915" width="12.7109375" style="162" customWidth="1"/>
    <col min="6916" max="6916" width="15.7109375" style="162" customWidth="1"/>
    <col min="6917" max="6917" width="12.7109375" style="162" customWidth="1"/>
    <col min="6918" max="6918" width="15.7109375" style="162" customWidth="1"/>
    <col min="6919" max="6919" width="12.7109375" style="162" customWidth="1"/>
    <col min="6920" max="6920" width="15.7109375" style="162" customWidth="1"/>
    <col min="6921" max="6921" width="12.7109375" style="162" customWidth="1"/>
    <col min="6922" max="6922" width="15.7109375" style="162" customWidth="1"/>
    <col min="6923" max="6923" width="12.7109375" style="162" customWidth="1"/>
    <col min="6924" max="6924" width="15.7109375" style="162" customWidth="1"/>
    <col min="6925" max="6925" width="12.7109375" style="162" customWidth="1"/>
    <col min="6926" max="6926" width="15.7109375" style="162" customWidth="1"/>
    <col min="6927" max="6927" width="12.7109375" style="162" customWidth="1"/>
    <col min="6928" max="6928" width="15.7109375" style="162" customWidth="1"/>
    <col min="6929" max="6929" width="12.7109375" style="162" customWidth="1"/>
    <col min="6930" max="6930" width="15.7109375" style="162" customWidth="1"/>
    <col min="6931" max="6931" width="12.7109375" style="162" customWidth="1"/>
    <col min="6932" max="6932" width="15.7109375" style="162" customWidth="1"/>
    <col min="6933" max="6933" width="12.7109375" style="162" customWidth="1"/>
    <col min="6934" max="6934" width="15.7109375" style="162" customWidth="1"/>
    <col min="6935" max="6935" width="12.7109375" style="162" customWidth="1"/>
    <col min="6936" max="6936" width="15.7109375" style="162" customWidth="1"/>
    <col min="6937" max="6937" width="12.7109375" style="162" customWidth="1"/>
    <col min="6938" max="6938" width="15.7109375" style="162" customWidth="1"/>
    <col min="6939" max="6939" width="12.7109375" style="162" customWidth="1"/>
    <col min="6940" max="6940" width="15.7109375" style="162" customWidth="1"/>
    <col min="6941" max="6941" width="12.7109375" style="162" customWidth="1"/>
    <col min="6942" max="6942" width="15.7109375" style="162" customWidth="1"/>
    <col min="6943" max="6943" width="12.7109375" style="162" customWidth="1"/>
    <col min="6944" max="6944" width="15.7109375" style="162" customWidth="1"/>
    <col min="6945" max="6945" width="12.7109375" style="162" customWidth="1"/>
    <col min="6946" max="6946" width="15.7109375" style="162" customWidth="1"/>
    <col min="6947" max="6947" width="24.7109375" style="162" customWidth="1"/>
    <col min="6948" max="6948" width="12.7109375" style="162" customWidth="1"/>
    <col min="6949" max="6949" width="15.7109375" style="162" customWidth="1"/>
    <col min="6950" max="6950" width="12.7109375" style="162" customWidth="1"/>
    <col min="6951" max="6951" width="15.7109375" style="162" customWidth="1"/>
    <col min="6952" max="6952" width="12.7109375" style="162" customWidth="1"/>
    <col min="6953" max="6953" width="15.7109375" style="162" customWidth="1"/>
    <col min="6954" max="6954" width="12.7109375" style="162" customWidth="1"/>
    <col min="6955" max="6955" width="15.7109375" style="162" customWidth="1"/>
    <col min="6956" max="6956" width="12.7109375" style="162" customWidth="1"/>
    <col min="6957" max="6957" width="15.7109375" style="162" customWidth="1"/>
    <col min="6958" max="6958" width="12.7109375" style="162" customWidth="1"/>
    <col min="6959" max="6959" width="15.7109375" style="162" customWidth="1"/>
    <col min="6960" max="6960" width="12.7109375" style="162" customWidth="1"/>
    <col min="6961" max="6961" width="15.7109375" style="162" customWidth="1"/>
    <col min="6962" max="6962" width="12.7109375" style="162" customWidth="1"/>
    <col min="6963" max="6963" width="15.7109375" style="162" customWidth="1"/>
    <col min="6964" max="7169" width="58.85546875" style="162"/>
    <col min="7170" max="7170" width="65.7109375" style="162" customWidth="1"/>
    <col min="7171" max="7171" width="12.7109375" style="162" customWidth="1"/>
    <col min="7172" max="7172" width="15.7109375" style="162" customWidth="1"/>
    <col min="7173" max="7173" width="12.7109375" style="162" customWidth="1"/>
    <col min="7174" max="7174" width="15.7109375" style="162" customWidth="1"/>
    <col min="7175" max="7175" width="12.7109375" style="162" customWidth="1"/>
    <col min="7176" max="7176" width="15.7109375" style="162" customWidth="1"/>
    <col min="7177" max="7177" width="12.7109375" style="162" customWidth="1"/>
    <col min="7178" max="7178" width="15.7109375" style="162" customWidth="1"/>
    <col min="7179" max="7179" width="12.7109375" style="162" customWidth="1"/>
    <col min="7180" max="7180" width="15.7109375" style="162" customWidth="1"/>
    <col min="7181" max="7181" width="12.7109375" style="162" customWidth="1"/>
    <col min="7182" max="7182" width="15.7109375" style="162" customWidth="1"/>
    <col min="7183" max="7183" width="12.7109375" style="162" customWidth="1"/>
    <col min="7184" max="7184" width="15.7109375" style="162" customWidth="1"/>
    <col min="7185" max="7185" width="12.7109375" style="162" customWidth="1"/>
    <col min="7186" max="7186" width="15.7109375" style="162" customWidth="1"/>
    <col min="7187" max="7187" width="12.7109375" style="162" customWidth="1"/>
    <col min="7188" max="7188" width="15.7109375" style="162" customWidth="1"/>
    <col min="7189" max="7189" width="12.7109375" style="162" customWidth="1"/>
    <col min="7190" max="7190" width="15.7109375" style="162" customWidth="1"/>
    <col min="7191" max="7191" width="12.7109375" style="162" customWidth="1"/>
    <col min="7192" max="7192" width="15.7109375" style="162" customWidth="1"/>
    <col min="7193" max="7193" width="12.7109375" style="162" customWidth="1"/>
    <col min="7194" max="7194" width="15.7109375" style="162" customWidth="1"/>
    <col min="7195" max="7195" width="12.7109375" style="162" customWidth="1"/>
    <col min="7196" max="7196" width="15.7109375" style="162" customWidth="1"/>
    <col min="7197" max="7197" width="12.7109375" style="162" customWidth="1"/>
    <col min="7198" max="7198" width="15.7109375" style="162" customWidth="1"/>
    <col min="7199" max="7199" width="12.7109375" style="162" customWidth="1"/>
    <col min="7200" max="7200" width="15.7109375" style="162" customWidth="1"/>
    <col min="7201" max="7201" width="12.7109375" style="162" customWidth="1"/>
    <col min="7202" max="7202" width="15.7109375" style="162" customWidth="1"/>
    <col min="7203" max="7203" width="24.7109375" style="162" customWidth="1"/>
    <col min="7204" max="7204" width="12.7109375" style="162" customWidth="1"/>
    <col min="7205" max="7205" width="15.7109375" style="162" customWidth="1"/>
    <col min="7206" max="7206" width="12.7109375" style="162" customWidth="1"/>
    <col min="7207" max="7207" width="15.7109375" style="162" customWidth="1"/>
    <col min="7208" max="7208" width="12.7109375" style="162" customWidth="1"/>
    <col min="7209" max="7209" width="15.7109375" style="162" customWidth="1"/>
    <col min="7210" max="7210" width="12.7109375" style="162" customWidth="1"/>
    <col min="7211" max="7211" width="15.7109375" style="162" customWidth="1"/>
    <col min="7212" max="7212" width="12.7109375" style="162" customWidth="1"/>
    <col min="7213" max="7213" width="15.7109375" style="162" customWidth="1"/>
    <col min="7214" max="7214" width="12.7109375" style="162" customWidth="1"/>
    <col min="7215" max="7215" width="15.7109375" style="162" customWidth="1"/>
    <col min="7216" max="7216" width="12.7109375" style="162" customWidth="1"/>
    <col min="7217" max="7217" width="15.7109375" style="162" customWidth="1"/>
    <col min="7218" max="7218" width="12.7109375" style="162" customWidth="1"/>
    <col min="7219" max="7219" width="15.7109375" style="162" customWidth="1"/>
    <col min="7220" max="7425" width="58.85546875" style="162"/>
    <col min="7426" max="7426" width="65.7109375" style="162" customWidth="1"/>
    <col min="7427" max="7427" width="12.7109375" style="162" customWidth="1"/>
    <col min="7428" max="7428" width="15.7109375" style="162" customWidth="1"/>
    <col min="7429" max="7429" width="12.7109375" style="162" customWidth="1"/>
    <col min="7430" max="7430" width="15.7109375" style="162" customWidth="1"/>
    <col min="7431" max="7431" width="12.7109375" style="162" customWidth="1"/>
    <col min="7432" max="7432" width="15.7109375" style="162" customWidth="1"/>
    <col min="7433" max="7433" width="12.7109375" style="162" customWidth="1"/>
    <col min="7434" max="7434" width="15.7109375" style="162" customWidth="1"/>
    <col min="7435" max="7435" width="12.7109375" style="162" customWidth="1"/>
    <col min="7436" max="7436" width="15.7109375" style="162" customWidth="1"/>
    <col min="7437" max="7437" width="12.7109375" style="162" customWidth="1"/>
    <col min="7438" max="7438" width="15.7109375" style="162" customWidth="1"/>
    <col min="7439" max="7439" width="12.7109375" style="162" customWidth="1"/>
    <col min="7440" max="7440" width="15.7109375" style="162" customWidth="1"/>
    <col min="7441" max="7441" width="12.7109375" style="162" customWidth="1"/>
    <col min="7442" max="7442" width="15.7109375" style="162" customWidth="1"/>
    <col min="7443" max="7443" width="12.7109375" style="162" customWidth="1"/>
    <col min="7444" max="7444" width="15.7109375" style="162" customWidth="1"/>
    <col min="7445" max="7445" width="12.7109375" style="162" customWidth="1"/>
    <col min="7446" max="7446" width="15.7109375" style="162" customWidth="1"/>
    <col min="7447" max="7447" width="12.7109375" style="162" customWidth="1"/>
    <col min="7448" max="7448" width="15.7109375" style="162" customWidth="1"/>
    <col min="7449" max="7449" width="12.7109375" style="162" customWidth="1"/>
    <col min="7450" max="7450" width="15.7109375" style="162" customWidth="1"/>
    <col min="7451" max="7451" width="12.7109375" style="162" customWidth="1"/>
    <col min="7452" max="7452" width="15.7109375" style="162" customWidth="1"/>
    <col min="7453" max="7453" width="12.7109375" style="162" customWidth="1"/>
    <col min="7454" max="7454" width="15.7109375" style="162" customWidth="1"/>
    <col min="7455" max="7455" width="12.7109375" style="162" customWidth="1"/>
    <col min="7456" max="7456" width="15.7109375" style="162" customWidth="1"/>
    <col min="7457" max="7457" width="12.7109375" style="162" customWidth="1"/>
    <col min="7458" max="7458" width="15.7109375" style="162" customWidth="1"/>
    <col min="7459" max="7459" width="24.7109375" style="162" customWidth="1"/>
    <col min="7460" max="7460" width="12.7109375" style="162" customWidth="1"/>
    <col min="7461" max="7461" width="15.7109375" style="162" customWidth="1"/>
    <col min="7462" max="7462" width="12.7109375" style="162" customWidth="1"/>
    <col min="7463" max="7463" width="15.7109375" style="162" customWidth="1"/>
    <col min="7464" max="7464" width="12.7109375" style="162" customWidth="1"/>
    <col min="7465" max="7465" width="15.7109375" style="162" customWidth="1"/>
    <col min="7466" max="7466" width="12.7109375" style="162" customWidth="1"/>
    <col min="7467" max="7467" width="15.7109375" style="162" customWidth="1"/>
    <col min="7468" max="7468" width="12.7109375" style="162" customWidth="1"/>
    <col min="7469" max="7469" width="15.7109375" style="162" customWidth="1"/>
    <col min="7470" max="7470" width="12.7109375" style="162" customWidth="1"/>
    <col min="7471" max="7471" width="15.7109375" style="162" customWidth="1"/>
    <col min="7472" max="7472" width="12.7109375" style="162" customWidth="1"/>
    <col min="7473" max="7473" width="15.7109375" style="162" customWidth="1"/>
    <col min="7474" max="7474" width="12.7109375" style="162" customWidth="1"/>
    <col min="7475" max="7475" width="15.7109375" style="162" customWidth="1"/>
    <col min="7476" max="7681" width="58.85546875" style="162"/>
    <col min="7682" max="7682" width="65.7109375" style="162" customWidth="1"/>
    <col min="7683" max="7683" width="12.7109375" style="162" customWidth="1"/>
    <col min="7684" max="7684" width="15.7109375" style="162" customWidth="1"/>
    <col min="7685" max="7685" width="12.7109375" style="162" customWidth="1"/>
    <col min="7686" max="7686" width="15.7109375" style="162" customWidth="1"/>
    <col min="7687" max="7687" width="12.7109375" style="162" customWidth="1"/>
    <col min="7688" max="7688" width="15.7109375" style="162" customWidth="1"/>
    <col min="7689" max="7689" width="12.7109375" style="162" customWidth="1"/>
    <col min="7690" max="7690" width="15.7109375" style="162" customWidth="1"/>
    <col min="7691" max="7691" width="12.7109375" style="162" customWidth="1"/>
    <col min="7692" max="7692" width="15.7109375" style="162" customWidth="1"/>
    <col min="7693" max="7693" width="12.7109375" style="162" customWidth="1"/>
    <col min="7694" max="7694" width="15.7109375" style="162" customWidth="1"/>
    <col min="7695" max="7695" width="12.7109375" style="162" customWidth="1"/>
    <col min="7696" max="7696" width="15.7109375" style="162" customWidth="1"/>
    <col min="7697" max="7697" width="12.7109375" style="162" customWidth="1"/>
    <col min="7698" max="7698" width="15.7109375" style="162" customWidth="1"/>
    <col min="7699" max="7699" width="12.7109375" style="162" customWidth="1"/>
    <col min="7700" max="7700" width="15.7109375" style="162" customWidth="1"/>
    <col min="7701" max="7701" width="12.7109375" style="162" customWidth="1"/>
    <col min="7702" max="7702" width="15.7109375" style="162" customWidth="1"/>
    <col min="7703" max="7703" width="12.7109375" style="162" customWidth="1"/>
    <col min="7704" max="7704" width="15.7109375" style="162" customWidth="1"/>
    <col min="7705" max="7705" width="12.7109375" style="162" customWidth="1"/>
    <col min="7706" max="7706" width="15.7109375" style="162" customWidth="1"/>
    <col min="7707" max="7707" width="12.7109375" style="162" customWidth="1"/>
    <col min="7708" max="7708" width="15.7109375" style="162" customWidth="1"/>
    <col min="7709" max="7709" width="12.7109375" style="162" customWidth="1"/>
    <col min="7710" max="7710" width="15.7109375" style="162" customWidth="1"/>
    <col min="7711" max="7711" width="12.7109375" style="162" customWidth="1"/>
    <col min="7712" max="7712" width="15.7109375" style="162" customWidth="1"/>
    <col min="7713" max="7713" width="12.7109375" style="162" customWidth="1"/>
    <col min="7714" max="7714" width="15.7109375" style="162" customWidth="1"/>
    <col min="7715" max="7715" width="24.7109375" style="162" customWidth="1"/>
    <col min="7716" max="7716" width="12.7109375" style="162" customWidth="1"/>
    <col min="7717" max="7717" width="15.7109375" style="162" customWidth="1"/>
    <col min="7718" max="7718" width="12.7109375" style="162" customWidth="1"/>
    <col min="7719" max="7719" width="15.7109375" style="162" customWidth="1"/>
    <col min="7720" max="7720" width="12.7109375" style="162" customWidth="1"/>
    <col min="7721" max="7721" width="15.7109375" style="162" customWidth="1"/>
    <col min="7722" max="7722" width="12.7109375" style="162" customWidth="1"/>
    <col min="7723" max="7723" width="15.7109375" style="162" customWidth="1"/>
    <col min="7724" max="7724" width="12.7109375" style="162" customWidth="1"/>
    <col min="7725" max="7725" width="15.7109375" style="162" customWidth="1"/>
    <col min="7726" max="7726" width="12.7109375" style="162" customWidth="1"/>
    <col min="7727" max="7727" width="15.7109375" style="162" customWidth="1"/>
    <col min="7728" max="7728" width="12.7109375" style="162" customWidth="1"/>
    <col min="7729" max="7729" width="15.7109375" style="162" customWidth="1"/>
    <col min="7730" max="7730" width="12.7109375" style="162" customWidth="1"/>
    <col min="7731" max="7731" width="15.7109375" style="162" customWidth="1"/>
    <col min="7732" max="7937" width="58.85546875" style="162"/>
    <col min="7938" max="7938" width="65.7109375" style="162" customWidth="1"/>
    <col min="7939" max="7939" width="12.7109375" style="162" customWidth="1"/>
    <col min="7940" max="7940" width="15.7109375" style="162" customWidth="1"/>
    <col min="7941" max="7941" width="12.7109375" style="162" customWidth="1"/>
    <col min="7942" max="7942" width="15.7109375" style="162" customWidth="1"/>
    <col min="7943" max="7943" width="12.7109375" style="162" customWidth="1"/>
    <col min="7944" max="7944" width="15.7109375" style="162" customWidth="1"/>
    <col min="7945" max="7945" width="12.7109375" style="162" customWidth="1"/>
    <col min="7946" max="7946" width="15.7109375" style="162" customWidth="1"/>
    <col min="7947" max="7947" width="12.7109375" style="162" customWidth="1"/>
    <col min="7948" max="7948" width="15.7109375" style="162" customWidth="1"/>
    <col min="7949" max="7949" width="12.7109375" style="162" customWidth="1"/>
    <col min="7950" max="7950" width="15.7109375" style="162" customWidth="1"/>
    <col min="7951" max="7951" width="12.7109375" style="162" customWidth="1"/>
    <col min="7952" max="7952" width="15.7109375" style="162" customWidth="1"/>
    <col min="7953" max="7953" width="12.7109375" style="162" customWidth="1"/>
    <col min="7954" max="7954" width="15.7109375" style="162" customWidth="1"/>
    <col min="7955" max="7955" width="12.7109375" style="162" customWidth="1"/>
    <col min="7956" max="7956" width="15.7109375" style="162" customWidth="1"/>
    <col min="7957" max="7957" width="12.7109375" style="162" customWidth="1"/>
    <col min="7958" max="7958" width="15.7109375" style="162" customWidth="1"/>
    <col min="7959" max="7959" width="12.7109375" style="162" customWidth="1"/>
    <col min="7960" max="7960" width="15.7109375" style="162" customWidth="1"/>
    <col min="7961" max="7961" width="12.7109375" style="162" customWidth="1"/>
    <col min="7962" max="7962" width="15.7109375" style="162" customWidth="1"/>
    <col min="7963" max="7963" width="12.7109375" style="162" customWidth="1"/>
    <col min="7964" max="7964" width="15.7109375" style="162" customWidth="1"/>
    <col min="7965" max="7965" width="12.7109375" style="162" customWidth="1"/>
    <col min="7966" max="7966" width="15.7109375" style="162" customWidth="1"/>
    <col min="7967" max="7967" width="12.7109375" style="162" customWidth="1"/>
    <col min="7968" max="7968" width="15.7109375" style="162" customWidth="1"/>
    <col min="7969" max="7969" width="12.7109375" style="162" customWidth="1"/>
    <col min="7970" max="7970" width="15.7109375" style="162" customWidth="1"/>
    <col min="7971" max="7971" width="24.7109375" style="162" customWidth="1"/>
    <col min="7972" max="7972" width="12.7109375" style="162" customWidth="1"/>
    <col min="7973" max="7973" width="15.7109375" style="162" customWidth="1"/>
    <col min="7974" max="7974" width="12.7109375" style="162" customWidth="1"/>
    <col min="7975" max="7975" width="15.7109375" style="162" customWidth="1"/>
    <col min="7976" max="7976" width="12.7109375" style="162" customWidth="1"/>
    <col min="7977" max="7977" width="15.7109375" style="162" customWidth="1"/>
    <col min="7978" max="7978" width="12.7109375" style="162" customWidth="1"/>
    <col min="7979" max="7979" width="15.7109375" style="162" customWidth="1"/>
    <col min="7980" max="7980" width="12.7109375" style="162" customWidth="1"/>
    <col min="7981" max="7981" width="15.7109375" style="162" customWidth="1"/>
    <col min="7982" max="7982" width="12.7109375" style="162" customWidth="1"/>
    <col min="7983" max="7983" width="15.7109375" style="162" customWidth="1"/>
    <col min="7984" max="7984" width="12.7109375" style="162" customWidth="1"/>
    <col min="7985" max="7985" width="15.7109375" style="162" customWidth="1"/>
    <col min="7986" max="7986" width="12.7109375" style="162" customWidth="1"/>
    <col min="7987" max="7987" width="15.7109375" style="162" customWidth="1"/>
    <col min="7988" max="8193" width="58.85546875" style="162"/>
    <col min="8194" max="8194" width="65.7109375" style="162" customWidth="1"/>
    <col min="8195" max="8195" width="12.7109375" style="162" customWidth="1"/>
    <col min="8196" max="8196" width="15.7109375" style="162" customWidth="1"/>
    <col min="8197" max="8197" width="12.7109375" style="162" customWidth="1"/>
    <col min="8198" max="8198" width="15.7109375" style="162" customWidth="1"/>
    <col min="8199" max="8199" width="12.7109375" style="162" customWidth="1"/>
    <col min="8200" max="8200" width="15.7109375" style="162" customWidth="1"/>
    <col min="8201" max="8201" width="12.7109375" style="162" customWidth="1"/>
    <col min="8202" max="8202" width="15.7109375" style="162" customWidth="1"/>
    <col min="8203" max="8203" width="12.7109375" style="162" customWidth="1"/>
    <col min="8204" max="8204" width="15.7109375" style="162" customWidth="1"/>
    <col min="8205" max="8205" width="12.7109375" style="162" customWidth="1"/>
    <col min="8206" max="8206" width="15.7109375" style="162" customWidth="1"/>
    <col min="8207" max="8207" width="12.7109375" style="162" customWidth="1"/>
    <col min="8208" max="8208" width="15.7109375" style="162" customWidth="1"/>
    <col min="8209" max="8209" width="12.7109375" style="162" customWidth="1"/>
    <col min="8210" max="8210" width="15.7109375" style="162" customWidth="1"/>
    <col min="8211" max="8211" width="12.7109375" style="162" customWidth="1"/>
    <col min="8212" max="8212" width="15.7109375" style="162" customWidth="1"/>
    <col min="8213" max="8213" width="12.7109375" style="162" customWidth="1"/>
    <col min="8214" max="8214" width="15.7109375" style="162" customWidth="1"/>
    <col min="8215" max="8215" width="12.7109375" style="162" customWidth="1"/>
    <col min="8216" max="8216" width="15.7109375" style="162" customWidth="1"/>
    <col min="8217" max="8217" width="12.7109375" style="162" customWidth="1"/>
    <col min="8218" max="8218" width="15.7109375" style="162" customWidth="1"/>
    <col min="8219" max="8219" width="12.7109375" style="162" customWidth="1"/>
    <col min="8220" max="8220" width="15.7109375" style="162" customWidth="1"/>
    <col min="8221" max="8221" width="12.7109375" style="162" customWidth="1"/>
    <col min="8222" max="8222" width="15.7109375" style="162" customWidth="1"/>
    <col min="8223" max="8223" width="12.7109375" style="162" customWidth="1"/>
    <col min="8224" max="8224" width="15.7109375" style="162" customWidth="1"/>
    <col min="8225" max="8225" width="12.7109375" style="162" customWidth="1"/>
    <col min="8226" max="8226" width="15.7109375" style="162" customWidth="1"/>
    <col min="8227" max="8227" width="24.7109375" style="162" customWidth="1"/>
    <col min="8228" max="8228" width="12.7109375" style="162" customWidth="1"/>
    <col min="8229" max="8229" width="15.7109375" style="162" customWidth="1"/>
    <col min="8230" max="8230" width="12.7109375" style="162" customWidth="1"/>
    <col min="8231" max="8231" width="15.7109375" style="162" customWidth="1"/>
    <col min="8232" max="8232" width="12.7109375" style="162" customWidth="1"/>
    <col min="8233" max="8233" width="15.7109375" style="162" customWidth="1"/>
    <col min="8234" max="8234" width="12.7109375" style="162" customWidth="1"/>
    <col min="8235" max="8235" width="15.7109375" style="162" customWidth="1"/>
    <col min="8236" max="8236" width="12.7109375" style="162" customWidth="1"/>
    <col min="8237" max="8237" width="15.7109375" style="162" customWidth="1"/>
    <col min="8238" max="8238" width="12.7109375" style="162" customWidth="1"/>
    <col min="8239" max="8239" width="15.7109375" style="162" customWidth="1"/>
    <col min="8240" max="8240" width="12.7109375" style="162" customWidth="1"/>
    <col min="8241" max="8241" width="15.7109375" style="162" customWidth="1"/>
    <col min="8242" max="8242" width="12.7109375" style="162" customWidth="1"/>
    <col min="8243" max="8243" width="15.7109375" style="162" customWidth="1"/>
    <col min="8244" max="8449" width="58.85546875" style="162"/>
    <col min="8450" max="8450" width="65.7109375" style="162" customWidth="1"/>
    <col min="8451" max="8451" width="12.7109375" style="162" customWidth="1"/>
    <col min="8452" max="8452" width="15.7109375" style="162" customWidth="1"/>
    <col min="8453" max="8453" width="12.7109375" style="162" customWidth="1"/>
    <col min="8454" max="8454" width="15.7109375" style="162" customWidth="1"/>
    <col min="8455" max="8455" width="12.7109375" style="162" customWidth="1"/>
    <col min="8456" max="8456" width="15.7109375" style="162" customWidth="1"/>
    <col min="8457" max="8457" width="12.7109375" style="162" customWidth="1"/>
    <col min="8458" max="8458" width="15.7109375" style="162" customWidth="1"/>
    <col min="8459" max="8459" width="12.7109375" style="162" customWidth="1"/>
    <col min="8460" max="8460" width="15.7109375" style="162" customWidth="1"/>
    <col min="8461" max="8461" width="12.7109375" style="162" customWidth="1"/>
    <col min="8462" max="8462" width="15.7109375" style="162" customWidth="1"/>
    <col min="8463" max="8463" width="12.7109375" style="162" customWidth="1"/>
    <col min="8464" max="8464" width="15.7109375" style="162" customWidth="1"/>
    <col min="8465" max="8465" width="12.7109375" style="162" customWidth="1"/>
    <col min="8466" max="8466" width="15.7109375" style="162" customWidth="1"/>
    <col min="8467" max="8467" width="12.7109375" style="162" customWidth="1"/>
    <col min="8468" max="8468" width="15.7109375" style="162" customWidth="1"/>
    <col min="8469" max="8469" width="12.7109375" style="162" customWidth="1"/>
    <col min="8470" max="8470" width="15.7109375" style="162" customWidth="1"/>
    <col min="8471" max="8471" width="12.7109375" style="162" customWidth="1"/>
    <col min="8472" max="8472" width="15.7109375" style="162" customWidth="1"/>
    <col min="8473" max="8473" width="12.7109375" style="162" customWidth="1"/>
    <col min="8474" max="8474" width="15.7109375" style="162" customWidth="1"/>
    <col min="8475" max="8475" width="12.7109375" style="162" customWidth="1"/>
    <col min="8476" max="8476" width="15.7109375" style="162" customWidth="1"/>
    <col min="8477" max="8477" width="12.7109375" style="162" customWidth="1"/>
    <col min="8478" max="8478" width="15.7109375" style="162" customWidth="1"/>
    <col min="8479" max="8479" width="12.7109375" style="162" customWidth="1"/>
    <col min="8480" max="8480" width="15.7109375" style="162" customWidth="1"/>
    <col min="8481" max="8481" width="12.7109375" style="162" customWidth="1"/>
    <col min="8482" max="8482" width="15.7109375" style="162" customWidth="1"/>
    <col min="8483" max="8483" width="24.7109375" style="162" customWidth="1"/>
    <col min="8484" max="8484" width="12.7109375" style="162" customWidth="1"/>
    <col min="8485" max="8485" width="15.7109375" style="162" customWidth="1"/>
    <col min="8486" max="8486" width="12.7109375" style="162" customWidth="1"/>
    <col min="8487" max="8487" width="15.7109375" style="162" customWidth="1"/>
    <col min="8488" max="8488" width="12.7109375" style="162" customWidth="1"/>
    <col min="8489" max="8489" width="15.7109375" style="162" customWidth="1"/>
    <col min="8490" max="8490" width="12.7109375" style="162" customWidth="1"/>
    <col min="8491" max="8491" width="15.7109375" style="162" customWidth="1"/>
    <col min="8492" max="8492" width="12.7109375" style="162" customWidth="1"/>
    <col min="8493" max="8493" width="15.7109375" style="162" customWidth="1"/>
    <col min="8494" max="8494" width="12.7109375" style="162" customWidth="1"/>
    <col min="8495" max="8495" width="15.7109375" style="162" customWidth="1"/>
    <col min="8496" max="8496" width="12.7109375" style="162" customWidth="1"/>
    <col min="8497" max="8497" width="15.7109375" style="162" customWidth="1"/>
    <col min="8498" max="8498" width="12.7109375" style="162" customWidth="1"/>
    <col min="8499" max="8499" width="15.7109375" style="162" customWidth="1"/>
    <col min="8500" max="8705" width="58.85546875" style="162"/>
    <col min="8706" max="8706" width="65.7109375" style="162" customWidth="1"/>
    <col min="8707" max="8707" width="12.7109375" style="162" customWidth="1"/>
    <col min="8708" max="8708" width="15.7109375" style="162" customWidth="1"/>
    <col min="8709" max="8709" width="12.7109375" style="162" customWidth="1"/>
    <col min="8710" max="8710" width="15.7109375" style="162" customWidth="1"/>
    <col min="8711" max="8711" width="12.7109375" style="162" customWidth="1"/>
    <col min="8712" max="8712" width="15.7109375" style="162" customWidth="1"/>
    <col min="8713" max="8713" width="12.7109375" style="162" customWidth="1"/>
    <col min="8714" max="8714" width="15.7109375" style="162" customWidth="1"/>
    <col min="8715" max="8715" width="12.7109375" style="162" customWidth="1"/>
    <col min="8716" max="8716" width="15.7109375" style="162" customWidth="1"/>
    <col min="8717" max="8717" width="12.7109375" style="162" customWidth="1"/>
    <col min="8718" max="8718" width="15.7109375" style="162" customWidth="1"/>
    <col min="8719" max="8719" width="12.7109375" style="162" customWidth="1"/>
    <col min="8720" max="8720" width="15.7109375" style="162" customWidth="1"/>
    <col min="8721" max="8721" width="12.7109375" style="162" customWidth="1"/>
    <col min="8722" max="8722" width="15.7109375" style="162" customWidth="1"/>
    <col min="8723" max="8723" width="12.7109375" style="162" customWidth="1"/>
    <col min="8724" max="8724" width="15.7109375" style="162" customWidth="1"/>
    <col min="8725" max="8725" width="12.7109375" style="162" customWidth="1"/>
    <col min="8726" max="8726" width="15.7109375" style="162" customWidth="1"/>
    <col min="8727" max="8727" width="12.7109375" style="162" customWidth="1"/>
    <col min="8728" max="8728" width="15.7109375" style="162" customWidth="1"/>
    <col min="8729" max="8729" width="12.7109375" style="162" customWidth="1"/>
    <col min="8730" max="8730" width="15.7109375" style="162" customWidth="1"/>
    <col min="8731" max="8731" width="12.7109375" style="162" customWidth="1"/>
    <col min="8732" max="8732" width="15.7109375" style="162" customWidth="1"/>
    <col min="8733" max="8733" width="12.7109375" style="162" customWidth="1"/>
    <col min="8734" max="8734" width="15.7109375" style="162" customWidth="1"/>
    <col min="8735" max="8735" width="12.7109375" style="162" customWidth="1"/>
    <col min="8736" max="8736" width="15.7109375" style="162" customWidth="1"/>
    <col min="8737" max="8737" width="12.7109375" style="162" customWidth="1"/>
    <col min="8738" max="8738" width="15.7109375" style="162" customWidth="1"/>
    <col min="8739" max="8739" width="24.7109375" style="162" customWidth="1"/>
    <col min="8740" max="8740" width="12.7109375" style="162" customWidth="1"/>
    <col min="8741" max="8741" width="15.7109375" style="162" customWidth="1"/>
    <col min="8742" max="8742" width="12.7109375" style="162" customWidth="1"/>
    <col min="8743" max="8743" width="15.7109375" style="162" customWidth="1"/>
    <col min="8744" max="8744" width="12.7109375" style="162" customWidth="1"/>
    <col min="8745" max="8745" width="15.7109375" style="162" customWidth="1"/>
    <col min="8746" max="8746" width="12.7109375" style="162" customWidth="1"/>
    <col min="8747" max="8747" width="15.7109375" style="162" customWidth="1"/>
    <col min="8748" max="8748" width="12.7109375" style="162" customWidth="1"/>
    <col min="8749" max="8749" width="15.7109375" style="162" customWidth="1"/>
    <col min="8750" max="8750" width="12.7109375" style="162" customWidth="1"/>
    <col min="8751" max="8751" width="15.7109375" style="162" customWidth="1"/>
    <col min="8752" max="8752" width="12.7109375" style="162" customWidth="1"/>
    <col min="8753" max="8753" width="15.7109375" style="162" customWidth="1"/>
    <col min="8754" max="8754" width="12.7109375" style="162" customWidth="1"/>
    <col min="8755" max="8755" width="15.7109375" style="162" customWidth="1"/>
    <col min="8756" max="8961" width="58.85546875" style="162"/>
    <col min="8962" max="8962" width="65.7109375" style="162" customWidth="1"/>
    <col min="8963" max="8963" width="12.7109375" style="162" customWidth="1"/>
    <col min="8964" max="8964" width="15.7109375" style="162" customWidth="1"/>
    <col min="8965" max="8965" width="12.7109375" style="162" customWidth="1"/>
    <col min="8966" max="8966" width="15.7109375" style="162" customWidth="1"/>
    <col min="8967" max="8967" width="12.7109375" style="162" customWidth="1"/>
    <col min="8968" max="8968" width="15.7109375" style="162" customWidth="1"/>
    <col min="8969" max="8969" width="12.7109375" style="162" customWidth="1"/>
    <col min="8970" max="8970" width="15.7109375" style="162" customWidth="1"/>
    <col min="8971" max="8971" width="12.7109375" style="162" customWidth="1"/>
    <col min="8972" max="8972" width="15.7109375" style="162" customWidth="1"/>
    <col min="8973" max="8973" width="12.7109375" style="162" customWidth="1"/>
    <col min="8974" max="8974" width="15.7109375" style="162" customWidth="1"/>
    <col min="8975" max="8975" width="12.7109375" style="162" customWidth="1"/>
    <col min="8976" max="8976" width="15.7109375" style="162" customWidth="1"/>
    <col min="8977" max="8977" width="12.7109375" style="162" customWidth="1"/>
    <col min="8978" max="8978" width="15.7109375" style="162" customWidth="1"/>
    <col min="8979" max="8979" width="12.7109375" style="162" customWidth="1"/>
    <col min="8980" max="8980" width="15.7109375" style="162" customWidth="1"/>
    <col min="8981" max="8981" width="12.7109375" style="162" customWidth="1"/>
    <col min="8982" max="8982" width="15.7109375" style="162" customWidth="1"/>
    <col min="8983" max="8983" width="12.7109375" style="162" customWidth="1"/>
    <col min="8984" max="8984" width="15.7109375" style="162" customWidth="1"/>
    <col min="8985" max="8985" width="12.7109375" style="162" customWidth="1"/>
    <col min="8986" max="8986" width="15.7109375" style="162" customWidth="1"/>
    <col min="8987" max="8987" width="12.7109375" style="162" customWidth="1"/>
    <col min="8988" max="8988" width="15.7109375" style="162" customWidth="1"/>
    <col min="8989" max="8989" width="12.7109375" style="162" customWidth="1"/>
    <col min="8990" max="8990" width="15.7109375" style="162" customWidth="1"/>
    <col min="8991" max="8991" width="12.7109375" style="162" customWidth="1"/>
    <col min="8992" max="8992" width="15.7109375" style="162" customWidth="1"/>
    <col min="8993" max="8993" width="12.7109375" style="162" customWidth="1"/>
    <col min="8994" max="8994" width="15.7109375" style="162" customWidth="1"/>
    <col min="8995" max="8995" width="24.7109375" style="162" customWidth="1"/>
    <col min="8996" max="8996" width="12.7109375" style="162" customWidth="1"/>
    <col min="8997" max="8997" width="15.7109375" style="162" customWidth="1"/>
    <col min="8998" max="8998" width="12.7109375" style="162" customWidth="1"/>
    <col min="8999" max="8999" width="15.7109375" style="162" customWidth="1"/>
    <col min="9000" max="9000" width="12.7109375" style="162" customWidth="1"/>
    <col min="9001" max="9001" width="15.7109375" style="162" customWidth="1"/>
    <col min="9002" max="9002" width="12.7109375" style="162" customWidth="1"/>
    <col min="9003" max="9003" width="15.7109375" style="162" customWidth="1"/>
    <col min="9004" max="9004" width="12.7109375" style="162" customWidth="1"/>
    <col min="9005" max="9005" width="15.7109375" style="162" customWidth="1"/>
    <col min="9006" max="9006" width="12.7109375" style="162" customWidth="1"/>
    <col min="9007" max="9007" width="15.7109375" style="162" customWidth="1"/>
    <col min="9008" max="9008" width="12.7109375" style="162" customWidth="1"/>
    <col min="9009" max="9009" width="15.7109375" style="162" customWidth="1"/>
    <col min="9010" max="9010" width="12.7109375" style="162" customWidth="1"/>
    <col min="9011" max="9011" width="15.7109375" style="162" customWidth="1"/>
    <col min="9012" max="9217" width="58.85546875" style="162"/>
    <col min="9218" max="9218" width="65.7109375" style="162" customWidth="1"/>
    <col min="9219" max="9219" width="12.7109375" style="162" customWidth="1"/>
    <col min="9220" max="9220" width="15.7109375" style="162" customWidth="1"/>
    <col min="9221" max="9221" width="12.7109375" style="162" customWidth="1"/>
    <col min="9222" max="9222" width="15.7109375" style="162" customWidth="1"/>
    <col min="9223" max="9223" width="12.7109375" style="162" customWidth="1"/>
    <col min="9224" max="9224" width="15.7109375" style="162" customWidth="1"/>
    <col min="9225" max="9225" width="12.7109375" style="162" customWidth="1"/>
    <col min="9226" max="9226" width="15.7109375" style="162" customWidth="1"/>
    <col min="9227" max="9227" width="12.7109375" style="162" customWidth="1"/>
    <col min="9228" max="9228" width="15.7109375" style="162" customWidth="1"/>
    <col min="9229" max="9229" width="12.7109375" style="162" customWidth="1"/>
    <col min="9230" max="9230" width="15.7109375" style="162" customWidth="1"/>
    <col min="9231" max="9231" width="12.7109375" style="162" customWidth="1"/>
    <col min="9232" max="9232" width="15.7109375" style="162" customWidth="1"/>
    <col min="9233" max="9233" width="12.7109375" style="162" customWidth="1"/>
    <col min="9234" max="9234" width="15.7109375" style="162" customWidth="1"/>
    <col min="9235" max="9235" width="12.7109375" style="162" customWidth="1"/>
    <col min="9236" max="9236" width="15.7109375" style="162" customWidth="1"/>
    <col min="9237" max="9237" width="12.7109375" style="162" customWidth="1"/>
    <col min="9238" max="9238" width="15.7109375" style="162" customWidth="1"/>
    <col min="9239" max="9239" width="12.7109375" style="162" customWidth="1"/>
    <col min="9240" max="9240" width="15.7109375" style="162" customWidth="1"/>
    <col min="9241" max="9241" width="12.7109375" style="162" customWidth="1"/>
    <col min="9242" max="9242" width="15.7109375" style="162" customWidth="1"/>
    <col min="9243" max="9243" width="12.7109375" style="162" customWidth="1"/>
    <col min="9244" max="9244" width="15.7109375" style="162" customWidth="1"/>
    <col min="9245" max="9245" width="12.7109375" style="162" customWidth="1"/>
    <col min="9246" max="9246" width="15.7109375" style="162" customWidth="1"/>
    <col min="9247" max="9247" width="12.7109375" style="162" customWidth="1"/>
    <col min="9248" max="9248" width="15.7109375" style="162" customWidth="1"/>
    <col min="9249" max="9249" width="12.7109375" style="162" customWidth="1"/>
    <col min="9250" max="9250" width="15.7109375" style="162" customWidth="1"/>
    <col min="9251" max="9251" width="24.7109375" style="162" customWidth="1"/>
    <col min="9252" max="9252" width="12.7109375" style="162" customWidth="1"/>
    <col min="9253" max="9253" width="15.7109375" style="162" customWidth="1"/>
    <col min="9254" max="9254" width="12.7109375" style="162" customWidth="1"/>
    <col min="9255" max="9255" width="15.7109375" style="162" customWidth="1"/>
    <col min="9256" max="9256" width="12.7109375" style="162" customWidth="1"/>
    <col min="9257" max="9257" width="15.7109375" style="162" customWidth="1"/>
    <col min="9258" max="9258" width="12.7109375" style="162" customWidth="1"/>
    <col min="9259" max="9259" width="15.7109375" style="162" customWidth="1"/>
    <col min="9260" max="9260" width="12.7109375" style="162" customWidth="1"/>
    <col min="9261" max="9261" width="15.7109375" style="162" customWidth="1"/>
    <col min="9262" max="9262" width="12.7109375" style="162" customWidth="1"/>
    <col min="9263" max="9263" width="15.7109375" style="162" customWidth="1"/>
    <col min="9264" max="9264" width="12.7109375" style="162" customWidth="1"/>
    <col min="9265" max="9265" width="15.7109375" style="162" customWidth="1"/>
    <col min="9266" max="9266" width="12.7109375" style="162" customWidth="1"/>
    <col min="9267" max="9267" width="15.7109375" style="162" customWidth="1"/>
    <col min="9268" max="9473" width="58.85546875" style="162"/>
    <col min="9474" max="9474" width="65.7109375" style="162" customWidth="1"/>
    <col min="9475" max="9475" width="12.7109375" style="162" customWidth="1"/>
    <col min="9476" max="9476" width="15.7109375" style="162" customWidth="1"/>
    <col min="9477" max="9477" width="12.7109375" style="162" customWidth="1"/>
    <col min="9478" max="9478" width="15.7109375" style="162" customWidth="1"/>
    <col min="9479" max="9479" width="12.7109375" style="162" customWidth="1"/>
    <col min="9480" max="9480" width="15.7109375" style="162" customWidth="1"/>
    <col min="9481" max="9481" width="12.7109375" style="162" customWidth="1"/>
    <col min="9482" max="9482" width="15.7109375" style="162" customWidth="1"/>
    <col min="9483" max="9483" width="12.7109375" style="162" customWidth="1"/>
    <col min="9484" max="9484" width="15.7109375" style="162" customWidth="1"/>
    <col min="9485" max="9485" width="12.7109375" style="162" customWidth="1"/>
    <col min="9486" max="9486" width="15.7109375" style="162" customWidth="1"/>
    <col min="9487" max="9487" width="12.7109375" style="162" customWidth="1"/>
    <col min="9488" max="9488" width="15.7109375" style="162" customWidth="1"/>
    <col min="9489" max="9489" width="12.7109375" style="162" customWidth="1"/>
    <col min="9490" max="9490" width="15.7109375" style="162" customWidth="1"/>
    <col min="9491" max="9491" width="12.7109375" style="162" customWidth="1"/>
    <col min="9492" max="9492" width="15.7109375" style="162" customWidth="1"/>
    <col min="9493" max="9493" width="12.7109375" style="162" customWidth="1"/>
    <col min="9494" max="9494" width="15.7109375" style="162" customWidth="1"/>
    <col min="9495" max="9495" width="12.7109375" style="162" customWidth="1"/>
    <col min="9496" max="9496" width="15.7109375" style="162" customWidth="1"/>
    <col min="9497" max="9497" width="12.7109375" style="162" customWidth="1"/>
    <col min="9498" max="9498" width="15.7109375" style="162" customWidth="1"/>
    <col min="9499" max="9499" width="12.7109375" style="162" customWidth="1"/>
    <col min="9500" max="9500" width="15.7109375" style="162" customWidth="1"/>
    <col min="9501" max="9501" width="12.7109375" style="162" customWidth="1"/>
    <col min="9502" max="9502" width="15.7109375" style="162" customWidth="1"/>
    <col min="9503" max="9503" width="12.7109375" style="162" customWidth="1"/>
    <col min="9504" max="9504" width="15.7109375" style="162" customWidth="1"/>
    <col min="9505" max="9505" width="12.7109375" style="162" customWidth="1"/>
    <col min="9506" max="9506" width="15.7109375" style="162" customWidth="1"/>
    <col min="9507" max="9507" width="24.7109375" style="162" customWidth="1"/>
    <col min="9508" max="9508" width="12.7109375" style="162" customWidth="1"/>
    <col min="9509" max="9509" width="15.7109375" style="162" customWidth="1"/>
    <col min="9510" max="9510" width="12.7109375" style="162" customWidth="1"/>
    <col min="9511" max="9511" width="15.7109375" style="162" customWidth="1"/>
    <col min="9512" max="9512" width="12.7109375" style="162" customWidth="1"/>
    <col min="9513" max="9513" width="15.7109375" style="162" customWidth="1"/>
    <col min="9514" max="9514" width="12.7109375" style="162" customWidth="1"/>
    <col min="9515" max="9515" width="15.7109375" style="162" customWidth="1"/>
    <col min="9516" max="9516" width="12.7109375" style="162" customWidth="1"/>
    <col min="9517" max="9517" width="15.7109375" style="162" customWidth="1"/>
    <col min="9518" max="9518" width="12.7109375" style="162" customWidth="1"/>
    <col min="9519" max="9519" width="15.7109375" style="162" customWidth="1"/>
    <col min="9520" max="9520" width="12.7109375" style="162" customWidth="1"/>
    <col min="9521" max="9521" width="15.7109375" style="162" customWidth="1"/>
    <col min="9522" max="9522" width="12.7109375" style="162" customWidth="1"/>
    <col min="9523" max="9523" width="15.7109375" style="162" customWidth="1"/>
    <col min="9524" max="9729" width="58.85546875" style="162"/>
    <col min="9730" max="9730" width="65.7109375" style="162" customWidth="1"/>
    <col min="9731" max="9731" width="12.7109375" style="162" customWidth="1"/>
    <col min="9732" max="9732" width="15.7109375" style="162" customWidth="1"/>
    <col min="9733" max="9733" width="12.7109375" style="162" customWidth="1"/>
    <col min="9734" max="9734" width="15.7109375" style="162" customWidth="1"/>
    <col min="9735" max="9735" width="12.7109375" style="162" customWidth="1"/>
    <col min="9736" max="9736" width="15.7109375" style="162" customWidth="1"/>
    <col min="9737" max="9737" width="12.7109375" style="162" customWidth="1"/>
    <col min="9738" max="9738" width="15.7109375" style="162" customWidth="1"/>
    <col min="9739" max="9739" width="12.7109375" style="162" customWidth="1"/>
    <col min="9740" max="9740" width="15.7109375" style="162" customWidth="1"/>
    <col min="9741" max="9741" width="12.7109375" style="162" customWidth="1"/>
    <col min="9742" max="9742" width="15.7109375" style="162" customWidth="1"/>
    <col min="9743" max="9743" width="12.7109375" style="162" customWidth="1"/>
    <col min="9744" max="9744" width="15.7109375" style="162" customWidth="1"/>
    <col min="9745" max="9745" width="12.7109375" style="162" customWidth="1"/>
    <col min="9746" max="9746" width="15.7109375" style="162" customWidth="1"/>
    <col min="9747" max="9747" width="12.7109375" style="162" customWidth="1"/>
    <col min="9748" max="9748" width="15.7109375" style="162" customWidth="1"/>
    <col min="9749" max="9749" width="12.7109375" style="162" customWidth="1"/>
    <col min="9750" max="9750" width="15.7109375" style="162" customWidth="1"/>
    <col min="9751" max="9751" width="12.7109375" style="162" customWidth="1"/>
    <col min="9752" max="9752" width="15.7109375" style="162" customWidth="1"/>
    <col min="9753" max="9753" width="12.7109375" style="162" customWidth="1"/>
    <col min="9754" max="9754" width="15.7109375" style="162" customWidth="1"/>
    <col min="9755" max="9755" width="12.7109375" style="162" customWidth="1"/>
    <col min="9756" max="9756" width="15.7109375" style="162" customWidth="1"/>
    <col min="9757" max="9757" width="12.7109375" style="162" customWidth="1"/>
    <col min="9758" max="9758" width="15.7109375" style="162" customWidth="1"/>
    <col min="9759" max="9759" width="12.7109375" style="162" customWidth="1"/>
    <col min="9760" max="9760" width="15.7109375" style="162" customWidth="1"/>
    <col min="9761" max="9761" width="12.7109375" style="162" customWidth="1"/>
    <col min="9762" max="9762" width="15.7109375" style="162" customWidth="1"/>
    <col min="9763" max="9763" width="24.7109375" style="162" customWidth="1"/>
    <col min="9764" max="9764" width="12.7109375" style="162" customWidth="1"/>
    <col min="9765" max="9765" width="15.7109375" style="162" customWidth="1"/>
    <col min="9766" max="9766" width="12.7109375" style="162" customWidth="1"/>
    <col min="9767" max="9767" width="15.7109375" style="162" customWidth="1"/>
    <col min="9768" max="9768" width="12.7109375" style="162" customWidth="1"/>
    <col min="9769" max="9769" width="15.7109375" style="162" customWidth="1"/>
    <col min="9770" max="9770" width="12.7109375" style="162" customWidth="1"/>
    <col min="9771" max="9771" width="15.7109375" style="162" customWidth="1"/>
    <col min="9772" max="9772" width="12.7109375" style="162" customWidth="1"/>
    <col min="9773" max="9773" width="15.7109375" style="162" customWidth="1"/>
    <col min="9774" max="9774" width="12.7109375" style="162" customWidth="1"/>
    <col min="9775" max="9775" width="15.7109375" style="162" customWidth="1"/>
    <col min="9776" max="9776" width="12.7109375" style="162" customWidth="1"/>
    <col min="9777" max="9777" width="15.7109375" style="162" customWidth="1"/>
    <col min="9778" max="9778" width="12.7109375" style="162" customWidth="1"/>
    <col min="9779" max="9779" width="15.7109375" style="162" customWidth="1"/>
    <col min="9780" max="9985" width="58.85546875" style="162"/>
    <col min="9986" max="9986" width="65.7109375" style="162" customWidth="1"/>
    <col min="9987" max="9987" width="12.7109375" style="162" customWidth="1"/>
    <col min="9988" max="9988" width="15.7109375" style="162" customWidth="1"/>
    <col min="9989" max="9989" width="12.7109375" style="162" customWidth="1"/>
    <col min="9990" max="9990" width="15.7109375" style="162" customWidth="1"/>
    <col min="9991" max="9991" width="12.7109375" style="162" customWidth="1"/>
    <col min="9992" max="9992" width="15.7109375" style="162" customWidth="1"/>
    <col min="9993" max="9993" width="12.7109375" style="162" customWidth="1"/>
    <col min="9994" max="9994" width="15.7109375" style="162" customWidth="1"/>
    <col min="9995" max="9995" width="12.7109375" style="162" customWidth="1"/>
    <col min="9996" max="9996" width="15.7109375" style="162" customWidth="1"/>
    <col min="9997" max="9997" width="12.7109375" style="162" customWidth="1"/>
    <col min="9998" max="9998" width="15.7109375" style="162" customWidth="1"/>
    <col min="9999" max="9999" width="12.7109375" style="162" customWidth="1"/>
    <col min="10000" max="10000" width="15.7109375" style="162" customWidth="1"/>
    <col min="10001" max="10001" width="12.7109375" style="162" customWidth="1"/>
    <col min="10002" max="10002" width="15.7109375" style="162" customWidth="1"/>
    <col min="10003" max="10003" width="12.7109375" style="162" customWidth="1"/>
    <col min="10004" max="10004" width="15.7109375" style="162" customWidth="1"/>
    <col min="10005" max="10005" width="12.7109375" style="162" customWidth="1"/>
    <col min="10006" max="10006" width="15.7109375" style="162" customWidth="1"/>
    <col min="10007" max="10007" width="12.7109375" style="162" customWidth="1"/>
    <col min="10008" max="10008" width="15.7109375" style="162" customWidth="1"/>
    <col min="10009" max="10009" width="12.7109375" style="162" customWidth="1"/>
    <col min="10010" max="10010" width="15.7109375" style="162" customWidth="1"/>
    <col min="10011" max="10011" width="12.7109375" style="162" customWidth="1"/>
    <col min="10012" max="10012" width="15.7109375" style="162" customWidth="1"/>
    <col min="10013" max="10013" width="12.7109375" style="162" customWidth="1"/>
    <col min="10014" max="10014" width="15.7109375" style="162" customWidth="1"/>
    <col min="10015" max="10015" width="12.7109375" style="162" customWidth="1"/>
    <col min="10016" max="10016" width="15.7109375" style="162" customWidth="1"/>
    <col min="10017" max="10017" width="12.7109375" style="162" customWidth="1"/>
    <col min="10018" max="10018" width="15.7109375" style="162" customWidth="1"/>
    <col min="10019" max="10019" width="24.7109375" style="162" customWidth="1"/>
    <col min="10020" max="10020" width="12.7109375" style="162" customWidth="1"/>
    <col min="10021" max="10021" width="15.7109375" style="162" customWidth="1"/>
    <col min="10022" max="10022" width="12.7109375" style="162" customWidth="1"/>
    <col min="10023" max="10023" width="15.7109375" style="162" customWidth="1"/>
    <col min="10024" max="10024" width="12.7109375" style="162" customWidth="1"/>
    <col min="10025" max="10025" width="15.7109375" style="162" customWidth="1"/>
    <col min="10026" max="10026" width="12.7109375" style="162" customWidth="1"/>
    <col min="10027" max="10027" width="15.7109375" style="162" customWidth="1"/>
    <col min="10028" max="10028" width="12.7109375" style="162" customWidth="1"/>
    <col min="10029" max="10029" width="15.7109375" style="162" customWidth="1"/>
    <col min="10030" max="10030" width="12.7109375" style="162" customWidth="1"/>
    <col min="10031" max="10031" width="15.7109375" style="162" customWidth="1"/>
    <col min="10032" max="10032" width="12.7109375" style="162" customWidth="1"/>
    <col min="10033" max="10033" width="15.7109375" style="162" customWidth="1"/>
    <col min="10034" max="10034" width="12.7109375" style="162" customWidth="1"/>
    <col min="10035" max="10035" width="15.7109375" style="162" customWidth="1"/>
    <col min="10036" max="10241" width="58.85546875" style="162"/>
    <col min="10242" max="10242" width="65.7109375" style="162" customWidth="1"/>
    <col min="10243" max="10243" width="12.7109375" style="162" customWidth="1"/>
    <col min="10244" max="10244" width="15.7109375" style="162" customWidth="1"/>
    <col min="10245" max="10245" width="12.7109375" style="162" customWidth="1"/>
    <col min="10246" max="10246" width="15.7109375" style="162" customWidth="1"/>
    <col min="10247" max="10247" width="12.7109375" style="162" customWidth="1"/>
    <col min="10248" max="10248" width="15.7109375" style="162" customWidth="1"/>
    <col min="10249" max="10249" width="12.7109375" style="162" customWidth="1"/>
    <col min="10250" max="10250" width="15.7109375" style="162" customWidth="1"/>
    <col min="10251" max="10251" width="12.7109375" style="162" customWidth="1"/>
    <col min="10252" max="10252" width="15.7109375" style="162" customWidth="1"/>
    <col min="10253" max="10253" width="12.7109375" style="162" customWidth="1"/>
    <col min="10254" max="10254" width="15.7109375" style="162" customWidth="1"/>
    <col min="10255" max="10255" width="12.7109375" style="162" customWidth="1"/>
    <col min="10256" max="10256" width="15.7109375" style="162" customWidth="1"/>
    <col min="10257" max="10257" width="12.7109375" style="162" customWidth="1"/>
    <col min="10258" max="10258" width="15.7109375" style="162" customWidth="1"/>
    <col min="10259" max="10259" width="12.7109375" style="162" customWidth="1"/>
    <col min="10260" max="10260" width="15.7109375" style="162" customWidth="1"/>
    <col min="10261" max="10261" width="12.7109375" style="162" customWidth="1"/>
    <col min="10262" max="10262" width="15.7109375" style="162" customWidth="1"/>
    <col min="10263" max="10263" width="12.7109375" style="162" customWidth="1"/>
    <col min="10264" max="10264" width="15.7109375" style="162" customWidth="1"/>
    <col min="10265" max="10265" width="12.7109375" style="162" customWidth="1"/>
    <col min="10266" max="10266" width="15.7109375" style="162" customWidth="1"/>
    <col min="10267" max="10267" width="12.7109375" style="162" customWidth="1"/>
    <col min="10268" max="10268" width="15.7109375" style="162" customWidth="1"/>
    <col min="10269" max="10269" width="12.7109375" style="162" customWidth="1"/>
    <col min="10270" max="10270" width="15.7109375" style="162" customWidth="1"/>
    <col min="10271" max="10271" width="12.7109375" style="162" customWidth="1"/>
    <col min="10272" max="10272" width="15.7109375" style="162" customWidth="1"/>
    <col min="10273" max="10273" width="12.7109375" style="162" customWidth="1"/>
    <col min="10274" max="10274" width="15.7109375" style="162" customWidth="1"/>
    <col min="10275" max="10275" width="24.7109375" style="162" customWidth="1"/>
    <col min="10276" max="10276" width="12.7109375" style="162" customWidth="1"/>
    <col min="10277" max="10277" width="15.7109375" style="162" customWidth="1"/>
    <col min="10278" max="10278" width="12.7109375" style="162" customWidth="1"/>
    <col min="10279" max="10279" width="15.7109375" style="162" customWidth="1"/>
    <col min="10280" max="10280" width="12.7109375" style="162" customWidth="1"/>
    <col min="10281" max="10281" width="15.7109375" style="162" customWidth="1"/>
    <col min="10282" max="10282" width="12.7109375" style="162" customWidth="1"/>
    <col min="10283" max="10283" width="15.7109375" style="162" customWidth="1"/>
    <col min="10284" max="10284" width="12.7109375" style="162" customWidth="1"/>
    <col min="10285" max="10285" width="15.7109375" style="162" customWidth="1"/>
    <col min="10286" max="10286" width="12.7109375" style="162" customWidth="1"/>
    <col min="10287" max="10287" width="15.7109375" style="162" customWidth="1"/>
    <col min="10288" max="10288" width="12.7109375" style="162" customWidth="1"/>
    <col min="10289" max="10289" width="15.7109375" style="162" customWidth="1"/>
    <col min="10290" max="10290" width="12.7109375" style="162" customWidth="1"/>
    <col min="10291" max="10291" width="15.7109375" style="162" customWidth="1"/>
    <col min="10292" max="10497" width="58.85546875" style="162"/>
    <col min="10498" max="10498" width="65.7109375" style="162" customWidth="1"/>
    <col min="10499" max="10499" width="12.7109375" style="162" customWidth="1"/>
    <col min="10500" max="10500" width="15.7109375" style="162" customWidth="1"/>
    <col min="10501" max="10501" width="12.7109375" style="162" customWidth="1"/>
    <col min="10502" max="10502" width="15.7109375" style="162" customWidth="1"/>
    <col min="10503" max="10503" width="12.7109375" style="162" customWidth="1"/>
    <col min="10504" max="10504" width="15.7109375" style="162" customWidth="1"/>
    <col min="10505" max="10505" width="12.7109375" style="162" customWidth="1"/>
    <col min="10506" max="10506" width="15.7109375" style="162" customWidth="1"/>
    <col min="10507" max="10507" width="12.7109375" style="162" customWidth="1"/>
    <col min="10508" max="10508" width="15.7109375" style="162" customWidth="1"/>
    <col min="10509" max="10509" width="12.7109375" style="162" customWidth="1"/>
    <col min="10510" max="10510" width="15.7109375" style="162" customWidth="1"/>
    <col min="10511" max="10511" width="12.7109375" style="162" customWidth="1"/>
    <col min="10512" max="10512" width="15.7109375" style="162" customWidth="1"/>
    <col min="10513" max="10513" width="12.7109375" style="162" customWidth="1"/>
    <col min="10514" max="10514" width="15.7109375" style="162" customWidth="1"/>
    <col min="10515" max="10515" width="12.7109375" style="162" customWidth="1"/>
    <col min="10516" max="10516" width="15.7109375" style="162" customWidth="1"/>
    <col min="10517" max="10517" width="12.7109375" style="162" customWidth="1"/>
    <col min="10518" max="10518" width="15.7109375" style="162" customWidth="1"/>
    <col min="10519" max="10519" width="12.7109375" style="162" customWidth="1"/>
    <col min="10520" max="10520" width="15.7109375" style="162" customWidth="1"/>
    <col min="10521" max="10521" width="12.7109375" style="162" customWidth="1"/>
    <col min="10522" max="10522" width="15.7109375" style="162" customWidth="1"/>
    <col min="10523" max="10523" width="12.7109375" style="162" customWidth="1"/>
    <col min="10524" max="10524" width="15.7109375" style="162" customWidth="1"/>
    <col min="10525" max="10525" width="12.7109375" style="162" customWidth="1"/>
    <col min="10526" max="10526" width="15.7109375" style="162" customWidth="1"/>
    <col min="10527" max="10527" width="12.7109375" style="162" customWidth="1"/>
    <col min="10528" max="10528" width="15.7109375" style="162" customWidth="1"/>
    <col min="10529" max="10529" width="12.7109375" style="162" customWidth="1"/>
    <col min="10530" max="10530" width="15.7109375" style="162" customWidth="1"/>
    <col min="10531" max="10531" width="24.7109375" style="162" customWidth="1"/>
    <col min="10532" max="10532" width="12.7109375" style="162" customWidth="1"/>
    <col min="10533" max="10533" width="15.7109375" style="162" customWidth="1"/>
    <col min="10534" max="10534" width="12.7109375" style="162" customWidth="1"/>
    <col min="10535" max="10535" width="15.7109375" style="162" customWidth="1"/>
    <col min="10536" max="10536" width="12.7109375" style="162" customWidth="1"/>
    <col min="10537" max="10537" width="15.7109375" style="162" customWidth="1"/>
    <col min="10538" max="10538" width="12.7109375" style="162" customWidth="1"/>
    <col min="10539" max="10539" width="15.7109375" style="162" customWidth="1"/>
    <col min="10540" max="10540" width="12.7109375" style="162" customWidth="1"/>
    <col min="10541" max="10541" width="15.7109375" style="162" customWidth="1"/>
    <col min="10542" max="10542" width="12.7109375" style="162" customWidth="1"/>
    <col min="10543" max="10543" width="15.7109375" style="162" customWidth="1"/>
    <col min="10544" max="10544" width="12.7109375" style="162" customWidth="1"/>
    <col min="10545" max="10545" width="15.7109375" style="162" customWidth="1"/>
    <col min="10546" max="10546" width="12.7109375" style="162" customWidth="1"/>
    <col min="10547" max="10547" width="15.7109375" style="162" customWidth="1"/>
    <col min="10548" max="10753" width="58.85546875" style="162"/>
    <col min="10754" max="10754" width="65.7109375" style="162" customWidth="1"/>
    <col min="10755" max="10755" width="12.7109375" style="162" customWidth="1"/>
    <col min="10756" max="10756" width="15.7109375" style="162" customWidth="1"/>
    <col min="10757" max="10757" width="12.7109375" style="162" customWidth="1"/>
    <col min="10758" max="10758" width="15.7109375" style="162" customWidth="1"/>
    <col min="10759" max="10759" width="12.7109375" style="162" customWidth="1"/>
    <col min="10760" max="10760" width="15.7109375" style="162" customWidth="1"/>
    <col min="10761" max="10761" width="12.7109375" style="162" customWidth="1"/>
    <col min="10762" max="10762" width="15.7109375" style="162" customWidth="1"/>
    <col min="10763" max="10763" width="12.7109375" style="162" customWidth="1"/>
    <col min="10764" max="10764" width="15.7109375" style="162" customWidth="1"/>
    <col min="10765" max="10765" width="12.7109375" style="162" customWidth="1"/>
    <col min="10766" max="10766" width="15.7109375" style="162" customWidth="1"/>
    <col min="10767" max="10767" width="12.7109375" style="162" customWidth="1"/>
    <col min="10768" max="10768" width="15.7109375" style="162" customWidth="1"/>
    <col min="10769" max="10769" width="12.7109375" style="162" customWidth="1"/>
    <col min="10770" max="10770" width="15.7109375" style="162" customWidth="1"/>
    <col min="10771" max="10771" width="12.7109375" style="162" customWidth="1"/>
    <col min="10772" max="10772" width="15.7109375" style="162" customWidth="1"/>
    <col min="10773" max="10773" width="12.7109375" style="162" customWidth="1"/>
    <col min="10774" max="10774" width="15.7109375" style="162" customWidth="1"/>
    <col min="10775" max="10775" width="12.7109375" style="162" customWidth="1"/>
    <col min="10776" max="10776" width="15.7109375" style="162" customWidth="1"/>
    <col min="10777" max="10777" width="12.7109375" style="162" customWidth="1"/>
    <col min="10778" max="10778" width="15.7109375" style="162" customWidth="1"/>
    <col min="10779" max="10779" width="12.7109375" style="162" customWidth="1"/>
    <col min="10780" max="10780" width="15.7109375" style="162" customWidth="1"/>
    <col min="10781" max="10781" width="12.7109375" style="162" customWidth="1"/>
    <col min="10782" max="10782" width="15.7109375" style="162" customWidth="1"/>
    <col min="10783" max="10783" width="12.7109375" style="162" customWidth="1"/>
    <col min="10784" max="10784" width="15.7109375" style="162" customWidth="1"/>
    <col min="10785" max="10785" width="12.7109375" style="162" customWidth="1"/>
    <col min="10786" max="10786" width="15.7109375" style="162" customWidth="1"/>
    <col min="10787" max="10787" width="24.7109375" style="162" customWidth="1"/>
    <col min="10788" max="10788" width="12.7109375" style="162" customWidth="1"/>
    <col min="10789" max="10789" width="15.7109375" style="162" customWidth="1"/>
    <col min="10790" max="10790" width="12.7109375" style="162" customWidth="1"/>
    <col min="10791" max="10791" width="15.7109375" style="162" customWidth="1"/>
    <col min="10792" max="10792" width="12.7109375" style="162" customWidth="1"/>
    <col min="10793" max="10793" width="15.7109375" style="162" customWidth="1"/>
    <col min="10794" max="10794" width="12.7109375" style="162" customWidth="1"/>
    <col min="10795" max="10795" width="15.7109375" style="162" customWidth="1"/>
    <col min="10796" max="10796" width="12.7109375" style="162" customWidth="1"/>
    <col min="10797" max="10797" width="15.7109375" style="162" customWidth="1"/>
    <col min="10798" max="10798" width="12.7109375" style="162" customWidth="1"/>
    <col min="10799" max="10799" width="15.7109375" style="162" customWidth="1"/>
    <col min="10800" max="10800" width="12.7109375" style="162" customWidth="1"/>
    <col min="10801" max="10801" width="15.7109375" style="162" customWidth="1"/>
    <col min="10802" max="10802" width="12.7109375" style="162" customWidth="1"/>
    <col min="10803" max="10803" width="15.7109375" style="162" customWidth="1"/>
    <col min="10804" max="11009" width="58.85546875" style="162"/>
    <col min="11010" max="11010" width="65.7109375" style="162" customWidth="1"/>
    <col min="11011" max="11011" width="12.7109375" style="162" customWidth="1"/>
    <col min="11012" max="11012" width="15.7109375" style="162" customWidth="1"/>
    <col min="11013" max="11013" width="12.7109375" style="162" customWidth="1"/>
    <col min="11014" max="11014" width="15.7109375" style="162" customWidth="1"/>
    <col min="11015" max="11015" width="12.7109375" style="162" customWidth="1"/>
    <col min="11016" max="11016" width="15.7109375" style="162" customWidth="1"/>
    <col min="11017" max="11017" width="12.7109375" style="162" customWidth="1"/>
    <col min="11018" max="11018" width="15.7109375" style="162" customWidth="1"/>
    <col min="11019" max="11019" width="12.7109375" style="162" customWidth="1"/>
    <col min="11020" max="11020" width="15.7109375" style="162" customWidth="1"/>
    <col min="11021" max="11021" width="12.7109375" style="162" customWidth="1"/>
    <col min="11022" max="11022" width="15.7109375" style="162" customWidth="1"/>
    <col min="11023" max="11023" width="12.7109375" style="162" customWidth="1"/>
    <col min="11024" max="11024" width="15.7109375" style="162" customWidth="1"/>
    <col min="11025" max="11025" width="12.7109375" style="162" customWidth="1"/>
    <col min="11026" max="11026" width="15.7109375" style="162" customWidth="1"/>
    <col min="11027" max="11027" width="12.7109375" style="162" customWidth="1"/>
    <col min="11028" max="11028" width="15.7109375" style="162" customWidth="1"/>
    <col min="11029" max="11029" width="12.7109375" style="162" customWidth="1"/>
    <col min="11030" max="11030" width="15.7109375" style="162" customWidth="1"/>
    <col min="11031" max="11031" width="12.7109375" style="162" customWidth="1"/>
    <col min="11032" max="11032" width="15.7109375" style="162" customWidth="1"/>
    <col min="11033" max="11033" width="12.7109375" style="162" customWidth="1"/>
    <col min="11034" max="11034" width="15.7109375" style="162" customWidth="1"/>
    <col min="11035" max="11035" width="12.7109375" style="162" customWidth="1"/>
    <col min="11036" max="11036" width="15.7109375" style="162" customWidth="1"/>
    <col min="11037" max="11037" width="12.7109375" style="162" customWidth="1"/>
    <col min="11038" max="11038" width="15.7109375" style="162" customWidth="1"/>
    <col min="11039" max="11039" width="12.7109375" style="162" customWidth="1"/>
    <col min="11040" max="11040" width="15.7109375" style="162" customWidth="1"/>
    <col min="11041" max="11041" width="12.7109375" style="162" customWidth="1"/>
    <col min="11042" max="11042" width="15.7109375" style="162" customWidth="1"/>
    <col min="11043" max="11043" width="24.7109375" style="162" customWidth="1"/>
    <col min="11044" max="11044" width="12.7109375" style="162" customWidth="1"/>
    <col min="11045" max="11045" width="15.7109375" style="162" customWidth="1"/>
    <col min="11046" max="11046" width="12.7109375" style="162" customWidth="1"/>
    <col min="11047" max="11047" width="15.7109375" style="162" customWidth="1"/>
    <col min="11048" max="11048" width="12.7109375" style="162" customWidth="1"/>
    <col min="11049" max="11049" width="15.7109375" style="162" customWidth="1"/>
    <col min="11050" max="11050" width="12.7109375" style="162" customWidth="1"/>
    <col min="11051" max="11051" width="15.7109375" style="162" customWidth="1"/>
    <col min="11052" max="11052" width="12.7109375" style="162" customWidth="1"/>
    <col min="11053" max="11053" width="15.7109375" style="162" customWidth="1"/>
    <col min="11054" max="11054" width="12.7109375" style="162" customWidth="1"/>
    <col min="11055" max="11055" width="15.7109375" style="162" customWidth="1"/>
    <col min="11056" max="11056" width="12.7109375" style="162" customWidth="1"/>
    <col min="11057" max="11057" width="15.7109375" style="162" customWidth="1"/>
    <col min="11058" max="11058" width="12.7109375" style="162" customWidth="1"/>
    <col min="11059" max="11059" width="15.7109375" style="162" customWidth="1"/>
    <col min="11060" max="11265" width="58.85546875" style="162"/>
    <col min="11266" max="11266" width="65.7109375" style="162" customWidth="1"/>
    <col min="11267" max="11267" width="12.7109375" style="162" customWidth="1"/>
    <col min="11268" max="11268" width="15.7109375" style="162" customWidth="1"/>
    <col min="11269" max="11269" width="12.7109375" style="162" customWidth="1"/>
    <col min="11270" max="11270" width="15.7109375" style="162" customWidth="1"/>
    <col min="11271" max="11271" width="12.7109375" style="162" customWidth="1"/>
    <col min="11272" max="11272" width="15.7109375" style="162" customWidth="1"/>
    <col min="11273" max="11273" width="12.7109375" style="162" customWidth="1"/>
    <col min="11274" max="11274" width="15.7109375" style="162" customWidth="1"/>
    <col min="11275" max="11275" width="12.7109375" style="162" customWidth="1"/>
    <col min="11276" max="11276" width="15.7109375" style="162" customWidth="1"/>
    <col min="11277" max="11277" width="12.7109375" style="162" customWidth="1"/>
    <col min="11278" max="11278" width="15.7109375" style="162" customWidth="1"/>
    <col min="11279" max="11279" width="12.7109375" style="162" customWidth="1"/>
    <col min="11280" max="11280" width="15.7109375" style="162" customWidth="1"/>
    <col min="11281" max="11281" width="12.7109375" style="162" customWidth="1"/>
    <col min="11282" max="11282" width="15.7109375" style="162" customWidth="1"/>
    <col min="11283" max="11283" width="12.7109375" style="162" customWidth="1"/>
    <col min="11284" max="11284" width="15.7109375" style="162" customWidth="1"/>
    <col min="11285" max="11285" width="12.7109375" style="162" customWidth="1"/>
    <col min="11286" max="11286" width="15.7109375" style="162" customWidth="1"/>
    <col min="11287" max="11287" width="12.7109375" style="162" customWidth="1"/>
    <col min="11288" max="11288" width="15.7109375" style="162" customWidth="1"/>
    <col min="11289" max="11289" width="12.7109375" style="162" customWidth="1"/>
    <col min="11290" max="11290" width="15.7109375" style="162" customWidth="1"/>
    <col min="11291" max="11291" width="12.7109375" style="162" customWidth="1"/>
    <col min="11292" max="11292" width="15.7109375" style="162" customWidth="1"/>
    <col min="11293" max="11293" width="12.7109375" style="162" customWidth="1"/>
    <col min="11294" max="11294" width="15.7109375" style="162" customWidth="1"/>
    <col min="11295" max="11295" width="12.7109375" style="162" customWidth="1"/>
    <col min="11296" max="11296" width="15.7109375" style="162" customWidth="1"/>
    <col min="11297" max="11297" width="12.7109375" style="162" customWidth="1"/>
    <col min="11298" max="11298" width="15.7109375" style="162" customWidth="1"/>
    <col min="11299" max="11299" width="24.7109375" style="162" customWidth="1"/>
    <col min="11300" max="11300" width="12.7109375" style="162" customWidth="1"/>
    <col min="11301" max="11301" width="15.7109375" style="162" customWidth="1"/>
    <col min="11302" max="11302" width="12.7109375" style="162" customWidth="1"/>
    <col min="11303" max="11303" width="15.7109375" style="162" customWidth="1"/>
    <col min="11304" max="11304" width="12.7109375" style="162" customWidth="1"/>
    <col min="11305" max="11305" width="15.7109375" style="162" customWidth="1"/>
    <col min="11306" max="11306" width="12.7109375" style="162" customWidth="1"/>
    <col min="11307" max="11307" width="15.7109375" style="162" customWidth="1"/>
    <col min="11308" max="11308" width="12.7109375" style="162" customWidth="1"/>
    <col min="11309" max="11309" width="15.7109375" style="162" customWidth="1"/>
    <col min="11310" max="11310" width="12.7109375" style="162" customWidth="1"/>
    <col min="11311" max="11311" width="15.7109375" style="162" customWidth="1"/>
    <col min="11312" max="11312" width="12.7109375" style="162" customWidth="1"/>
    <col min="11313" max="11313" width="15.7109375" style="162" customWidth="1"/>
    <col min="11314" max="11314" width="12.7109375" style="162" customWidth="1"/>
    <col min="11315" max="11315" width="15.7109375" style="162" customWidth="1"/>
    <col min="11316" max="11521" width="58.85546875" style="162"/>
    <col min="11522" max="11522" width="65.7109375" style="162" customWidth="1"/>
    <col min="11523" max="11523" width="12.7109375" style="162" customWidth="1"/>
    <col min="11524" max="11524" width="15.7109375" style="162" customWidth="1"/>
    <col min="11525" max="11525" width="12.7109375" style="162" customWidth="1"/>
    <col min="11526" max="11526" width="15.7109375" style="162" customWidth="1"/>
    <col min="11527" max="11527" width="12.7109375" style="162" customWidth="1"/>
    <col min="11528" max="11528" width="15.7109375" style="162" customWidth="1"/>
    <col min="11529" max="11529" width="12.7109375" style="162" customWidth="1"/>
    <col min="11530" max="11530" width="15.7109375" style="162" customWidth="1"/>
    <col min="11531" max="11531" width="12.7109375" style="162" customWidth="1"/>
    <col min="11532" max="11532" width="15.7109375" style="162" customWidth="1"/>
    <col min="11533" max="11533" width="12.7109375" style="162" customWidth="1"/>
    <col min="11534" max="11534" width="15.7109375" style="162" customWidth="1"/>
    <col min="11535" max="11535" width="12.7109375" style="162" customWidth="1"/>
    <col min="11536" max="11536" width="15.7109375" style="162" customWidth="1"/>
    <col min="11537" max="11537" width="12.7109375" style="162" customWidth="1"/>
    <col min="11538" max="11538" width="15.7109375" style="162" customWidth="1"/>
    <col min="11539" max="11539" width="12.7109375" style="162" customWidth="1"/>
    <col min="11540" max="11540" width="15.7109375" style="162" customWidth="1"/>
    <col min="11541" max="11541" width="12.7109375" style="162" customWidth="1"/>
    <col min="11542" max="11542" width="15.7109375" style="162" customWidth="1"/>
    <col min="11543" max="11543" width="12.7109375" style="162" customWidth="1"/>
    <col min="11544" max="11544" width="15.7109375" style="162" customWidth="1"/>
    <col min="11545" max="11545" width="12.7109375" style="162" customWidth="1"/>
    <col min="11546" max="11546" width="15.7109375" style="162" customWidth="1"/>
    <col min="11547" max="11547" width="12.7109375" style="162" customWidth="1"/>
    <col min="11548" max="11548" width="15.7109375" style="162" customWidth="1"/>
    <col min="11549" max="11549" width="12.7109375" style="162" customWidth="1"/>
    <col min="11550" max="11550" width="15.7109375" style="162" customWidth="1"/>
    <col min="11551" max="11551" width="12.7109375" style="162" customWidth="1"/>
    <col min="11552" max="11552" width="15.7109375" style="162" customWidth="1"/>
    <col min="11553" max="11553" width="12.7109375" style="162" customWidth="1"/>
    <col min="11554" max="11554" width="15.7109375" style="162" customWidth="1"/>
    <col min="11555" max="11555" width="24.7109375" style="162" customWidth="1"/>
    <col min="11556" max="11556" width="12.7109375" style="162" customWidth="1"/>
    <col min="11557" max="11557" width="15.7109375" style="162" customWidth="1"/>
    <col min="11558" max="11558" width="12.7109375" style="162" customWidth="1"/>
    <col min="11559" max="11559" width="15.7109375" style="162" customWidth="1"/>
    <col min="11560" max="11560" width="12.7109375" style="162" customWidth="1"/>
    <col min="11561" max="11561" width="15.7109375" style="162" customWidth="1"/>
    <col min="11562" max="11562" width="12.7109375" style="162" customWidth="1"/>
    <col min="11563" max="11563" width="15.7109375" style="162" customWidth="1"/>
    <col min="11564" max="11564" width="12.7109375" style="162" customWidth="1"/>
    <col min="11565" max="11565" width="15.7109375" style="162" customWidth="1"/>
    <col min="11566" max="11566" width="12.7109375" style="162" customWidth="1"/>
    <col min="11567" max="11567" width="15.7109375" style="162" customWidth="1"/>
    <col min="11568" max="11568" width="12.7109375" style="162" customWidth="1"/>
    <col min="11569" max="11569" width="15.7109375" style="162" customWidth="1"/>
    <col min="11570" max="11570" width="12.7109375" style="162" customWidth="1"/>
    <col min="11571" max="11571" width="15.7109375" style="162" customWidth="1"/>
    <col min="11572" max="11777" width="58.85546875" style="162"/>
    <col min="11778" max="11778" width="65.7109375" style="162" customWidth="1"/>
    <col min="11779" max="11779" width="12.7109375" style="162" customWidth="1"/>
    <col min="11780" max="11780" width="15.7109375" style="162" customWidth="1"/>
    <col min="11781" max="11781" width="12.7109375" style="162" customWidth="1"/>
    <col min="11782" max="11782" width="15.7109375" style="162" customWidth="1"/>
    <col min="11783" max="11783" width="12.7109375" style="162" customWidth="1"/>
    <col min="11784" max="11784" width="15.7109375" style="162" customWidth="1"/>
    <col min="11785" max="11785" width="12.7109375" style="162" customWidth="1"/>
    <col min="11786" max="11786" width="15.7109375" style="162" customWidth="1"/>
    <col min="11787" max="11787" width="12.7109375" style="162" customWidth="1"/>
    <col min="11788" max="11788" width="15.7109375" style="162" customWidth="1"/>
    <col min="11789" max="11789" width="12.7109375" style="162" customWidth="1"/>
    <col min="11790" max="11790" width="15.7109375" style="162" customWidth="1"/>
    <col min="11791" max="11791" width="12.7109375" style="162" customWidth="1"/>
    <col min="11792" max="11792" width="15.7109375" style="162" customWidth="1"/>
    <col min="11793" max="11793" width="12.7109375" style="162" customWidth="1"/>
    <col min="11794" max="11794" width="15.7109375" style="162" customWidth="1"/>
    <col min="11795" max="11795" width="12.7109375" style="162" customWidth="1"/>
    <col min="11796" max="11796" width="15.7109375" style="162" customWidth="1"/>
    <col min="11797" max="11797" width="12.7109375" style="162" customWidth="1"/>
    <col min="11798" max="11798" width="15.7109375" style="162" customWidth="1"/>
    <col min="11799" max="11799" width="12.7109375" style="162" customWidth="1"/>
    <col min="11800" max="11800" width="15.7109375" style="162" customWidth="1"/>
    <col min="11801" max="11801" width="12.7109375" style="162" customWidth="1"/>
    <col min="11802" max="11802" width="15.7109375" style="162" customWidth="1"/>
    <col min="11803" max="11803" width="12.7109375" style="162" customWidth="1"/>
    <col min="11804" max="11804" width="15.7109375" style="162" customWidth="1"/>
    <col min="11805" max="11805" width="12.7109375" style="162" customWidth="1"/>
    <col min="11806" max="11806" width="15.7109375" style="162" customWidth="1"/>
    <col min="11807" max="11807" width="12.7109375" style="162" customWidth="1"/>
    <col min="11808" max="11808" width="15.7109375" style="162" customWidth="1"/>
    <col min="11809" max="11809" width="12.7109375" style="162" customWidth="1"/>
    <col min="11810" max="11810" width="15.7109375" style="162" customWidth="1"/>
    <col min="11811" max="11811" width="24.7109375" style="162" customWidth="1"/>
    <col min="11812" max="11812" width="12.7109375" style="162" customWidth="1"/>
    <col min="11813" max="11813" width="15.7109375" style="162" customWidth="1"/>
    <col min="11814" max="11814" width="12.7109375" style="162" customWidth="1"/>
    <col min="11815" max="11815" width="15.7109375" style="162" customWidth="1"/>
    <col min="11816" max="11816" width="12.7109375" style="162" customWidth="1"/>
    <col min="11817" max="11817" width="15.7109375" style="162" customWidth="1"/>
    <col min="11818" max="11818" width="12.7109375" style="162" customWidth="1"/>
    <col min="11819" max="11819" width="15.7109375" style="162" customWidth="1"/>
    <col min="11820" max="11820" width="12.7109375" style="162" customWidth="1"/>
    <col min="11821" max="11821" width="15.7109375" style="162" customWidth="1"/>
    <col min="11822" max="11822" width="12.7109375" style="162" customWidth="1"/>
    <col min="11823" max="11823" width="15.7109375" style="162" customWidth="1"/>
    <col min="11824" max="11824" width="12.7109375" style="162" customWidth="1"/>
    <col min="11825" max="11825" width="15.7109375" style="162" customWidth="1"/>
    <col min="11826" max="11826" width="12.7109375" style="162" customWidth="1"/>
    <col min="11827" max="11827" width="15.7109375" style="162" customWidth="1"/>
    <col min="11828" max="12033" width="58.85546875" style="162"/>
    <col min="12034" max="12034" width="65.7109375" style="162" customWidth="1"/>
    <col min="12035" max="12035" width="12.7109375" style="162" customWidth="1"/>
    <col min="12036" max="12036" width="15.7109375" style="162" customWidth="1"/>
    <col min="12037" max="12037" width="12.7109375" style="162" customWidth="1"/>
    <col min="12038" max="12038" width="15.7109375" style="162" customWidth="1"/>
    <col min="12039" max="12039" width="12.7109375" style="162" customWidth="1"/>
    <col min="12040" max="12040" width="15.7109375" style="162" customWidth="1"/>
    <col min="12041" max="12041" width="12.7109375" style="162" customWidth="1"/>
    <col min="12042" max="12042" width="15.7109375" style="162" customWidth="1"/>
    <col min="12043" max="12043" width="12.7109375" style="162" customWidth="1"/>
    <col min="12044" max="12044" width="15.7109375" style="162" customWidth="1"/>
    <col min="12045" max="12045" width="12.7109375" style="162" customWidth="1"/>
    <col min="12046" max="12046" width="15.7109375" style="162" customWidth="1"/>
    <col min="12047" max="12047" width="12.7109375" style="162" customWidth="1"/>
    <col min="12048" max="12048" width="15.7109375" style="162" customWidth="1"/>
    <col min="12049" max="12049" width="12.7109375" style="162" customWidth="1"/>
    <col min="12050" max="12050" width="15.7109375" style="162" customWidth="1"/>
    <col min="12051" max="12051" width="12.7109375" style="162" customWidth="1"/>
    <col min="12052" max="12052" width="15.7109375" style="162" customWidth="1"/>
    <col min="12053" max="12053" width="12.7109375" style="162" customWidth="1"/>
    <col min="12054" max="12054" width="15.7109375" style="162" customWidth="1"/>
    <col min="12055" max="12055" width="12.7109375" style="162" customWidth="1"/>
    <col min="12056" max="12056" width="15.7109375" style="162" customWidth="1"/>
    <col min="12057" max="12057" width="12.7109375" style="162" customWidth="1"/>
    <col min="12058" max="12058" width="15.7109375" style="162" customWidth="1"/>
    <col min="12059" max="12059" width="12.7109375" style="162" customWidth="1"/>
    <col min="12060" max="12060" width="15.7109375" style="162" customWidth="1"/>
    <col min="12061" max="12061" width="12.7109375" style="162" customWidth="1"/>
    <col min="12062" max="12062" width="15.7109375" style="162" customWidth="1"/>
    <col min="12063" max="12063" width="12.7109375" style="162" customWidth="1"/>
    <col min="12064" max="12064" width="15.7109375" style="162" customWidth="1"/>
    <col min="12065" max="12065" width="12.7109375" style="162" customWidth="1"/>
    <col min="12066" max="12066" width="15.7109375" style="162" customWidth="1"/>
    <col min="12067" max="12067" width="24.7109375" style="162" customWidth="1"/>
    <col min="12068" max="12068" width="12.7109375" style="162" customWidth="1"/>
    <col min="12069" max="12069" width="15.7109375" style="162" customWidth="1"/>
    <col min="12070" max="12070" width="12.7109375" style="162" customWidth="1"/>
    <col min="12071" max="12071" width="15.7109375" style="162" customWidth="1"/>
    <col min="12072" max="12072" width="12.7109375" style="162" customWidth="1"/>
    <col min="12073" max="12073" width="15.7109375" style="162" customWidth="1"/>
    <col min="12074" max="12074" width="12.7109375" style="162" customWidth="1"/>
    <col min="12075" max="12075" width="15.7109375" style="162" customWidth="1"/>
    <col min="12076" max="12076" width="12.7109375" style="162" customWidth="1"/>
    <col min="12077" max="12077" width="15.7109375" style="162" customWidth="1"/>
    <col min="12078" max="12078" width="12.7109375" style="162" customWidth="1"/>
    <col min="12079" max="12079" width="15.7109375" style="162" customWidth="1"/>
    <col min="12080" max="12080" width="12.7109375" style="162" customWidth="1"/>
    <col min="12081" max="12081" width="15.7109375" style="162" customWidth="1"/>
    <col min="12082" max="12082" width="12.7109375" style="162" customWidth="1"/>
    <col min="12083" max="12083" width="15.7109375" style="162" customWidth="1"/>
    <col min="12084" max="12289" width="58.85546875" style="162"/>
    <col min="12290" max="12290" width="65.7109375" style="162" customWidth="1"/>
    <col min="12291" max="12291" width="12.7109375" style="162" customWidth="1"/>
    <col min="12292" max="12292" width="15.7109375" style="162" customWidth="1"/>
    <col min="12293" max="12293" width="12.7109375" style="162" customWidth="1"/>
    <col min="12294" max="12294" width="15.7109375" style="162" customWidth="1"/>
    <col min="12295" max="12295" width="12.7109375" style="162" customWidth="1"/>
    <col min="12296" max="12296" width="15.7109375" style="162" customWidth="1"/>
    <col min="12297" max="12297" width="12.7109375" style="162" customWidth="1"/>
    <col min="12298" max="12298" width="15.7109375" style="162" customWidth="1"/>
    <col min="12299" max="12299" width="12.7109375" style="162" customWidth="1"/>
    <col min="12300" max="12300" width="15.7109375" style="162" customWidth="1"/>
    <col min="12301" max="12301" width="12.7109375" style="162" customWidth="1"/>
    <col min="12302" max="12302" width="15.7109375" style="162" customWidth="1"/>
    <col min="12303" max="12303" width="12.7109375" style="162" customWidth="1"/>
    <col min="12304" max="12304" width="15.7109375" style="162" customWidth="1"/>
    <col min="12305" max="12305" width="12.7109375" style="162" customWidth="1"/>
    <col min="12306" max="12306" width="15.7109375" style="162" customWidth="1"/>
    <col min="12307" max="12307" width="12.7109375" style="162" customWidth="1"/>
    <col min="12308" max="12308" width="15.7109375" style="162" customWidth="1"/>
    <col min="12309" max="12309" width="12.7109375" style="162" customWidth="1"/>
    <col min="12310" max="12310" width="15.7109375" style="162" customWidth="1"/>
    <col min="12311" max="12311" width="12.7109375" style="162" customWidth="1"/>
    <col min="12312" max="12312" width="15.7109375" style="162" customWidth="1"/>
    <col min="12313" max="12313" width="12.7109375" style="162" customWidth="1"/>
    <col min="12314" max="12314" width="15.7109375" style="162" customWidth="1"/>
    <col min="12315" max="12315" width="12.7109375" style="162" customWidth="1"/>
    <col min="12316" max="12316" width="15.7109375" style="162" customWidth="1"/>
    <col min="12317" max="12317" width="12.7109375" style="162" customWidth="1"/>
    <col min="12318" max="12318" width="15.7109375" style="162" customWidth="1"/>
    <col min="12319" max="12319" width="12.7109375" style="162" customWidth="1"/>
    <col min="12320" max="12320" width="15.7109375" style="162" customWidth="1"/>
    <col min="12321" max="12321" width="12.7109375" style="162" customWidth="1"/>
    <col min="12322" max="12322" width="15.7109375" style="162" customWidth="1"/>
    <col min="12323" max="12323" width="24.7109375" style="162" customWidth="1"/>
    <col min="12324" max="12324" width="12.7109375" style="162" customWidth="1"/>
    <col min="12325" max="12325" width="15.7109375" style="162" customWidth="1"/>
    <col min="12326" max="12326" width="12.7109375" style="162" customWidth="1"/>
    <col min="12327" max="12327" width="15.7109375" style="162" customWidth="1"/>
    <col min="12328" max="12328" width="12.7109375" style="162" customWidth="1"/>
    <col min="12329" max="12329" width="15.7109375" style="162" customWidth="1"/>
    <col min="12330" max="12330" width="12.7109375" style="162" customWidth="1"/>
    <col min="12331" max="12331" width="15.7109375" style="162" customWidth="1"/>
    <col min="12332" max="12332" width="12.7109375" style="162" customWidth="1"/>
    <col min="12333" max="12333" width="15.7109375" style="162" customWidth="1"/>
    <col min="12334" max="12334" width="12.7109375" style="162" customWidth="1"/>
    <col min="12335" max="12335" width="15.7109375" style="162" customWidth="1"/>
    <col min="12336" max="12336" width="12.7109375" style="162" customWidth="1"/>
    <col min="12337" max="12337" width="15.7109375" style="162" customWidth="1"/>
    <col min="12338" max="12338" width="12.7109375" style="162" customWidth="1"/>
    <col min="12339" max="12339" width="15.7109375" style="162" customWidth="1"/>
    <col min="12340" max="12545" width="58.85546875" style="162"/>
    <col min="12546" max="12546" width="65.7109375" style="162" customWidth="1"/>
    <col min="12547" max="12547" width="12.7109375" style="162" customWidth="1"/>
    <col min="12548" max="12548" width="15.7109375" style="162" customWidth="1"/>
    <col min="12549" max="12549" width="12.7109375" style="162" customWidth="1"/>
    <col min="12550" max="12550" width="15.7109375" style="162" customWidth="1"/>
    <col min="12551" max="12551" width="12.7109375" style="162" customWidth="1"/>
    <col min="12552" max="12552" width="15.7109375" style="162" customWidth="1"/>
    <col min="12553" max="12553" width="12.7109375" style="162" customWidth="1"/>
    <col min="12554" max="12554" width="15.7109375" style="162" customWidth="1"/>
    <col min="12555" max="12555" width="12.7109375" style="162" customWidth="1"/>
    <col min="12556" max="12556" width="15.7109375" style="162" customWidth="1"/>
    <col min="12557" max="12557" width="12.7109375" style="162" customWidth="1"/>
    <col min="12558" max="12558" width="15.7109375" style="162" customWidth="1"/>
    <col min="12559" max="12559" width="12.7109375" style="162" customWidth="1"/>
    <col min="12560" max="12560" width="15.7109375" style="162" customWidth="1"/>
    <col min="12561" max="12561" width="12.7109375" style="162" customWidth="1"/>
    <col min="12562" max="12562" width="15.7109375" style="162" customWidth="1"/>
    <col min="12563" max="12563" width="12.7109375" style="162" customWidth="1"/>
    <col min="12564" max="12564" width="15.7109375" style="162" customWidth="1"/>
    <col min="12565" max="12565" width="12.7109375" style="162" customWidth="1"/>
    <col min="12566" max="12566" width="15.7109375" style="162" customWidth="1"/>
    <col min="12567" max="12567" width="12.7109375" style="162" customWidth="1"/>
    <col min="12568" max="12568" width="15.7109375" style="162" customWidth="1"/>
    <col min="12569" max="12569" width="12.7109375" style="162" customWidth="1"/>
    <col min="12570" max="12570" width="15.7109375" style="162" customWidth="1"/>
    <col min="12571" max="12571" width="12.7109375" style="162" customWidth="1"/>
    <col min="12572" max="12572" width="15.7109375" style="162" customWidth="1"/>
    <col min="12573" max="12573" width="12.7109375" style="162" customWidth="1"/>
    <col min="12574" max="12574" width="15.7109375" style="162" customWidth="1"/>
    <col min="12575" max="12575" width="12.7109375" style="162" customWidth="1"/>
    <col min="12576" max="12576" width="15.7109375" style="162" customWidth="1"/>
    <col min="12577" max="12577" width="12.7109375" style="162" customWidth="1"/>
    <col min="12578" max="12578" width="15.7109375" style="162" customWidth="1"/>
    <col min="12579" max="12579" width="24.7109375" style="162" customWidth="1"/>
    <col min="12580" max="12580" width="12.7109375" style="162" customWidth="1"/>
    <col min="12581" max="12581" width="15.7109375" style="162" customWidth="1"/>
    <col min="12582" max="12582" width="12.7109375" style="162" customWidth="1"/>
    <col min="12583" max="12583" width="15.7109375" style="162" customWidth="1"/>
    <col min="12584" max="12584" width="12.7109375" style="162" customWidth="1"/>
    <col min="12585" max="12585" width="15.7109375" style="162" customWidth="1"/>
    <col min="12586" max="12586" width="12.7109375" style="162" customWidth="1"/>
    <col min="12587" max="12587" width="15.7109375" style="162" customWidth="1"/>
    <col min="12588" max="12588" width="12.7109375" style="162" customWidth="1"/>
    <col min="12589" max="12589" width="15.7109375" style="162" customWidth="1"/>
    <col min="12590" max="12590" width="12.7109375" style="162" customWidth="1"/>
    <col min="12591" max="12591" width="15.7109375" style="162" customWidth="1"/>
    <col min="12592" max="12592" width="12.7109375" style="162" customWidth="1"/>
    <col min="12593" max="12593" width="15.7109375" style="162" customWidth="1"/>
    <col min="12594" max="12594" width="12.7109375" style="162" customWidth="1"/>
    <col min="12595" max="12595" width="15.7109375" style="162" customWidth="1"/>
    <col min="12596" max="12801" width="58.85546875" style="162"/>
    <col min="12802" max="12802" width="65.7109375" style="162" customWidth="1"/>
    <col min="12803" max="12803" width="12.7109375" style="162" customWidth="1"/>
    <col min="12804" max="12804" width="15.7109375" style="162" customWidth="1"/>
    <col min="12805" max="12805" width="12.7109375" style="162" customWidth="1"/>
    <col min="12806" max="12806" width="15.7109375" style="162" customWidth="1"/>
    <col min="12807" max="12807" width="12.7109375" style="162" customWidth="1"/>
    <col min="12808" max="12808" width="15.7109375" style="162" customWidth="1"/>
    <col min="12809" max="12809" width="12.7109375" style="162" customWidth="1"/>
    <col min="12810" max="12810" width="15.7109375" style="162" customWidth="1"/>
    <col min="12811" max="12811" width="12.7109375" style="162" customWidth="1"/>
    <col min="12812" max="12812" width="15.7109375" style="162" customWidth="1"/>
    <col min="12813" max="12813" width="12.7109375" style="162" customWidth="1"/>
    <col min="12814" max="12814" width="15.7109375" style="162" customWidth="1"/>
    <col min="12815" max="12815" width="12.7109375" style="162" customWidth="1"/>
    <col min="12816" max="12816" width="15.7109375" style="162" customWidth="1"/>
    <col min="12817" max="12817" width="12.7109375" style="162" customWidth="1"/>
    <col min="12818" max="12818" width="15.7109375" style="162" customWidth="1"/>
    <col min="12819" max="12819" width="12.7109375" style="162" customWidth="1"/>
    <col min="12820" max="12820" width="15.7109375" style="162" customWidth="1"/>
    <col min="12821" max="12821" width="12.7109375" style="162" customWidth="1"/>
    <col min="12822" max="12822" width="15.7109375" style="162" customWidth="1"/>
    <col min="12823" max="12823" width="12.7109375" style="162" customWidth="1"/>
    <col min="12824" max="12824" width="15.7109375" style="162" customWidth="1"/>
    <col min="12825" max="12825" width="12.7109375" style="162" customWidth="1"/>
    <col min="12826" max="12826" width="15.7109375" style="162" customWidth="1"/>
    <col min="12827" max="12827" width="12.7109375" style="162" customWidth="1"/>
    <col min="12828" max="12828" width="15.7109375" style="162" customWidth="1"/>
    <col min="12829" max="12829" width="12.7109375" style="162" customWidth="1"/>
    <col min="12830" max="12830" width="15.7109375" style="162" customWidth="1"/>
    <col min="12831" max="12831" width="12.7109375" style="162" customWidth="1"/>
    <col min="12832" max="12832" width="15.7109375" style="162" customWidth="1"/>
    <col min="12833" max="12833" width="12.7109375" style="162" customWidth="1"/>
    <col min="12834" max="12834" width="15.7109375" style="162" customWidth="1"/>
    <col min="12835" max="12835" width="24.7109375" style="162" customWidth="1"/>
    <col min="12836" max="12836" width="12.7109375" style="162" customWidth="1"/>
    <col min="12837" max="12837" width="15.7109375" style="162" customWidth="1"/>
    <col min="12838" max="12838" width="12.7109375" style="162" customWidth="1"/>
    <col min="12839" max="12839" width="15.7109375" style="162" customWidth="1"/>
    <col min="12840" max="12840" width="12.7109375" style="162" customWidth="1"/>
    <col min="12841" max="12841" width="15.7109375" style="162" customWidth="1"/>
    <col min="12842" max="12842" width="12.7109375" style="162" customWidth="1"/>
    <col min="12843" max="12843" width="15.7109375" style="162" customWidth="1"/>
    <col min="12844" max="12844" width="12.7109375" style="162" customWidth="1"/>
    <col min="12845" max="12845" width="15.7109375" style="162" customWidth="1"/>
    <col min="12846" max="12846" width="12.7109375" style="162" customWidth="1"/>
    <col min="12847" max="12847" width="15.7109375" style="162" customWidth="1"/>
    <col min="12848" max="12848" width="12.7109375" style="162" customWidth="1"/>
    <col min="12849" max="12849" width="15.7109375" style="162" customWidth="1"/>
    <col min="12850" max="12850" width="12.7109375" style="162" customWidth="1"/>
    <col min="12851" max="12851" width="15.7109375" style="162" customWidth="1"/>
    <col min="12852" max="13057" width="58.85546875" style="162"/>
    <col min="13058" max="13058" width="65.7109375" style="162" customWidth="1"/>
    <col min="13059" max="13059" width="12.7109375" style="162" customWidth="1"/>
    <col min="13060" max="13060" width="15.7109375" style="162" customWidth="1"/>
    <col min="13061" max="13061" width="12.7109375" style="162" customWidth="1"/>
    <col min="13062" max="13062" width="15.7109375" style="162" customWidth="1"/>
    <col min="13063" max="13063" width="12.7109375" style="162" customWidth="1"/>
    <col min="13064" max="13064" width="15.7109375" style="162" customWidth="1"/>
    <col min="13065" max="13065" width="12.7109375" style="162" customWidth="1"/>
    <col min="13066" max="13066" width="15.7109375" style="162" customWidth="1"/>
    <col min="13067" max="13067" width="12.7109375" style="162" customWidth="1"/>
    <col min="13068" max="13068" width="15.7109375" style="162" customWidth="1"/>
    <col min="13069" max="13069" width="12.7109375" style="162" customWidth="1"/>
    <col min="13070" max="13070" width="15.7109375" style="162" customWidth="1"/>
    <col min="13071" max="13071" width="12.7109375" style="162" customWidth="1"/>
    <col min="13072" max="13072" width="15.7109375" style="162" customWidth="1"/>
    <col min="13073" max="13073" width="12.7109375" style="162" customWidth="1"/>
    <col min="13074" max="13074" width="15.7109375" style="162" customWidth="1"/>
    <col min="13075" max="13075" width="12.7109375" style="162" customWidth="1"/>
    <col min="13076" max="13076" width="15.7109375" style="162" customWidth="1"/>
    <col min="13077" max="13077" width="12.7109375" style="162" customWidth="1"/>
    <col min="13078" max="13078" width="15.7109375" style="162" customWidth="1"/>
    <col min="13079" max="13079" width="12.7109375" style="162" customWidth="1"/>
    <col min="13080" max="13080" width="15.7109375" style="162" customWidth="1"/>
    <col min="13081" max="13081" width="12.7109375" style="162" customWidth="1"/>
    <col min="13082" max="13082" width="15.7109375" style="162" customWidth="1"/>
    <col min="13083" max="13083" width="12.7109375" style="162" customWidth="1"/>
    <col min="13084" max="13084" width="15.7109375" style="162" customWidth="1"/>
    <col min="13085" max="13085" width="12.7109375" style="162" customWidth="1"/>
    <col min="13086" max="13086" width="15.7109375" style="162" customWidth="1"/>
    <col min="13087" max="13087" width="12.7109375" style="162" customWidth="1"/>
    <col min="13088" max="13088" width="15.7109375" style="162" customWidth="1"/>
    <col min="13089" max="13089" width="12.7109375" style="162" customWidth="1"/>
    <col min="13090" max="13090" width="15.7109375" style="162" customWidth="1"/>
    <col min="13091" max="13091" width="24.7109375" style="162" customWidth="1"/>
    <col min="13092" max="13092" width="12.7109375" style="162" customWidth="1"/>
    <col min="13093" max="13093" width="15.7109375" style="162" customWidth="1"/>
    <col min="13094" max="13094" width="12.7109375" style="162" customWidth="1"/>
    <col min="13095" max="13095" width="15.7109375" style="162" customWidth="1"/>
    <col min="13096" max="13096" width="12.7109375" style="162" customWidth="1"/>
    <col min="13097" max="13097" width="15.7109375" style="162" customWidth="1"/>
    <col min="13098" max="13098" width="12.7109375" style="162" customWidth="1"/>
    <col min="13099" max="13099" width="15.7109375" style="162" customWidth="1"/>
    <col min="13100" max="13100" width="12.7109375" style="162" customWidth="1"/>
    <col min="13101" max="13101" width="15.7109375" style="162" customWidth="1"/>
    <col min="13102" max="13102" width="12.7109375" style="162" customWidth="1"/>
    <col min="13103" max="13103" width="15.7109375" style="162" customWidth="1"/>
    <col min="13104" max="13104" width="12.7109375" style="162" customWidth="1"/>
    <col min="13105" max="13105" width="15.7109375" style="162" customWidth="1"/>
    <col min="13106" max="13106" width="12.7109375" style="162" customWidth="1"/>
    <col min="13107" max="13107" width="15.7109375" style="162" customWidth="1"/>
    <col min="13108" max="13313" width="58.85546875" style="162"/>
    <col min="13314" max="13314" width="65.7109375" style="162" customWidth="1"/>
    <col min="13315" max="13315" width="12.7109375" style="162" customWidth="1"/>
    <col min="13316" max="13316" width="15.7109375" style="162" customWidth="1"/>
    <col min="13317" max="13317" width="12.7109375" style="162" customWidth="1"/>
    <col min="13318" max="13318" width="15.7109375" style="162" customWidth="1"/>
    <col min="13319" max="13319" width="12.7109375" style="162" customWidth="1"/>
    <col min="13320" max="13320" width="15.7109375" style="162" customWidth="1"/>
    <col min="13321" max="13321" width="12.7109375" style="162" customWidth="1"/>
    <col min="13322" max="13322" width="15.7109375" style="162" customWidth="1"/>
    <col min="13323" max="13323" width="12.7109375" style="162" customWidth="1"/>
    <col min="13324" max="13324" width="15.7109375" style="162" customWidth="1"/>
    <col min="13325" max="13325" width="12.7109375" style="162" customWidth="1"/>
    <col min="13326" max="13326" width="15.7109375" style="162" customWidth="1"/>
    <col min="13327" max="13327" width="12.7109375" style="162" customWidth="1"/>
    <col min="13328" max="13328" width="15.7109375" style="162" customWidth="1"/>
    <col min="13329" max="13329" width="12.7109375" style="162" customWidth="1"/>
    <col min="13330" max="13330" width="15.7109375" style="162" customWidth="1"/>
    <col min="13331" max="13331" width="12.7109375" style="162" customWidth="1"/>
    <col min="13332" max="13332" width="15.7109375" style="162" customWidth="1"/>
    <col min="13333" max="13333" width="12.7109375" style="162" customWidth="1"/>
    <col min="13334" max="13334" width="15.7109375" style="162" customWidth="1"/>
    <col min="13335" max="13335" width="12.7109375" style="162" customWidth="1"/>
    <col min="13336" max="13336" width="15.7109375" style="162" customWidth="1"/>
    <col min="13337" max="13337" width="12.7109375" style="162" customWidth="1"/>
    <col min="13338" max="13338" width="15.7109375" style="162" customWidth="1"/>
    <col min="13339" max="13339" width="12.7109375" style="162" customWidth="1"/>
    <col min="13340" max="13340" width="15.7109375" style="162" customWidth="1"/>
    <col min="13341" max="13341" width="12.7109375" style="162" customWidth="1"/>
    <col min="13342" max="13342" width="15.7109375" style="162" customWidth="1"/>
    <col min="13343" max="13343" width="12.7109375" style="162" customWidth="1"/>
    <col min="13344" max="13344" width="15.7109375" style="162" customWidth="1"/>
    <col min="13345" max="13345" width="12.7109375" style="162" customWidth="1"/>
    <col min="13346" max="13346" width="15.7109375" style="162" customWidth="1"/>
    <col min="13347" max="13347" width="24.7109375" style="162" customWidth="1"/>
    <col min="13348" max="13348" width="12.7109375" style="162" customWidth="1"/>
    <col min="13349" max="13349" width="15.7109375" style="162" customWidth="1"/>
    <col min="13350" max="13350" width="12.7109375" style="162" customWidth="1"/>
    <col min="13351" max="13351" width="15.7109375" style="162" customWidth="1"/>
    <col min="13352" max="13352" width="12.7109375" style="162" customWidth="1"/>
    <col min="13353" max="13353" width="15.7109375" style="162" customWidth="1"/>
    <col min="13354" max="13354" width="12.7109375" style="162" customWidth="1"/>
    <col min="13355" max="13355" width="15.7109375" style="162" customWidth="1"/>
    <col min="13356" max="13356" width="12.7109375" style="162" customWidth="1"/>
    <col min="13357" max="13357" width="15.7109375" style="162" customWidth="1"/>
    <col min="13358" max="13358" width="12.7109375" style="162" customWidth="1"/>
    <col min="13359" max="13359" width="15.7109375" style="162" customWidth="1"/>
    <col min="13360" max="13360" width="12.7109375" style="162" customWidth="1"/>
    <col min="13361" max="13361" width="15.7109375" style="162" customWidth="1"/>
    <col min="13362" max="13362" width="12.7109375" style="162" customWidth="1"/>
    <col min="13363" max="13363" width="15.7109375" style="162" customWidth="1"/>
    <col min="13364" max="13569" width="58.85546875" style="162"/>
    <col min="13570" max="13570" width="65.7109375" style="162" customWidth="1"/>
    <col min="13571" max="13571" width="12.7109375" style="162" customWidth="1"/>
    <col min="13572" max="13572" width="15.7109375" style="162" customWidth="1"/>
    <col min="13573" max="13573" width="12.7109375" style="162" customWidth="1"/>
    <col min="13574" max="13574" width="15.7109375" style="162" customWidth="1"/>
    <col min="13575" max="13575" width="12.7109375" style="162" customWidth="1"/>
    <col min="13576" max="13576" width="15.7109375" style="162" customWidth="1"/>
    <col min="13577" max="13577" width="12.7109375" style="162" customWidth="1"/>
    <col min="13578" max="13578" width="15.7109375" style="162" customWidth="1"/>
    <col min="13579" max="13579" width="12.7109375" style="162" customWidth="1"/>
    <col min="13580" max="13580" width="15.7109375" style="162" customWidth="1"/>
    <col min="13581" max="13581" width="12.7109375" style="162" customWidth="1"/>
    <col min="13582" max="13582" width="15.7109375" style="162" customWidth="1"/>
    <col min="13583" max="13583" width="12.7109375" style="162" customWidth="1"/>
    <col min="13584" max="13584" width="15.7109375" style="162" customWidth="1"/>
    <col min="13585" max="13585" width="12.7109375" style="162" customWidth="1"/>
    <col min="13586" max="13586" width="15.7109375" style="162" customWidth="1"/>
    <col min="13587" max="13587" width="12.7109375" style="162" customWidth="1"/>
    <col min="13588" max="13588" width="15.7109375" style="162" customWidth="1"/>
    <col min="13589" max="13589" width="12.7109375" style="162" customWidth="1"/>
    <col min="13590" max="13590" width="15.7109375" style="162" customWidth="1"/>
    <col min="13591" max="13591" width="12.7109375" style="162" customWidth="1"/>
    <col min="13592" max="13592" width="15.7109375" style="162" customWidth="1"/>
    <col min="13593" max="13593" width="12.7109375" style="162" customWidth="1"/>
    <col min="13594" max="13594" width="15.7109375" style="162" customWidth="1"/>
    <col min="13595" max="13595" width="12.7109375" style="162" customWidth="1"/>
    <col min="13596" max="13596" width="15.7109375" style="162" customWidth="1"/>
    <col min="13597" max="13597" width="12.7109375" style="162" customWidth="1"/>
    <col min="13598" max="13598" width="15.7109375" style="162" customWidth="1"/>
    <col min="13599" max="13599" width="12.7109375" style="162" customWidth="1"/>
    <col min="13600" max="13600" width="15.7109375" style="162" customWidth="1"/>
    <col min="13601" max="13601" width="12.7109375" style="162" customWidth="1"/>
    <col min="13602" max="13602" width="15.7109375" style="162" customWidth="1"/>
    <col min="13603" max="13603" width="24.7109375" style="162" customWidth="1"/>
    <col min="13604" max="13604" width="12.7109375" style="162" customWidth="1"/>
    <col min="13605" max="13605" width="15.7109375" style="162" customWidth="1"/>
    <col min="13606" max="13606" width="12.7109375" style="162" customWidth="1"/>
    <col min="13607" max="13607" width="15.7109375" style="162" customWidth="1"/>
    <col min="13608" max="13608" width="12.7109375" style="162" customWidth="1"/>
    <col min="13609" max="13609" width="15.7109375" style="162" customWidth="1"/>
    <col min="13610" max="13610" width="12.7109375" style="162" customWidth="1"/>
    <col min="13611" max="13611" width="15.7109375" style="162" customWidth="1"/>
    <col min="13612" max="13612" width="12.7109375" style="162" customWidth="1"/>
    <col min="13613" max="13613" width="15.7109375" style="162" customWidth="1"/>
    <col min="13614" max="13614" width="12.7109375" style="162" customWidth="1"/>
    <col min="13615" max="13615" width="15.7109375" style="162" customWidth="1"/>
    <col min="13616" max="13616" width="12.7109375" style="162" customWidth="1"/>
    <col min="13617" max="13617" width="15.7109375" style="162" customWidth="1"/>
    <col min="13618" max="13618" width="12.7109375" style="162" customWidth="1"/>
    <col min="13619" max="13619" width="15.7109375" style="162" customWidth="1"/>
    <col min="13620" max="13825" width="58.85546875" style="162"/>
    <col min="13826" max="13826" width="65.7109375" style="162" customWidth="1"/>
    <col min="13827" max="13827" width="12.7109375" style="162" customWidth="1"/>
    <col min="13828" max="13828" width="15.7109375" style="162" customWidth="1"/>
    <col min="13829" max="13829" width="12.7109375" style="162" customWidth="1"/>
    <col min="13830" max="13830" width="15.7109375" style="162" customWidth="1"/>
    <col min="13831" max="13831" width="12.7109375" style="162" customWidth="1"/>
    <col min="13832" max="13832" width="15.7109375" style="162" customWidth="1"/>
    <col min="13833" max="13833" width="12.7109375" style="162" customWidth="1"/>
    <col min="13834" max="13834" width="15.7109375" style="162" customWidth="1"/>
    <col min="13835" max="13835" width="12.7109375" style="162" customWidth="1"/>
    <col min="13836" max="13836" width="15.7109375" style="162" customWidth="1"/>
    <col min="13837" max="13837" width="12.7109375" style="162" customWidth="1"/>
    <col min="13838" max="13838" width="15.7109375" style="162" customWidth="1"/>
    <col min="13839" max="13839" width="12.7109375" style="162" customWidth="1"/>
    <col min="13840" max="13840" width="15.7109375" style="162" customWidth="1"/>
    <col min="13841" max="13841" width="12.7109375" style="162" customWidth="1"/>
    <col min="13842" max="13842" width="15.7109375" style="162" customWidth="1"/>
    <col min="13843" max="13843" width="12.7109375" style="162" customWidth="1"/>
    <col min="13844" max="13844" width="15.7109375" style="162" customWidth="1"/>
    <col min="13845" max="13845" width="12.7109375" style="162" customWidth="1"/>
    <col min="13846" max="13846" width="15.7109375" style="162" customWidth="1"/>
    <col min="13847" max="13847" width="12.7109375" style="162" customWidth="1"/>
    <col min="13848" max="13848" width="15.7109375" style="162" customWidth="1"/>
    <col min="13849" max="13849" width="12.7109375" style="162" customWidth="1"/>
    <col min="13850" max="13850" width="15.7109375" style="162" customWidth="1"/>
    <col min="13851" max="13851" width="12.7109375" style="162" customWidth="1"/>
    <col min="13852" max="13852" width="15.7109375" style="162" customWidth="1"/>
    <col min="13853" max="13853" width="12.7109375" style="162" customWidth="1"/>
    <col min="13854" max="13854" width="15.7109375" style="162" customWidth="1"/>
    <col min="13855" max="13855" width="12.7109375" style="162" customWidth="1"/>
    <col min="13856" max="13856" width="15.7109375" style="162" customWidth="1"/>
    <col min="13857" max="13857" width="12.7109375" style="162" customWidth="1"/>
    <col min="13858" max="13858" width="15.7109375" style="162" customWidth="1"/>
    <col min="13859" max="13859" width="24.7109375" style="162" customWidth="1"/>
    <col min="13860" max="13860" width="12.7109375" style="162" customWidth="1"/>
    <col min="13861" max="13861" width="15.7109375" style="162" customWidth="1"/>
    <col min="13862" max="13862" width="12.7109375" style="162" customWidth="1"/>
    <col min="13863" max="13863" width="15.7109375" style="162" customWidth="1"/>
    <col min="13864" max="13864" width="12.7109375" style="162" customWidth="1"/>
    <col min="13865" max="13865" width="15.7109375" style="162" customWidth="1"/>
    <col min="13866" max="13866" width="12.7109375" style="162" customWidth="1"/>
    <col min="13867" max="13867" width="15.7109375" style="162" customWidth="1"/>
    <col min="13868" max="13868" width="12.7109375" style="162" customWidth="1"/>
    <col min="13869" max="13869" width="15.7109375" style="162" customWidth="1"/>
    <col min="13870" max="13870" width="12.7109375" style="162" customWidth="1"/>
    <col min="13871" max="13871" width="15.7109375" style="162" customWidth="1"/>
    <col min="13872" max="13872" width="12.7109375" style="162" customWidth="1"/>
    <col min="13873" max="13873" width="15.7109375" style="162" customWidth="1"/>
    <col min="13874" max="13874" width="12.7109375" style="162" customWidth="1"/>
    <col min="13875" max="13875" width="15.7109375" style="162" customWidth="1"/>
    <col min="13876" max="14081" width="58.85546875" style="162"/>
    <col min="14082" max="14082" width="65.7109375" style="162" customWidth="1"/>
    <col min="14083" max="14083" width="12.7109375" style="162" customWidth="1"/>
    <col min="14084" max="14084" width="15.7109375" style="162" customWidth="1"/>
    <col min="14085" max="14085" width="12.7109375" style="162" customWidth="1"/>
    <col min="14086" max="14086" width="15.7109375" style="162" customWidth="1"/>
    <col min="14087" max="14087" width="12.7109375" style="162" customWidth="1"/>
    <col min="14088" max="14088" width="15.7109375" style="162" customWidth="1"/>
    <col min="14089" max="14089" width="12.7109375" style="162" customWidth="1"/>
    <col min="14090" max="14090" width="15.7109375" style="162" customWidth="1"/>
    <col min="14091" max="14091" width="12.7109375" style="162" customWidth="1"/>
    <col min="14092" max="14092" width="15.7109375" style="162" customWidth="1"/>
    <col min="14093" max="14093" width="12.7109375" style="162" customWidth="1"/>
    <col min="14094" max="14094" width="15.7109375" style="162" customWidth="1"/>
    <col min="14095" max="14095" width="12.7109375" style="162" customWidth="1"/>
    <col min="14096" max="14096" width="15.7109375" style="162" customWidth="1"/>
    <col min="14097" max="14097" width="12.7109375" style="162" customWidth="1"/>
    <col min="14098" max="14098" width="15.7109375" style="162" customWidth="1"/>
    <col min="14099" max="14099" width="12.7109375" style="162" customWidth="1"/>
    <col min="14100" max="14100" width="15.7109375" style="162" customWidth="1"/>
    <col min="14101" max="14101" width="12.7109375" style="162" customWidth="1"/>
    <col min="14102" max="14102" width="15.7109375" style="162" customWidth="1"/>
    <col min="14103" max="14103" width="12.7109375" style="162" customWidth="1"/>
    <col min="14104" max="14104" width="15.7109375" style="162" customWidth="1"/>
    <col min="14105" max="14105" width="12.7109375" style="162" customWidth="1"/>
    <col min="14106" max="14106" width="15.7109375" style="162" customWidth="1"/>
    <col min="14107" max="14107" width="12.7109375" style="162" customWidth="1"/>
    <col min="14108" max="14108" width="15.7109375" style="162" customWidth="1"/>
    <col min="14109" max="14109" width="12.7109375" style="162" customWidth="1"/>
    <col min="14110" max="14110" width="15.7109375" style="162" customWidth="1"/>
    <col min="14111" max="14111" width="12.7109375" style="162" customWidth="1"/>
    <col min="14112" max="14112" width="15.7109375" style="162" customWidth="1"/>
    <col min="14113" max="14113" width="12.7109375" style="162" customWidth="1"/>
    <col min="14114" max="14114" width="15.7109375" style="162" customWidth="1"/>
    <col min="14115" max="14115" width="24.7109375" style="162" customWidth="1"/>
    <col min="14116" max="14116" width="12.7109375" style="162" customWidth="1"/>
    <col min="14117" max="14117" width="15.7109375" style="162" customWidth="1"/>
    <col min="14118" max="14118" width="12.7109375" style="162" customWidth="1"/>
    <col min="14119" max="14119" width="15.7109375" style="162" customWidth="1"/>
    <col min="14120" max="14120" width="12.7109375" style="162" customWidth="1"/>
    <col min="14121" max="14121" width="15.7109375" style="162" customWidth="1"/>
    <col min="14122" max="14122" width="12.7109375" style="162" customWidth="1"/>
    <col min="14123" max="14123" width="15.7109375" style="162" customWidth="1"/>
    <col min="14124" max="14124" width="12.7109375" style="162" customWidth="1"/>
    <col min="14125" max="14125" width="15.7109375" style="162" customWidth="1"/>
    <col min="14126" max="14126" width="12.7109375" style="162" customWidth="1"/>
    <col min="14127" max="14127" width="15.7109375" style="162" customWidth="1"/>
    <col min="14128" max="14128" width="12.7109375" style="162" customWidth="1"/>
    <col min="14129" max="14129" width="15.7109375" style="162" customWidth="1"/>
    <col min="14130" max="14130" width="12.7109375" style="162" customWidth="1"/>
    <col min="14131" max="14131" width="15.7109375" style="162" customWidth="1"/>
    <col min="14132" max="14337" width="58.85546875" style="162"/>
    <col min="14338" max="14338" width="65.7109375" style="162" customWidth="1"/>
    <col min="14339" max="14339" width="12.7109375" style="162" customWidth="1"/>
    <col min="14340" max="14340" width="15.7109375" style="162" customWidth="1"/>
    <col min="14341" max="14341" width="12.7109375" style="162" customWidth="1"/>
    <col min="14342" max="14342" width="15.7109375" style="162" customWidth="1"/>
    <col min="14343" max="14343" width="12.7109375" style="162" customWidth="1"/>
    <col min="14344" max="14344" width="15.7109375" style="162" customWidth="1"/>
    <col min="14345" max="14345" width="12.7109375" style="162" customWidth="1"/>
    <col min="14346" max="14346" width="15.7109375" style="162" customWidth="1"/>
    <col min="14347" max="14347" width="12.7109375" style="162" customWidth="1"/>
    <col min="14348" max="14348" width="15.7109375" style="162" customWidth="1"/>
    <col min="14349" max="14349" width="12.7109375" style="162" customWidth="1"/>
    <col min="14350" max="14350" width="15.7109375" style="162" customWidth="1"/>
    <col min="14351" max="14351" width="12.7109375" style="162" customWidth="1"/>
    <col min="14352" max="14352" width="15.7109375" style="162" customWidth="1"/>
    <col min="14353" max="14353" width="12.7109375" style="162" customWidth="1"/>
    <col min="14354" max="14354" width="15.7109375" style="162" customWidth="1"/>
    <col min="14355" max="14355" width="12.7109375" style="162" customWidth="1"/>
    <col min="14356" max="14356" width="15.7109375" style="162" customWidth="1"/>
    <col min="14357" max="14357" width="12.7109375" style="162" customWidth="1"/>
    <col min="14358" max="14358" width="15.7109375" style="162" customWidth="1"/>
    <col min="14359" max="14359" width="12.7109375" style="162" customWidth="1"/>
    <col min="14360" max="14360" width="15.7109375" style="162" customWidth="1"/>
    <col min="14361" max="14361" width="12.7109375" style="162" customWidth="1"/>
    <col min="14362" max="14362" width="15.7109375" style="162" customWidth="1"/>
    <col min="14363" max="14363" width="12.7109375" style="162" customWidth="1"/>
    <col min="14364" max="14364" width="15.7109375" style="162" customWidth="1"/>
    <col min="14365" max="14365" width="12.7109375" style="162" customWidth="1"/>
    <col min="14366" max="14366" width="15.7109375" style="162" customWidth="1"/>
    <col min="14367" max="14367" width="12.7109375" style="162" customWidth="1"/>
    <col min="14368" max="14368" width="15.7109375" style="162" customWidth="1"/>
    <col min="14369" max="14369" width="12.7109375" style="162" customWidth="1"/>
    <col min="14370" max="14370" width="15.7109375" style="162" customWidth="1"/>
    <col min="14371" max="14371" width="24.7109375" style="162" customWidth="1"/>
    <col min="14372" max="14372" width="12.7109375" style="162" customWidth="1"/>
    <col min="14373" max="14373" width="15.7109375" style="162" customWidth="1"/>
    <col min="14374" max="14374" width="12.7109375" style="162" customWidth="1"/>
    <col min="14375" max="14375" width="15.7109375" style="162" customWidth="1"/>
    <col min="14376" max="14376" width="12.7109375" style="162" customWidth="1"/>
    <col min="14377" max="14377" width="15.7109375" style="162" customWidth="1"/>
    <col min="14378" max="14378" width="12.7109375" style="162" customWidth="1"/>
    <col min="14379" max="14379" width="15.7109375" style="162" customWidth="1"/>
    <col min="14380" max="14380" width="12.7109375" style="162" customWidth="1"/>
    <col min="14381" max="14381" width="15.7109375" style="162" customWidth="1"/>
    <col min="14382" max="14382" width="12.7109375" style="162" customWidth="1"/>
    <col min="14383" max="14383" width="15.7109375" style="162" customWidth="1"/>
    <col min="14384" max="14384" width="12.7109375" style="162" customWidth="1"/>
    <col min="14385" max="14385" width="15.7109375" style="162" customWidth="1"/>
    <col min="14386" max="14386" width="12.7109375" style="162" customWidth="1"/>
    <col min="14387" max="14387" width="15.7109375" style="162" customWidth="1"/>
    <col min="14388" max="14593" width="58.85546875" style="162"/>
    <col min="14594" max="14594" width="65.7109375" style="162" customWidth="1"/>
    <col min="14595" max="14595" width="12.7109375" style="162" customWidth="1"/>
    <col min="14596" max="14596" width="15.7109375" style="162" customWidth="1"/>
    <col min="14597" max="14597" width="12.7109375" style="162" customWidth="1"/>
    <col min="14598" max="14598" width="15.7109375" style="162" customWidth="1"/>
    <col min="14599" max="14599" width="12.7109375" style="162" customWidth="1"/>
    <col min="14600" max="14600" width="15.7109375" style="162" customWidth="1"/>
    <col min="14601" max="14601" width="12.7109375" style="162" customWidth="1"/>
    <col min="14602" max="14602" width="15.7109375" style="162" customWidth="1"/>
    <col min="14603" max="14603" width="12.7109375" style="162" customWidth="1"/>
    <col min="14604" max="14604" width="15.7109375" style="162" customWidth="1"/>
    <col min="14605" max="14605" width="12.7109375" style="162" customWidth="1"/>
    <col min="14606" max="14606" width="15.7109375" style="162" customWidth="1"/>
    <col min="14607" max="14607" width="12.7109375" style="162" customWidth="1"/>
    <col min="14608" max="14608" width="15.7109375" style="162" customWidth="1"/>
    <col min="14609" max="14609" width="12.7109375" style="162" customWidth="1"/>
    <col min="14610" max="14610" width="15.7109375" style="162" customWidth="1"/>
    <col min="14611" max="14611" width="12.7109375" style="162" customWidth="1"/>
    <col min="14612" max="14612" width="15.7109375" style="162" customWidth="1"/>
    <col min="14613" max="14613" width="12.7109375" style="162" customWidth="1"/>
    <col min="14614" max="14614" width="15.7109375" style="162" customWidth="1"/>
    <col min="14615" max="14615" width="12.7109375" style="162" customWidth="1"/>
    <col min="14616" max="14616" width="15.7109375" style="162" customWidth="1"/>
    <col min="14617" max="14617" width="12.7109375" style="162" customWidth="1"/>
    <col min="14618" max="14618" width="15.7109375" style="162" customWidth="1"/>
    <col min="14619" max="14619" width="12.7109375" style="162" customWidth="1"/>
    <col min="14620" max="14620" width="15.7109375" style="162" customWidth="1"/>
    <col min="14621" max="14621" width="12.7109375" style="162" customWidth="1"/>
    <col min="14622" max="14622" width="15.7109375" style="162" customWidth="1"/>
    <col min="14623" max="14623" width="12.7109375" style="162" customWidth="1"/>
    <col min="14624" max="14624" width="15.7109375" style="162" customWidth="1"/>
    <col min="14625" max="14625" width="12.7109375" style="162" customWidth="1"/>
    <col min="14626" max="14626" width="15.7109375" style="162" customWidth="1"/>
    <col min="14627" max="14627" width="24.7109375" style="162" customWidth="1"/>
    <col min="14628" max="14628" width="12.7109375" style="162" customWidth="1"/>
    <col min="14629" max="14629" width="15.7109375" style="162" customWidth="1"/>
    <col min="14630" max="14630" width="12.7109375" style="162" customWidth="1"/>
    <col min="14631" max="14631" width="15.7109375" style="162" customWidth="1"/>
    <col min="14632" max="14632" width="12.7109375" style="162" customWidth="1"/>
    <col min="14633" max="14633" width="15.7109375" style="162" customWidth="1"/>
    <col min="14634" max="14634" width="12.7109375" style="162" customWidth="1"/>
    <col min="14635" max="14635" width="15.7109375" style="162" customWidth="1"/>
    <col min="14636" max="14636" width="12.7109375" style="162" customWidth="1"/>
    <col min="14637" max="14637" width="15.7109375" style="162" customWidth="1"/>
    <col min="14638" max="14638" width="12.7109375" style="162" customWidth="1"/>
    <col min="14639" max="14639" width="15.7109375" style="162" customWidth="1"/>
    <col min="14640" max="14640" width="12.7109375" style="162" customWidth="1"/>
    <col min="14641" max="14641" width="15.7109375" style="162" customWidth="1"/>
    <col min="14642" max="14642" width="12.7109375" style="162" customWidth="1"/>
    <col min="14643" max="14643" width="15.7109375" style="162" customWidth="1"/>
    <col min="14644" max="14849" width="58.85546875" style="162"/>
    <col min="14850" max="14850" width="65.7109375" style="162" customWidth="1"/>
    <col min="14851" max="14851" width="12.7109375" style="162" customWidth="1"/>
    <col min="14852" max="14852" width="15.7109375" style="162" customWidth="1"/>
    <col min="14853" max="14853" width="12.7109375" style="162" customWidth="1"/>
    <col min="14854" max="14854" width="15.7109375" style="162" customWidth="1"/>
    <col min="14855" max="14855" width="12.7109375" style="162" customWidth="1"/>
    <col min="14856" max="14856" width="15.7109375" style="162" customWidth="1"/>
    <col min="14857" max="14857" width="12.7109375" style="162" customWidth="1"/>
    <col min="14858" max="14858" width="15.7109375" style="162" customWidth="1"/>
    <col min="14859" max="14859" width="12.7109375" style="162" customWidth="1"/>
    <col min="14860" max="14860" width="15.7109375" style="162" customWidth="1"/>
    <col min="14861" max="14861" width="12.7109375" style="162" customWidth="1"/>
    <col min="14862" max="14862" width="15.7109375" style="162" customWidth="1"/>
    <col min="14863" max="14863" width="12.7109375" style="162" customWidth="1"/>
    <col min="14864" max="14864" width="15.7109375" style="162" customWidth="1"/>
    <col min="14865" max="14865" width="12.7109375" style="162" customWidth="1"/>
    <col min="14866" max="14866" width="15.7109375" style="162" customWidth="1"/>
    <col min="14867" max="14867" width="12.7109375" style="162" customWidth="1"/>
    <col min="14868" max="14868" width="15.7109375" style="162" customWidth="1"/>
    <col min="14869" max="14869" width="12.7109375" style="162" customWidth="1"/>
    <col min="14870" max="14870" width="15.7109375" style="162" customWidth="1"/>
    <col min="14871" max="14871" width="12.7109375" style="162" customWidth="1"/>
    <col min="14872" max="14872" width="15.7109375" style="162" customWidth="1"/>
    <col min="14873" max="14873" width="12.7109375" style="162" customWidth="1"/>
    <col min="14874" max="14874" width="15.7109375" style="162" customWidth="1"/>
    <col min="14875" max="14875" width="12.7109375" style="162" customWidth="1"/>
    <col min="14876" max="14876" width="15.7109375" style="162" customWidth="1"/>
    <col min="14877" max="14877" width="12.7109375" style="162" customWidth="1"/>
    <col min="14878" max="14878" width="15.7109375" style="162" customWidth="1"/>
    <col min="14879" max="14879" width="12.7109375" style="162" customWidth="1"/>
    <col min="14880" max="14880" width="15.7109375" style="162" customWidth="1"/>
    <col min="14881" max="14881" width="12.7109375" style="162" customWidth="1"/>
    <col min="14882" max="14882" width="15.7109375" style="162" customWidth="1"/>
    <col min="14883" max="14883" width="24.7109375" style="162" customWidth="1"/>
    <col min="14884" max="14884" width="12.7109375" style="162" customWidth="1"/>
    <col min="14885" max="14885" width="15.7109375" style="162" customWidth="1"/>
    <col min="14886" max="14886" width="12.7109375" style="162" customWidth="1"/>
    <col min="14887" max="14887" width="15.7109375" style="162" customWidth="1"/>
    <col min="14888" max="14888" width="12.7109375" style="162" customWidth="1"/>
    <col min="14889" max="14889" width="15.7109375" style="162" customWidth="1"/>
    <col min="14890" max="14890" width="12.7109375" style="162" customWidth="1"/>
    <col min="14891" max="14891" width="15.7109375" style="162" customWidth="1"/>
    <col min="14892" max="14892" width="12.7109375" style="162" customWidth="1"/>
    <col min="14893" max="14893" width="15.7109375" style="162" customWidth="1"/>
    <col min="14894" max="14894" width="12.7109375" style="162" customWidth="1"/>
    <col min="14895" max="14895" width="15.7109375" style="162" customWidth="1"/>
    <col min="14896" max="14896" width="12.7109375" style="162" customWidth="1"/>
    <col min="14897" max="14897" width="15.7109375" style="162" customWidth="1"/>
    <col min="14898" max="14898" width="12.7109375" style="162" customWidth="1"/>
    <col min="14899" max="14899" width="15.7109375" style="162" customWidth="1"/>
    <col min="14900" max="15105" width="58.85546875" style="162"/>
    <col min="15106" max="15106" width="65.7109375" style="162" customWidth="1"/>
    <col min="15107" max="15107" width="12.7109375" style="162" customWidth="1"/>
    <col min="15108" max="15108" width="15.7109375" style="162" customWidth="1"/>
    <col min="15109" max="15109" width="12.7109375" style="162" customWidth="1"/>
    <col min="15110" max="15110" width="15.7109375" style="162" customWidth="1"/>
    <col min="15111" max="15111" width="12.7109375" style="162" customWidth="1"/>
    <col min="15112" max="15112" width="15.7109375" style="162" customWidth="1"/>
    <col min="15113" max="15113" width="12.7109375" style="162" customWidth="1"/>
    <col min="15114" max="15114" width="15.7109375" style="162" customWidth="1"/>
    <col min="15115" max="15115" width="12.7109375" style="162" customWidth="1"/>
    <col min="15116" max="15116" width="15.7109375" style="162" customWidth="1"/>
    <col min="15117" max="15117" width="12.7109375" style="162" customWidth="1"/>
    <col min="15118" max="15118" width="15.7109375" style="162" customWidth="1"/>
    <col min="15119" max="15119" width="12.7109375" style="162" customWidth="1"/>
    <col min="15120" max="15120" width="15.7109375" style="162" customWidth="1"/>
    <col min="15121" max="15121" width="12.7109375" style="162" customWidth="1"/>
    <col min="15122" max="15122" width="15.7109375" style="162" customWidth="1"/>
    <col min="15123" max="15123" width="12.7109375" style="162" customWidth="1"/>
    <col min="15124" max="15124" width="15.7109375" style="162" customWidth="1"/>
    <col min="15125" max="15125" width="12.7109375" style="162" customWidth="1"/>
    <col min="15126" max="15126" width="15.7109375" style="162" customWidth="1"/>
    <col min="15127" max="15127" width="12.7109375" style="162" customWidth="1"/>
    <col min="15128" max="15128" width="15.7109375" style="162" customWidth="1"/>
    <col min="15129" max="15129" width="12.7109375" style="162" customWidth="1"/>
    <col min="15130" max="15130" width="15.7109375" style="162" customWidth="1"/>
    <col min="15131" max="15131" width="12.7109375" style="162" customWidth="1"/>
    <col min="15132" max="15132" width="15.7109375" style="162" customWidth="1"/>
    <col min="15133" max="15133" width="12.7109375" style="162" customWidth="1"/>
    <col min="15134" max="15134" width="15.7109375" style="162" customWidth="1"/>
    <col min="15135" max="15135" width="12.7109375" style="162" customWidth="1"/>
    <col min="15136" max="15136" width="15.7109375" style="162" customWidth="1"/>
    <col min="15137" max="15137" width="12.7109375" style="162" customWidth="1"/>
    <col min="15138" max="15138" width="15.7109375" style="162" customWidth="1"/>
    <col min="15139" max="15139" width="24.7109375" style="162" customWidth="1"/>
    <col min="15140" max="15140" width="12.7109375" style="162" customWidth="1"/>
    <col min="15141" max="15141" width="15.7109375" style="162" customWidth="1"/>
    <col min="15142" max="15142" width="12.7109375" style="162" customWidth="1"/>
    <col min="15143" max="15143" width="15.7109375" style="162" customWidth="1"/>
    <col min="15144" max="15144" width="12.7109375" style="162" customWidth="1"/>
    <col min="15145" max="15145" width="15.7109375" style="162" customWidth="1"/>
    <col min="15146" max="15146" width="12.7109375" style="162" customWidth="1"/>
    <col min="15147" max="15147" width="15.7109375" style="162" customWidth="1"/>
    <col min="15148" max="15148" width="12.7109375" style="162" customWidth="1"/>
    <col min="15149" max="15149" width="15.7109375" style="162" customWidth="1"/>
    <col min="15150" max="15150" width="12.7109375" style="162" customWidth="1"/>
    <col min="15151" max="15151" width="15.7109375" style="162" customWidth="1"/>
    <col min="15152" max="15152" width="12.7109375" style="162" customWidth="1"/>
    <col min="15153" max="15153" width="15.7109375" style="162" customWidth="1"/>
    <col min="15154" max="15154" width="12.7109375" style="162" customWidth="1"/>
    <col min="15155" max="15155" width="15.7109375" style="162" customWidth="1"/>
    <col min="15156" max="15361" width="58.85546875" style="162"/>
    <col min="15362" max="15362" width="65.7109375" style="162" customWidth="1"/>
    <col min="15363" max="15363" width="12.7109375" style="162" customWidth="1"/>
    <col min="15364" max="15364" width="15.7109375" style="162" customWidth="1"/>
    <col min="15365" max="15365" width="12.7109375" style="162" customWidth="1"/>
    <col min="15366" max="15366" width="15.7109375" style="162" customWidth="1"/>
    <col min="15367" max="15367" width="12.7109375" style="162" customWidth="1"/>
    <col min="15368" max="15368" width="15.7109375" style="162" customWidth="1"/>
    <col min="15369" max="15369" width="12.7109375" style="162" customWidth="1"/>
    <col min="15370" max="15370" width="15.7109375" style="162" customWidth="1"/>
    <col min="15371" max="15371" width="12.7109375" style="162" customWidth="1"/>
    <col min="15372" max="15372" width="15.7109375" style="162" customWidth="1"/>
    <col min="15373" max="15373" width="12.7109375" style="162" customWidth="1"/>
    <col min="15374" max="15374" width="15.7109375" style="162" customWidth="1"/>
    <col min="15375" max="15375" width="12.7109375" style="162" customWidth="1"/>
    <col min="15376" max="15376" width="15.7109375" style="162" customWidth="1"/>
    <col min="15377" max="15377" width="12.7109375" style="162" customWidth="1"/>
    <col min="15378" max="15378" width="15.7109375" style="162" customWidth="1"/>
    <col min="15379" max="15379" width="12.7109375" style="162" customWidth="1"/>
    <col min="15380" max="15380" width="15.7109375" style="162" customWidth="1"/>
    <col min="15381" max="15381" width="12.7109375" style="162" customWidth="1"/>
    <col min="15382" max="15382" width="15.7109375" style="162" customWidth="1"/>
    <col min="15383" max="15383" width="12.7109375" style="162" customWidth="1"/>
    <col min="15384" max="15384" width="15.7109375" style="162" customWidth="1"/>
    <col min="15385" max="15385" width="12.7109375" style="162" customWidth="1"/>
    <col min="15386" max="15386" width="15.7109375" style="162" customWidth="1"/>
    <col min="15387" max="15387" width="12.7109375" style="162" customWidth="1"/>
    <col min="15388" max="15388" width="15.7109375" style="162" customWidth="1"/>
    <col min="15389" max="15389" width="12.7109375" style="162" customWidth="1"/>
    <col min="15390" max="15390" width="15.7109375" style="162" customWidth="1"/>
    <col min="15391" max="15391" width="12.7109375" style="162" customWidth="1"/>
    <col min="15392" max="15392" width="15.7109375" style="162" customWidth="1"/>
    <col min="15393" max="15393" width="12.7109375" style="162" customWidth="1"/>
    <col min="15394" max="15394" width="15.7109375" style="162" customWidth="1"/>
    <col min="15395" max="15395" width="24.7109375" style="162" customWidth="1"/>
    <col min="15396" max="15396" width="12.7109375" style="162" customWidth="1"/>
    <col min="15397" max="15397" width="15.7109375" style="162" customWidth="1"/>
    <col min="15398" max="15398" width="12.7109375" style="162" customWidth="1"/>
    <col min="15399" max="15399" width="15.7109375" style="162" customWidth="1"/>
    <col min="15400" max="15400" width="12.7109375" style="162" customWidth="1"/>
    <col min="15401" max="15401" width="15.7109375" style="162" customWidth="1"/>
    <col min="15402" max="15402" width="12.7109375" style="162" customWidth="1"/>
    <col min="15403" max="15403" width="15.7109375" style="162" customWidth="1"/>
    <col min="15404" max="15404" width="12.7109375" style="162" customWidth="1"/>
    <col min="15405" max="15405" width="15.7109375" style="162" customWidth="1"/>
    <col min="15406" max="15406" width="12.7109375" style="162" customWidth="1"/>
    <col min="15407" max="15407" width="15.7109375" style="162" customWidth="1"/>
    <col min="15408" max="15408" width="12.7109375" style="162" customWidth="1"/>
    <col min="15409" max="15409" width="15.7109375" style="162" customWidth="1"/>
    <col min="15410" max="15410" width="12.7109375" style="162" customWidth="1"/>
    <col min="15411" max="15411" width="15.7109375" style="162" customWidth="1"/>
    <col min="15412" max="15617" width="58.85546875" style="162"/>
    <col min="15618" max="15618" width="65.7109375" style="162" customWidth="1"/>
    <col min="15619" max="15619" width="12.7109375" style="162" customWidth="1"/>
    <col min="15620" max="15620" width="15.7109375" style="162" customWidth="1"/>
    <col min="15621" max="15621" width="12.7109375" style="162" customWidth="1"/>
    <col min="15622" max="15622" width="15.7109375" style="162" customWidth="1"/>
    <col min="15623" max="15623" width="12.7109375" style="162" customWidth="1"/>
    <col min="15624" max="15624" width="15.7109375" style="162" customWidth="1"/>
    <col min="15625" max="15625" width="12.7109375" style="162" customWidth="1"/>
    <col min="15626" max="15626" width="15.7109375" style="162" customWidth="1"/>
    <col min="15627" max="15627" width="12.7109375" style="162" customWidth="1"/>
    <col min="15628" max="15628" width="15.7109375" style="162" customWidth="1"/>
    <col min="15629" max="15629" width="12.7109375" style="162" customWidth="1"/>
    <col min="15630" max="15630" width="15.7109375" style="162" customWidth="1"/>
    <col min="15631" max="15631" width="12.7109375" style="162" customWidth="1"/>
    <col min="15632" max="15632" width="15.7109375" style="162" customWidth="1"/>
    <col min="15633" max="15633" width="12.7109375" style="162" customWidth="1"/>
    <col min="15634" max="15634" width="15.7109375" style="162" customWidth="1"/>
    <col min="15635" max="15635" width="12.7109375" style="162" customWidth="1"/>
    <col min="15636" max="15636" width="15.7109375" style="162" customWidth="1"/>
    <col min="15637" max="15637" width="12.7109375" style="162" customWidth="1"/>
    <col min="15638" max="15638" width="15.7109375" style="162" customWidth="1"/>
    <col min="15639" max="15639" width="12.7109375" style="162" customWidth="1"/>
    <col min="15640" max="15640" width="15.7109375" style="162" customWidth="1"/>
    <col min="15641" max="15641" width="12.7109375" style="162" customWidth="1"/>
    <col min="15642" max="15642" width="15.7109375" style="162" customWidth="1"/>
    <col min="15643" max="15643" width="12.7109375" style="162" customWidth="1"/>
    <col min="15644" max="15644" width="15.7109375" style="162" customWidth="1"/>
    <col min="15645" max="15645" width="12.7109375" style="162" customWidth="1"/>
    <col min="15646" max="15646" width="15.7109375" style="162" customWidth="1"/>
    <col min="15647" max="15647" width="12.7109375" style="162" customWidth="1"/>
    <col min="15648" max="15648" width="15.7109375" style="162" customWidth="1"/>
    <col min="15649" max="15649" width="12.7109375" style="162" customWidth="1"/>
    <col min="15650" max="15650" width="15.7109375" style="162" customWidth="1"/>
    <col min="15651" max="15651" width="24.7109375" style="162" customWidth="1"/>
    <col min="15652" max="15652" width="12.7109375" style="162" customWidth="1"/>
    <col min="15653" max="15653" width="15.7109375" style="162" customWidth="1"/>
    <col min="15654" max="15654" width="12.7109375" style="162" customWidth="1"/>
    <col min="15655" max="15655" width="15.7109375" style="162" customWidth="1"/>
    <col min="15656" max="15656" width="12.7109375" style="162" customWidth="1"/>
    <col min="15657" max="15657" width="15.7109375" style="162" customWidth="1"/>
    <col min="15658" max="15658" width="12.7109375" style="162" customWidth="1"/>
    <col min="15659" max="15659" width="15.7109375" style="162" customWidth="1"/>
    <col min="15660" max="15660" width="12.7109375" style="162" customWidth="1"/>
    <col min="15661" max="15661" width="15.7109375" style="162" customWidth="1"/>
    <col min="15662" max="15662" width="12.7109375" style="162" customWidth="1"/>
    <col min="15663" max="15663" width="15.7109375" style="162" customWidth="1"/>
    <col min="15664" max="15664" width="12.7109375" style="162" customWidth="1"/>
    <col min="15665" max="15665" width="15.7109375" style="162" customWidth="1"/>
    <col min="15666" max="15666" width="12.7109375" style="162" customWidth="1"/>
    <col min="15667" max="15667" width="15.7109375" style="162" customWidth="1"/>
    <col min="15668" max="15873" width="58.85546875" style="162"/>
    <col min="15874" max="15874" width="65.7109375" style="162" customWidth="1"/>
    <col min="15875" max="15875" width="12.7109375" style="162" customWidth="1"/>
    <col min="15876" max="15876" width="15.7109375" style="162" customWidth="1"/>
    <col min="15877" max="15877" width="12.7109375" style="162" customWidth="1"/>
    <col min="15878" max="15878" width="15.7109375" style="162" customWidth="1"/>
    <col min="15879" max="15879" width="12.7109375" style="162" customWidth="1"/>
    <col min="15880" max="15880" width="15.7109375" style="162" customWidth="1"/>
    <col min="15881" max="15881" width="12.7109375" style="162" customWidth="1"/>
    <col min="15882" max="15882" width="15.7109375" style="162" customWidth="1"/>
    <col min="15883" max="15883" width="12.7109375" style="162" customWidth="1"/>
    <col min="15884" max="15884" width="15.7109375" style="162" customWidth="1"/>
    <col min="15885" max="15885" width="12.7109375" style="162" customWidth="1"/>
    <col min="15886" max="15886" width="15.7109375" style="162" customWidth="1"/>
    <col min="15887" max="15887" width="12.7109375" style="162" customWidth="1"/>
    <col min="15888" max="15888" width="15.7109375" style="162" customWidth="1"/>
    <col min="15889" max="15889" width="12.7109375" style="162" customWidth="1"/>
    <col min="15890" max="15890" width="15.7109375" style="162" customWidth="1"/>
    <col min="15891" max="15891" width="12.7109375" style="162" customWidth="1"/>
    <col min="15892" max="15892" width="15.7109375" style="162" customWidth="1"/>
    <col min="15893" max="15893" width="12.7109375" style="162" customWidth="1"/>
    <col min="15894" max="15894" width="15.7109375" style="162" customWidth="1"/>
    <col min="15895" max="15895" width="12.7109375" style="162" customWidth="1"/>
    <col min="15896" max="15896" width="15.7109375" style="162" customWidth="1"/>
    <col min="15897" max="15897" width="12.7109375" style="162" customWidth="1"/>
    <col min="15898" max="15898" width="15.7109375" style="162" customWidth="1"/>
    <col min="15899" max="15899" width="12.7109375" style="162" customWidth="1"/>
    <col min="15900" max="15900" width="15.7109375" style="162" customWidth="1"/>
    <col min="15901" max="15901" width="12.7109375" style="162" customWidth="1"/>
    <col min="15902" max="15902" width="15.7109375" style="162" customWidth="1"/>
    <col min="15903" max="15903" width="12.7109375" style="162" customWidth="1"/>
    <col min="15904" max="15904" width="15.7109375" style="162" customWidth="1"/>
    <col min="15905" max="15905" width="12.7109375" style="162" customWidth="1"/>
    <col min="15906" max="15906" width="15.7109375" style="162" customWidth="1"/>
    <col min="15907" max="15907" width="24.7109375" style="162" customWidth="1"/>
    <col min="15908" max="15908" width="12.7109375" style="162" customWidth="1"/>
    <col min="15909" max="15909" width="15.7109375" style="162" customWidth="1"/>
    <col min="15910" max="15910" width="12.7109375" style="162" customWidth="1"/>
    <col min="15911" max="15911" width="15.7109375" style="162" customWidth="1"/>
    <col min="15912" max="15912" width="12.7109375" style="162" customWidth="1"/>
    <col min="15913" max="15913" width="15.7109375" style="162" customWidth="1"/>
    <col min="15914" max="15914" width="12.7109375" style="162" customWidth="1"/>
    <col min="15915" max="15915" width="15.7109375" style="162" customWidth="1"/>
    <col min="15916" max="15916" width="12.7109375" style="162" customWidth="1"/>
    <col min="15917" max="15917" width="15.7109375" style="162" customWidth="1"/>
    <col min="15918" max="15918" width="12.7109375" style="162" customWidth="1"/>
    <col min="15919" max="15919" width="15.7109375" style="162" customWidth="1"/>
    <col min="15920" max="15920" width="12.7109375" style="162" customWidth="1"/>
    <col min="15921" max="15921" width="15.7109375" style="162" customWidth="1"/>
    <col min="15922" max="15922" width="12.7109375" style="162" customWidth="1"/>
    <col min="15923" max="15923" width="15.7109375" style="162" customWidth="1"/>
    <col min="15924" max="16129" width="58.85546875" style="162"/>
    <col min="16130" max="16130" width="65.7109375" style="162" customWidth="1"/>
    <col min="16131" max="16131" width="12.7109375" style="162" customWidth="1"/>
    <col min="16132" max="16132" width="15.7109375" style="162" customWidth="1"/>
    <col min="16133" max="16133" width="12.7109375" style="162" customWidth="1"/>
    <col min="16134" max="16134" width="15.7109375" style="162" customWidth="1"/>
    <col min="16135" max="16135" width="12.7109375" style="162" customWidth="1"/>
    <col min="16136" max="16136" width="15.7109375" style="162" customWidth="1"/>
    <col min="16137" max="16137" width="12.7109375" style="162" customWidth="1"/>
    <col min="16138" max="16138" width="15.7109375" style="162" customWidth="1"/>
    <col min="16139" max="16139" width="12.7109375" style="162" customWidth="1"/>
    <col min="16140" max="16140" width="15.7109375" style="162" customWidth="1"/>
    <col min="16141" max="16141" width="12.7109375" style="162" customWidth="1"/>
    <col min="16142" max="16142" width="15.7109375" style="162" customWidth="1"/>
    <col min="16143" max="16143" width="12.7109375" style="162" customWidth="1"/>
    <col min="16144" max="16144" width="15.7109375" style="162" customWidth="1"/>
    <col min="16145" max="16145" width="12.7109375" style="162" customWidth="1"/>
    <col min="16146" max="16146" width="15.7109375" style="162" customWidth="1"/>
    <col min="16147" max="16147" width="12.7109375" style="162" customWidth="1"/>
    <col min="16148" max="16148" width="15.7109375" style="162" customWidth="1"/>
    <col min="16149" max="16149" width="12.7109375" style="162" customWidth="1"/>
    <col min="16150" max="16150" width="15.7109375" style="162" customWidth="1"/>
    <col min="16151" max="16151" width="12.7109375" style="162" customWidth="1"/>
    <col min="16152" max="16152" width="15.7109375" style="162" customWidth="1"/>
    <col min="16153" max="16153" width="12.7109375" style="162" customWidth="1"/>
    <col min="16154" max="16154" width="15.7109375" style="162" customWidth="1"/>
    <col min="16155" max="16155" width="12.7109375" style="162" customWidth="1"/>
    <col min="16156" max="16156" width="15.7109375" style="162" customWidth="1"/>
    <col min="16157" max="16157" width="12.7109375" style="162" customWidth="1"/>
    <col min="16158" max="16158" width="15.7109375" style="162" customWidth="1"/>
    <col min="16159" max="16159" width="12.7109375" style="162" customWidth="1"/>
    <col min="16160" max="16160" width="15.7109375" style="162" customWidth="1"/>
    <col min="16161" max="16161" width="12.7109375" style="162" customWidth="1"/>
    <col min="16162" max="16162" width="15.7109375" style="162" customWidth="1"/>
    <col min="16163" max="16163" width="24.7109375" style="162" customWidth="1"/>
    <col min="16164" max="16164" width="12.7109375" style="162" customWidth="1"/>
    <col min="16165" max="16165" width="15.7109375" style="162" customWidth="1"/>
    <col min="16166" max="16166" width="12.7109375" style="162" customWidth="1"/>
    <col min="16167" max="16167" width="15.7109375" style="162" customWidth="1"/>
    <col min="16168" max="16168" width="12.7109375" style="162" customWidth="1"/>
    <col min="16169" max="16169" width="15.7109375" style="162" customWidth="1"/>
    <col min="16170" max="16170" width="12.7109375" style="162" customWidth="1"/>
    <col min="16171" max="16171" width="15.7109375" style="162" customWidth="1"/>
    <col min="16172" max="16172" width="12.7109375" style="162" customWidth="1"/>
    <col min="16173" max="16173" width="15.7109375" style="162" customWidth="1"/>
    <col min="16174" max="16174" width="12.7109375" style="162" customWidth="1"/>
    <col min="16175" max="16175" width="15.7109375" style="162" customWidth="1"/>
    <col min="16176" max="16176" width="12.7109375" style="162" customWidth="1"/>
    <col min="16177" max="16177" width="15.7109375" style="162" customWidth="1"/>
    <col min="16178" max="16178" width="12.7109375" style="162" customWidth="1"/>
    <col min="16179" max="16179" width="15.7109375" style="162" customWidth="1"/>
    <col min="16180" max="16384" width="58.85546875" style="162"/>
  </cols>
  <sheetData>
    <row r="1" spans="1:54" ht="23.25" customHeight="1">
      <c r="A1" s="73" t="s">
        <v>900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161"/>
      <c r="X1" s="161"/>
      <c r="Y1" s="355"/>
      <c r="Z1" s="355"/>
      <c r="AA1" s="355"/>
      <c r="AB1" s="355"/>
      <c r="AC1" s="355"/>
      <c r="AD1" s="355"/>
      <c r="AE1" s="355"/>
      <c r="AF1" s="355"/>
      <c r="AG1" s="355"/>
      <c r="AH1" s="355"/>
      <c r="AI1" s="355"/>
      <c r="AJ1" s="355"/>
      <c r="AK1" s="355"/>
      <c r="AL1" s="355"/>
      <c r="AM1" s="355"/>
      <c r="AN1" s="355"/>
      <c r="AO1" s="355"/>
      <c r="AP1" s="355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</row>
    <row r="2" spans="1:54" ht="10.5" customHeight="1">
      <c r="B2" s="163"/>
      <c r="C2" s="161"/>
      <c r="D2" s="161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1"/>
      <c r="X2" s="161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164"/>
      <c r="AO2" s="164"/>
      <c r="AP2" s="164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</row>
    <row r="3" spans="1:54" s="165" customFormat="1" ht="35.25" customHeight="1">
      <c r="A3" s="321" t="s">
        <v>30</v>
      </c>
      <c r="B3" s="313" t="s">
        <v>419</v>
      </c>
      <c r="C3" s="320" t="s">
        <v>595</v>
      </c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20"/>
      <c r="S3" s="320"/>
      <c r="T3" s="320"/>
      <c r="U3" s="320"/>
      <c r="V3" s="320"/>
      <c r="W3" s="320" t="s">
        <v>595</v>
      </c>
      <c r="X3" s="320"/>
      <c r="Y3" s="320"/>
      <c r="Z3" s="320"/>
      <c r="AA3" s="320"/>
      <c r="AB3" s="320"/>
      <c r="AC3" s="320"/>
      <c r="AD3" s="320"/>
      <c r="AE3" s="320"/>
      <c r="AF3" s="320"/>
      <c r="AG3" s="356" t="s">
        <v>600</v>
      </c>
      <c r="AH3" s="357"/>
      <c r="AI3" s="320" t="s">
        <v>603</v>
      </c>
      <c r="AJ3" s="320" t="s">
        <v>604</v>
      </c>
      <c r="AK3" s="320"/>
      <c r="AL3" s="320"/>
      <c r="AM3" s="320"/>
      <c r="AN3" s="320"/>
      <c r="AO3" s="320"/>
      <c r="AP3" s="320"/>
      <c r="AQ3" s="320"/>
      <c r="AR3" s="320"/>
      <c r="AS3" s="320"/>
      <c r="AT3" s="320"/>
      <c r="AU3" s="320"/>
      <c r="AV3" s="320"/>
      <c r="AW3" s="320"/>
      <c r="AX3" s="320"/>
      <c r="AY3" s="320"/>
    </row>
    <row r="4" spans="1:54" ht="24.75" customHeight="1">
      <c r="A4" s="321"/>
      <c r="B4" s="314"/>
      <c r="C4" s="349" t="s">
        <v>486</v>
      </c>
      <c r="D4" s="349"/>
      <c r="E4" s="320" t="s">
        <v>476</v>
      </c>
      <c r="F4" s="320"/>
      <c r="G4" s="320"/>
      <c r="H4" s="320"/>
      <c r="I4" s="320"/>
      <c r="J4" s="320"/>
      <c r="K4" s="320"/>
      <c r="L4" s="320"/>
      <c r="M4" s="320"/>
      <c r="N4" s="320"/>
      <c r="O4" s="320"/>
      <c r="P4" s="320"/>
      <c r="Q4" s="320"/>
      <c r="R4" s="320"/>
      <c r="S4" s="320"/>
      <c r="T4" s="320"/>
      <c r="U4" s="320"/>
      <c r="V4" s="320"/>
      <c r="W4" s="320" t="s">
        <v>599</v>
      </c>
      <c r="X4" s="320"/>
      <c r="Y4" s="320"/>
      <c r="Z4" s="320"/>
      <c r="AA4" s="320"/>
      <c r="AB4" s="320"/>
      <c r="AC4" s="320"/>
      <c r="AD4" s="320"/>
      <c r="AE4" s="320"/>
      <c r="AF4" s="320"/>
      <c r="AG4" s="358"/>
      <c r="AH4" s="359"/>
      <c r="AI4" s="320"/>
      <c r="AJ4" s="320"/>
      <c r="AK4" s="320"/>
      <c r="AL4" s="320"/>
      <c r="AM4" s="320"/>
      <c r="AN4" s="320"/>
      <c r="AO4" s="320"/>
      <c r="AP4" s="320"/>
      <c r="AQ4" s="320"/>
      <c r="AR4" s="320"/>
      <c r="AS4" s="320"/>
      <c r="AT4" s="320"/>
      <c r="AU4" s="320"/>
      <c r="AV4" s="320"/>
      <c r="AW4" s="320"/>
      <c r="AX4" s="320"/>
      <c r="AY4" s="320"/>
    </row>
    <row r="5" spans="1:54" ht="24.75" customHeight="1">
      <c r="A5" s="321"/>
      <c r="B5" s="314"/>
      <c r="C5" s="349"/>
      <c r="D5" s="349"/>
      <c r="E5" s="319" t="s">
        <v>596</v>
      </c>
      <c r="F5" s="319"/>
      <c r="G5" s="319" t="s">
        <v>479</v>
      </c>
      <c r="H5" s="319"/>
      <c r="I5" s="319" t="s">
        <v>480</v>
      </c>
      <c r="J5" s="319"/>
      <c r="K5" s="319" t="s">
        <v>481</v>
      </c>
      <c r="L5" s="319"/>
      <c r="M5" s="319" t="s">
        <v>482</v>
      </c>
      <c r="N5" s="319"/>
      <c r="O5" s="319" t="s">
        <v>483</v>
      </c>
      <c r="P5" s="319"/>
      <c r="Q5" s="319" t="s">
        <v>484</v>
      </c>
      <c r="R5" s="319"/>
      <c r="S5" s="319" t="s">
        <v>598</v>
      </c>
      <c r="T5" s="319"/>
      <c r="U5" s="320" t="s">
        <v>597</v>
      </c>
      <c r="V5" s="320"/>
      <c r="W5" s="319" t="s">
        <v>596</v>
      </c>
      <c r="X5" s="319"/>
      <c r="Y5" s="319" t="s">
        <v>479</v>
      </c>
      <c r="Z5" s="319"/>
      <c r="AA5" s="319" t="s">
        <v>480</v>
      </c>
      <c r="AB5" s="319"/>
      <c r="AC5" s="319" t="s">
        <v>481</v>
      </c>
      <c r="AD5" s="319"/>
      <c r="AE5" s="320" t="s">
        <v>487</v>
      </c>
      <c r="AF5" s="320"/>
      <c r="AG5" s="321" t="s">
        <v>602</v>
      </c>
      <c r="AH5" s="321" t="s">
        <v>601</v>
      </c>
      <c r="AI5" s="320"/>
      <c r="AJ5" s="320" t="s">
        <v>486</v>
      </c>
      <c r="AK5" s="320"/>
      <c r="AL5" s="319" t="s">
        <v>605</v>
      </c>
      <c r="AM5" s="319"/>
      <c r="AN5" s="319" t="s">
        <v>479</v>
      </c>
      <c r="AO5" s="319"/>
      <c r="AP5" s="319" t="s">
        <v>480</v>
      </c>
      <c r="AQ5" s="319"/>
      <c r="AR5" s="319" t="s">
        <v>481</v>
      </c>
      <c r="AS5" s="319"/>
      <c r="AT5" s="319" t="s">
        <v>482</v>
      </c>
      <c r="AU5" s="319"/>
      <c r="AV5" s="319" t="s">
        <v>483</v>
      </c>
      <c r="AW5" s="319"/>
      <c r="AX5" s="320" t="s">
        <v>488</v>
      </c>
      <c r="AY5" s="320"/>
    </row>
    <row r="6" spans="1:54" ht="60" customHeight="1">
      <c r="A6" s="321"/>
      <c r="B6" s="315"/>
      <c r="C6" s="196" t="s">
        <v>490</v>
      </c>
      <c r="D6" s="196" t="s">
        <v>489</v>
      </c>
      <c r="E6" s="196" t="s">
        <v>490</v>
      </c>
      <c r="F6" s="196" t="s">
        <v>489</v>
      </c>
      <c r="G6" s="196" t="s">
        <v>490</v>
      </c>
      <c r="H6" s="196" t="s">
        <v>489</v>
      </c>
      <c r="I6" s="196" t="s">
        <v>490</v>
      </c>
      <c r="J6" s="196" t="s">
        <v>489</v>
      </c>
      <c r="K6" s="196" t="s">
        <v>490</v>
      </c>
      <c r="L6" s="196" t="s">
        <v>489</v>
      </c>
      <c r="M6" s="196" t="s">
        <v>490</v>
      </c>
      <c r="N6" s="196" t="s">
        <v>489</v>
      </c>
      <c r="O6" s="196" t="s">
        <v>490</v>
      </c>
      <c r="P6" s="196" t="s">
        <v>489</v>
      </c>
      <c r="Q6" s="196" t="s">
        <v>490</v>
      </c>
      <c r="R6" s="196" t="s">
        <v>489</v>
      </c>
      <c r="S6" s="196" t="s">
        <v>490</v>
      </c>
      <c r="T6" s="196" t="s">
        <v>489</v>
      </c>
      <c r="U6" s="196" t="s">
        <v>490</v>
      </c>
      <c r="V6" s="196" t="s">
        <v>489</v>
      </c>
      <c r="W6" s="196" t="s">
        <v>490</v>
      </c>
      <c r="X6" s="196" t="s">
        <v>489</v>
      </c>
      <c r="Y6" s="196" t="s">
        <v>490</v>
      </c>
      <c r="Z6" s="196" t="s">
        <v>489</v>
      </c>
      <c r="AA6" s="196" t="s">
        <v>490</v>
      </c>
      <c r="AB6" s="196" t="s">
        <v>489</v>
      </c>
      <c r="AC6" s="196" t="s">
        <v>490</v>
      </c>
      <c r="AD6" s="196" t="s">
        <v>489</v>
      </c>
      <c r="AE6" s="196" t="s">
        <v>490</v>
      </c>
      <c r="AF6" s="196" t="s">
        <v>489</v>
      </c>
      <c r="AG6" s="321"/>
      <c r="AH6" s="321"/>
      <c r="AI6" s="320"/>
      <c r="AJ6" s="196" t="s">
        <v>490</v>
      </c>
      <c r="AK6" s="196" t="s">
        <v>489</v>
      </c>
      <c r="AL6" s="196" t="s">
        <v>490</v>
      </c>
      <c r="AM6" s="196" t="s">
        <v>489</v>
      </c>
      <c r="AN6" s="196" t="s">
        <v>490</v>
      </c>
      <c r="AO6" s="196" t="s">
        <v>489</v>
      </c>
      <c r="AP6" s="196" t="s">
        <v>490</v>
      </c>
      <c r="AQ6" s="196" t="s">
        <v>489</v>
      </c>
      <c r="AR6" s="196" t="s">
        <v>490</v>
      </c>
      <c r="AS6" s="196" t="s">
        <v>489</v>
      </c>
      <c r="AT6" s="196" t="s">
        <v>490</v>
      </c>
      <c r="AU6" s="196" t="s">
        <v>489</v>
      </c>
      <c r="AV6" s="196" t="s">
        <v>490</v>
      </c>
      <c r="AW6" s="196" t="s">
        <v>489</v>
      </c>
      <c r="AX6" s="196" t="s">
        <v>490</v>
      </c>
      <c r="AY6" s="196" t="s">
        <v>489</v>
      </c>
    </row>
    <row r="7" spans="1:54">
      <c r="A7" s="221">
        <v>1</v>
      </c>
      <c r="B7" s="8" t="s">
        <v>420</v>
      </c>
      <c r="C7" s="46">
        <v>10212.509600000001</v>
      </c>
      <c r="D7" s="46">
        <v>11226036.899999999</v>
      </c>
      <c r="E7" s="46">
        <v>6736.6193000000003</v>
      </c>
      <c r="F7" s="46">
        <v>5586583.2006241586</v>
      </c>
      <c r="G7" s="46">
        <v>3310.8903</v>
      </c>
      <c r="H7" s="46">
        <v>4484843.6246544607</v>
      </c>
      <c r="I7" s="46">
        <v>123</v>
      </c>
      <c r="J7" s="46">
        <v>837015.78927999816</v>
      </c>
      <c r="K7" s="46">
        <v>29</v>
      </c>
      <c r="L7" s="46">
        <v>117758.46999999999</v>
      </c>
      <c r="M7" s="46">
        <v>9</v>
      </c>
      <c r="N7" s="46">
        <v>76728.045441383758</v>
      </c>
      <c r="O7" s="46">
        <v>1</v>
      </c>
      <c r="P7" s="46">
        <v>47376</v>
      </c>
      <c r="Q7" s="46">
        <v>2</v>
      </c>
      <c r="R7" s="46">
        <v>16804.03</v>
      </c>
      <c r="S7" s="46">
        <v>0</v>
      </c>
      <c r="T7" s="46">
        <v>0</v>
      </c>
      <c r="U7" s="46">
        <v>1</v>
      </c>
      <c r="V7" s="46">
        <v>54044.459999999955</v>
      </c>
      <c r="W7" s="46">
        <v>9381.6193000000003</v>
      </c>
      <c r="X7" s="46">
        <v>8862576.7193297781</v>
      </c>
      <c r="Y7" s="46">
        <v>811.89030000000002</v>
      </c>
      <c r="Z7" s="46">
        <v>2007853.7606702254</v>
      </c>
      <c r="AA7" s="46">
        <v>7</v>
      </c>
      <c r="AB7" s="46">
        <v>174997.04</v>
      </c>
      <c r="AC7" s="46">
        <v>3</v>
      </c>
      <c r="AD7" s="46">
        <v>28551.22</v>
      </c>
      <c r="AE7" s="46">
        <v>9</v>
      </c>
      <c r="AF7" s="46">
        <v>152057.15999999948</v>
      </c>
      <c r="AG7" s="46">
        <v>2242</v>
      </c>
      <c r="AH7" s="46">
        <v>3879397.9509999999</v>
      </c>
      <c r="AI7" s="46">
        <v>454.96</v>
      </c>
      <c r="AJ7" s="46">
        <v>11546.9804</v>
      </c>
      <c r="AK7" s="46">
        <v>13412695.931000002</v>
      </c>
      <c r="AL7" s="46">
        <v>8633.9804000000004</v>
      </c>
      <c r="AM7" s="46">
        <v>8557934.7580000013</v>
      </c>
      <c r="AN7" s="46">
        <v>2777</v>
      </c>
      <c r="AO7" s="46">
        <v>3666005.7130000009</v>
      </c>
      <c r="AP7" s="46">
        <v>90</v>
      </c>
      <c r="AQ7" s="46">
        <v>667576.06000000006</v>
      </c>
      <c r="AR7" s="46">
        <v>33</v>
      </c>
      <c r="AS7" s="46">
        <v>291328.63999999996</v>
      </c>
      <c r="AT7" s="46">
        <v>8</v>
      </c>
      <c r="AU7" s="46">
        <v>42787.87</v>
      </c>
      <c r="AV7" s="46">
        <v>2</v>
      </c>
      <c r="AW7" s="46">
        <v>152223.89000000001</v>
      </c>
      <c r="AX7" s="46">
        <v>3</v>
      </c>
      <c r="AY7" s="46">
        <v>34840.000000000291</v>
      </c>
    </row>
    <row r="8" spans="1:54" ht="31.5">
      <c r="A8" s="221" t="s">
        <v>407</v>
      </c>
      <c r="B8" s="45" t="s">
        <v>421</v>
      </c>
      <c r="C8" s="46">
        <v>32</v>
      </c>
      <c r="D8" s="46">
        <v>442347.97</v>
      </c>
      <c r="E8" s="46">
        <v>9</v>
      </c>
      <c r="F8" s="46">
        <v>69000</v>
      </c>
      <c r="G8" s="46">
        <v>11</v>
      </c>
      <c r="H8" s="46">
        <v>131391.1</v>
      </c>
      <c r="I8" s="46">
        <v>8</v>
      </c>
      <c r="J8" s="46">
        <v>186999.99</v>
      </c>
      <c r="K8" s="46">
        <v>4</v>
      </c>
      <c r="L8" s="46">
        <v>54956.88</v>
      </c>
      <c r="M8" s="46">
        <v>0</v>
      </c>
      <c r="N8" s="46">
        <v>0</v>
      </c>
      <c r="O8" s="46">
        <v>0</v>
      </c>
      <c r="P8" s="46">
        <v>0</v>
      </c>
      <c r="Q8" s="46">
        <v>0</v>
      </c>
      <c r="R8" s="46">
        <v>0</v>
      </c>
      <c r="S8" s="46">
        <v>0</v>
      </c>
      <c r="T8" s="46">
        <v>0</v>
      </c>
      <c r="U8" s="46">
        <v>0</v>
      </c>
      <c r="V8" s="46">
        <v>0</v>
      </c>
      <c r="W8" s="46">
        <v>21</v>
      </c>
      <c r="X8" s="46">
        <v>279291.09999999998</v>
      </c>
      <c r="Y8" s="46">
        <v>8</v>
      </c>
      <c r="Z8" s="46">
        <v>108499.99</v>
      </c>
      <c r="AA8" s="46">
        <v>2</v>
      </c>
      <c r="AB8" s="46">
        <v>34556.879999999997</v>
      </c>
      <c r="AC8" s="46">
        <v>1</v>
      </c>
      <c r="AD8" s="46">
        <v>20000</v>
      </c>
      <c r="AE8" s="46">
        <v>0</v>
      </c>
      <c r="AF8" s="46">
        <v>0</v>
      </c>
      <c r="AG8" s="46">
        <v>31</v>
      </c>
      <c r="AH8" s="46">
        <v>232116.66</v>
      </c>
      <c r="AI8" s="46">
        <v>0</v>
      </c>
      <c r="AJ8" s="46">
        <v>37</v>
      </c>
      <c r="AK8" s="46">
        <v>361679.02999999997</v>
      </c>
      <c r="AL8" s="46">
        <v>15</v>
      </c>
      <c r="AM8" s="46">
        <v>95001</v>
      </c>
      <c r="AN8" s="46">
        <v>16</v>
      </c>
      <c r="AO8" s="46">
        <v>139928.03</v>
      </c>
      <c r="AP8" s="46">
        <v>4</v>
      </c>
      <c r="AQ8" s="46">
        <v>125350</v>
      </c>
      <c r="AR8" s="46">
        <v>2</v>
      </c>
      <c r="AS8" s="46">
        <v>1400</v>
      </c>
      <c r="AT8" s="46">
        <v>0</v>
      </c>
      <c r="AU8" s="46">
        <v>0</v>
      </c>
      <c r="AV8" s="46">
        <v>0</v>
      </c>
      <c r="AW8" s="46">
        <v>0</v>
      </c>
      <c r="AX8" s="46">
        <v>0</v>
      </c>
      <c r="AY8" s="46">
        <v>0</v>
      </c>
    </row>
    <row r="9" spans="1:54">
      <c r="A9" s="221">
        <v>2</v>
      </c>
      <c r="B9" s="8" t="s">
        <v>422</v>
      </c>
      <c r="C9" s="46">
        <v>601574.99989999994</v>
      </c>
      <c r="D9" s="46">
        <v>39512428.459629506</v>
      </c>
      <c r="E9" s="46">
        <v>497180.9999</v>
      </c>
      <c r="F9" s="46">
        <v>33170984.73470401</v>
      </c>
      <c r="G9" s="46">
        <v>104307</v>
      </c>
      <c r="H9" s="46">
        <v>6302655.0749255018</v>
      </c>
      <c r="I9" s="46">
        <v>83</v>
      </c>
      <c r="J9" s="46">
        <v>28245.33</v>
      </c>
      <c r="K9" s="46">
        <v>9</v>
      </c>
      <c r="L9" s="46">
        <v>1557.11</v>
      </c>
      <c r="M9" s="46">
        <v>1</v>
      </c>
      <c r="N9" s="46">
        <v>70</v>
      </c>
      <c r="O9" s="46">
        <v>6</v>
      </c>
      <c r="P9" s="46">
        <v>8872.32</v>
      </c>
      <c r="Q9" s="46">
        <v>1</v>
      </c>
      <c r="R9" s="46">
        <v>44.24</v>
      </c>
      <c r="S9" s="46">
        <v>0</v>
      </c>
      <c r="T9" s="46">
        <v>0</v>
      </c>
      <c r="U9" s="46">
        <v>0</v>
      </c>
      <c r="V9" s="46">
        <v>0</v>
      </c>
      <c r="W9" s="46">
        <v>562412.99989999994</v>
      </c>
      <c r="X9" s="46">
        <v>36584104.459629513</v>
      </c>
      <c r="Y9" s="46">
        <v>39001</v>
      </c>
      <c r="Z9" s="46">
        <v>2919186.01</v>
      </c>
      <c r="AA9" s="46">
        <v>16</v>
      </c>
      <c r="AB9" s="46">
        <v>9137.9600000000009</v>
      </c>
      <c r="AC9" s="46">
        <v>0</v>
      </c>
      <c r="AD9" s="46">
        <v>0</v>
      </c>
      <c r="AE9" s="46">
        <v>0</v>
      </c>
      <c r="AF9" s="46">
        <v>0</v>
      </c>
      <c r="AG9" s="46">
        <v>26326</v>
      </c>
      <c r="AH9" s="46">
        <v>3786374.6500000004</v>
      </c>
      <c r="AI9" s="46">
        <v>14577.75</v>
      </c>
      <c r="AJ9" s="46">
        <v>600469.99989999994</v>
      </c>
      <c r="AK9" s="46">
        <v>41925017.420677364</v>
      </c>
      <c r="AL9" s="46">
        <v>531786.99989999994</v>
      </c>
      <c r="AM9" s="46">
        <v>38255793.645751856</v>
      </c>
      <c r="AN9" s="46">
        <v>68384</v>
      </c>
      <c r="AO9" s="46">
        <v>3569164.2849254999</v>
      </c>
      <c r="AP9" s="46">
        <v>288</v>
      </c>
      <c r="AQ9" s="46">
        <v>99522.559999999998</v>
      </c>
      <c r="AR9" s="46">
        <v>7</v>
      </c>
      <c r="AS9" s="46">
        <v>348.81</v>
      </c>
      <c r="AT9" s="46">
        <v>1</v>
      </c>
      <c r="AU9" s="46">
        <v>70</v>
      </c>
      <c r="AV9" s="46">
        <v>1</v>
      </c>
      <c r="AW9" s="46">
        <v>23.71</v>
      </c>
      <c r="AX9" s="46">
        <v>2</v>
      </c>
      <c r="AY9" s="46">
        <v>94.039999999999992</v>
      </c>
    </row>
    <row r="10" spans="1:54">
      <c r="A10" s="221">
        <v>3</v>
      </c>
      <c r="B10" s="8" t="s">
        <v>423</v>
      </c>
      <c r="C10" s="46">
        <v>369373.31830000004</v>
      </c>
      <c r="D10" s="46">
        <v>341883686.15289503</v>
      </c>
      <c r="E10" s="46">
        <v>263194.44630000001</v>
      </c>
      <c r="F10" s="46">
        <v>222530283.50236323</v>
      </c>
      <c r="G10" s="46">
        <v>90451.633900000001</v>
      </c>
      <c r="H10" s="46">
        <v>101764302.4458261</v>
      </c>
      <c r="I10" s="46">
        <v>11075.8135</v>
      </c>
      <c r="J10" s="46">
        <v>9348314.610675199</v>
      </c>
      <c r="K10" s="46">
        <v>4219.4246000000003</v>
      </c>
      <c r="L10" s="46">
        <v>4010145.2064555124</v>
      </c>
      <c r="M10" s="46">
        <v>286</v>
      </c>
      <c r="N10" s="46">
        <v>1916286.4053931998</v>
      </c>
      <c r="O10" s="46">
        <v>65</v>
      </c>
      <c r="P10" s="46">
        <v>892512.27971051249</v>
      </c>
      <c r="Q10" s="46">
        <v>39</v>
      </c>
      <c r="R10" s="46">
        <v>936162.43192107277</v>
      </c>
      <c r="S10" s="46">
        <v>19</v>
      </c>
      <c r="T10" s="46">
        <v>172266.03999999998</v>
      </c>
      <c r="U10" s="46">
        <v>23</v>
      </c>
      <c r="V10" s="46">
        <v>212363.07999991256</v>
      </c>
      <c r="W10" s="46">
        <v>268346.57870000001</v>
      </c>
      <c r="X10" s="46">
        <v>229330185.59449208</v>
      </c>
      <c r="Y10" s="46">
        <v>86131.501499999998</v>
      </c>
      <c r="Z10" s="46">
        <v>98465643.494425148</v>
      </c>
      <c r="AA10" s="46">
        <v>10686.8135</v>
      </c>
      <c r="AB10" s="46">
        <v>8851255.2279502098</v>
      </c>
      <c r="AC10" s="46">
        <v>3900.4245999999998</v>
      </c>
      <c r="AD10" s="46">
        <v>4096193.9702365152</v>
      </c>
      <c r="AE10" s="46">
        <v>308</v>
      </c>
      <c r="AF10" s="46">
        <v>1140408.8657906449</v>
      </c>
      <c r="AG10" s="46">
        <v>41678</v>
      </c>
      <c r="AH10" s="46">
        <v>27615025.341963977</v>
      </c>
      <c r="AI10" s="46">
        <v>61085475.510052375</v>
      </c>
      <c r="AJ10" s="46">
        <v>374208.14189999999</v>
      </c>
      <c r="AK10" s="46">
        <v>326474346.44229245</v>
      </c>
      <c r="AL10" s="46">
        <v>367354.64189999999</v>
      </c>
      <c r="AM10" s="46">
        <v>316451254.08509034</v>
      </c>
      <c r="AN10" s="46">
        <v>5964.5</v>
      </c>
      <c r="AO10" s="46">
        <v>7766562.0834687985</v>
      </c>
      <c r="AP10" s="46">
        <v>507</v>
      </c>
      <c r="AQ10" s="46">
        <v>1143307.9969413001</v>
      </c>
      <c r="AR10" s="46">
        <v>295</v>
      </c>
      <c r="AS10" s="46">
        <v>696568.90483000001</v>
      </c>
      <c r="AT10" s="46">
        <v>66</v>
      </c>
      <c r="AU10" s="46">
        <v>165566.36921999996</v>
      </c>
      <c r="AV10" s="46">
        <v>11</v>
      </c>
      <c r="AW10" s="46">
        <v>11568.522742000001</v>
      </c>
      <c r="AX10" s="46">
        <v>9</v>
      </c>
      <c r="AY10" s="46">
        <v>238498.57999997895</v>
      </c>
    </row>
    <row r="11" spans="1:54" ht="15.75" customHeight="1">
      <c r="A11" s="221">
        <v>4</v>
      </c>
      <c r="B11" s="8" t="s">
        <v>424</v>
      </c>
      <c r="C11" s="46">
        <v>38</v>
      </c>
      <c r="D11" s="46">
        <v>894086.86</v>
      </c>
      <c r="E11" s="46">
        <v>14</v>
      </c>
      <c r="F11" s="46">
        <v>329227.72000000003</v>
      </c>
      <c r="G11" s="46">
        <v>16</v>
      </c>
      <c r="H11" s="46">
        <v>276153.24</v>
      </c>
      <c r="I11" s="46">
        <v>4</v>
      </c>
      <c r="J11" s="46">
        <v>218367.22999999998</v>
      </c>
      <c r="K11" s="46">
        <v>3</v>
      </c>
      <c r="L11" s="46">
        <v>17849.78</v>
      </c>
      <c r="M11" s="46">
        <v>1</v>
      </c>
      <c r="N11" s="46">
        <v>52488.89</v>
      </c>
      <c r="O11" s="46">
        <v>0</v>
      </c>
      <c r="P11" s="46">
        <v>0</v>
      </c>
      <c r="Q11" s="46">
        <v>0</v>
      </c>
      <c r="R11" s="46">
        <v>0</v>
      </c>
      <c r="S11" s="46">
        <v>0</v>
      </c>
      <c r="T11" s="46">
        <v>0</v>
      </c>
      <c r="U11" s="46">
        <v>0</v>
      </c>
      <c r="V11" s="46">
        <v>0</v>
      </c>
      <c r="W11" s="46">
        <v>20</v>
      </c>
      <c r="X11" s="46">
        <v>366865.08</v>
      </c>
      <c r="Y11" s="46">
        <v>14</v>
      </c>
      <c r="Z11" s="46">
        <v>317339.45999999996</v>
      </c>
      <c r="AA11" s="46">
        <v>3</v>
      </c>
      <c r="AB11" s="46">
        <v>208114.34</v>
      </c>
      <c r="AC11" s="46">
        <v>1</v>
      </c>
      <c r="AD11" s="46">
        <v>1767.98</v>
      </c>
      <c r="AE11" s="46">
        <v>0</v>
      </c>
      <c r="AF11" s="46">
        <v>0</v>
      </c>
      <c r="AG11" s="46">
        <v>26</v>
      </c>
      <c r="AH11" s="46">
        <v>201161.96</v>
      </c>
      <c r="AI11" s="46">
        <v>222887.46000000002</v>
      </c>
      <c r="AJ11" s="46">
        <v>43</v>
      </c>
      <c r="AK11" s="46">
        <v>634703.98</v>
      </c>
      <c r="AL11" s="46">
        <v>30</v>
      </c>
      <c r="AM11" s="46">
        <v>480157.86</v>
      </c>
      <c r="AN11" s="46">
        <v>7</v>
      </c>
      <c r="AO11" s="46">
        <v>123783.67</v>
      </c>
      <c r="AP11" s="46">
        <v>4</v>
      </c>
      <c r="AQ11" s="46">
        <v>14680.65</v>
      </c>
      <c r="AR11" s="46">
        <v>2</v>
      </c>
      <c r="AS11" s="46">
        <v>16081.8</v>
      </c>
      <c r="AT11" s="46">
        <v>0</v>
      </c>
      <c r="AU11" s="46">
        <v>0</v>
      </c>
      <c r="AV11" s="46">
        <v>0</v>
      </c>
      <c r="AW11" s="46">
        <v>0</v>
      </c>
      <c r="AX11" s="46">
        <v>0</v>
      </c>
      <c r="AY11" s="46">
        <v>0</v>
      </c>
    </row>
    <row r="12" spans="1:54">
      <c r="A12" s="221">
        <v>5</v>
      </c>
      <c r="B12" s="8" t="s">
        <v>425</v>
      </c>
      <c r="C12" s="46">
        <v>3</v>
      </c>
      <c r="D12" s="46">
        <v>485383.8419</v>
      </c>
      <c r="E12" s="46">
        <v>1</v>
      </c>
      <c r="F12" s="46">
        <v>70409.88</v>
      </c>
      <c r="G12" s="46">
        <v>0</v>
      </c>
      <c r="H12" s="46">
        <v>0</v>
      </c>
      <c r="I12" s="46">
        <v>1</v>
      </c>
      <c r="J12" s="46">
        <v>380439.58189999999</v>
      </c>
      <c r="K12" s="46">
        <v>1</v>
      </c>
      <c r="L12" s="46">
        <v>34534.379999999997</v>
      </c>
      <c r="M12" s="46">
        <v>0</v>
      </c>
      <c r="N12" s="46">
        <v>0</v>
      </c>
      <c r="O12" s="46">
        <v>0</v>
      </c>
      <c r="P12" s="46">
        <v>0</v>
      </c>
      <c r="Q12" s="46">
        <v>0</v>
      </c>
      <c r="R12" s="46">
        <v>0</v>
      </c>
      <c r="S12" s="46">
        <v>0</v>
      </c>
      <c r="T12" s="46">
        <v>0</v>
      </c>
      <c r="U12" s="46">
        <v>0</v>
      </c>
      <c r="V12" s="46">
        <v>0</v>
      </c>
      <c r="W12" s="46">
        <v>2</v>
      </c>
      <c r="X12" s="46">
        <v>450849.46189999999</v>
      </c>
      <c r="Y12" s="46">
        <v>0</v>
      </c>
      <c r="Z12" s="46">
        <v>0</v>
      </c>
      <c r="AA12" s="46">
        <v>0</v>
      </c>
      <c r="AB12" s="46">
        <v>0</v>
      </c>
      <c r="AC12" s="46">
        <v>1</v>
      </c>
      <c r="AD12" s="46">
        <v>34534.379999999997</v>
      </c>
      <c r="AE12" s="46">
        <v>0</v>
      </c>
      <c r="AF12" s="46">
        <v>0</v>
      </c>
      <c r="AG12" s="46">
        <v>2</v>
      </c>
      <c r="AH12" s="46">
        <v>303374.5</v>
      </c>
      <c r="AI12" s="46">
        <v>0</v>
      </c>
      <c r="AJ12" s="46">
        <v>7</v>
      </c>
      <c r="AK12" s="46">
        <v>893991.41690000007</v>
      </c>
      <c r="AL12" s="46">
        <v>5</v>
      </c>
      <c r="AM12" s="46">
        <v>513505.375</v>
      </c>
      <c r="AN12" s="46">
        <v>0</v>
      </c>
      <c r="AO12" s="46">
        <v>0</v>
      </c>
      <c r="AP12" s="46">
        <v>1</v>
      </c>
      <c r="AQ12" s="46">
        <v>380439.58189999999</v>
      </c>
      <c r="AR12" s="46">
        <v>0</v>
      </c>
      <c r="AS12" s="46">
        <v>0</v>
      </c>
      <c r="AT12" s="46">
        <v>0</v>
      </c>
      <c r="AU12" s="46">
        <v>0</v>
      </c>
      <c r="AV12" s="46">
        <v>0</v>
      </c>
      <c r="AW12" s="46">
        <v>0</v>
      </c>
      <c r="AX12" s="46">
        <v>1</v>
      </c>
      <c r="AY12" s="46">
        <v>46.460000000006403</v>
      </c>
    </row>
    <row r="13" spans="1:54">
      <c r="A13" s="221">
        <v>6</v>
      </c>
      <c r="B13" s="8" t="s">
        <v>426</v>
      </c>
      <c r="C13" s="46">
        <v>33.832899999999995</v>
      </c>
      <c r="D13" s="46">
        <v>977097.07</v>
      </c>
      <c r="E13" s="46">
        <v>12</v>
      </c>
      <c r="F13" s="46">
        <v>520683.45999999996</v>
      </c>
      <c r="G13" s="46">
        <v>15.8329</v>
      </c>
      <c r="H13" s="46">
        <v>582523.90185309993</v>
      </c>
      <c r="I13" s="46">
        <v>1</v>
      </c>
      <c r="J13" s="46">
        <v>4868</v>
      </c>
      <c r="K13" s="46">
        <v>1</v>
      </c>
      <c r="L13" s="46">
        <v>20135.63</v>
      </c>
      <c r="M13" s="46">
        <v>0</v>
      </c>
      <c r="N13" s="46">
        <v>0</v>
      </c>
      <c r="O13" s="46">
        <v>1</v>
      </c>
      <c r="P13" s="46">
        <v>-419.13436899999999</v>
      </c>
      <c r="Q13" s="46">
        <v>3</v>
      </c>
      <c r="R13" s="46">
        <v>-150694.78478660004</v>
      </c>
      <c r="S13" s="46">
        <v>0</v>
      </c>
      <c r="T13" s="46">
        <v>0</v>
      </c>
      <c r="U13" s="46">
        <v>0</v>
      </c>
      <c r="V13" s="46">
        <v>0</v>
      </c>
      <c r="W13" s="46">
        <v>14.8329</v>
      </c>
      <c r="X13" s="46">
        <v>572706.76730249997</v>
      </c>
      <c r="Y13" s="46">
        <v>13</v>
      </c>
      <c r="Z13" s="46">
        <v>530500.59185309999</v>
      </c>
      <c r="AA13" s="46">
        <v>1</v>
      </c>
      <c r="AB13" s="46">
        <v>4868</v>
      </c>
      <c r="AC13" s="46">
        <v>1</v>
      </c>
      <c r="AD13" s="46">
        <v>20135.63</v>
      </c>
      <c r="AE13" s="46">
        <v>4</v>
      </c>
      <c r="AF13" s="46">
        <v>-151113.91915560004</v>
      </c>
      <c r="AG13" s="46">
        <v>13</v>
      </c>
      <c r="AH13" s="46">
        <v>57295.94</v>
      </c>
      <c r="AI13" s="46">
        <v>0</v>
      </c>
      <c r="AJ13" s="46">
        <v>36</v>
      </c>
      <c r="AK13" s="46">
        <v>1781252.7024564999</v>
      </c>
      <c r="AL13" s="46">
        <v>28</v>
      </c>
      <c r="AM13" s="46">
        <v>1296151.3424565</v>
      </c>
      <c r="AN13" s="46">
        <v>3</v>
      </c>
      <c r="AO13" s="46">
        <v>62023.31</v>
      </c>
      <c r="AP13" s="46">
        <v>3</v>
      </c>
      <c r="AQ13" s="46">
        <v>12660</v>
      </c>
      <c r="AR13" s="46">
        <v>1</v>
      </c>
      <c r="AS13" s="46">
        <v>325712.05</v>
      </c>
      <c r="AT13" s="46">
        <v>0</v>
      </c>
      <c r="AU13" s="46">
        <v>0</v>
      </c>
      <c r="AV13" s="46">
        <v>0</v>
      </c>
      <c r="AW13" s="46">
        <v>0</v>
      </c>
      <c r="AX13" s="46">
        <v>1</v>
      </c>
      <c r="AY13" s="46">
        <v>84705.999999999942</v>
      </c>
    </row>
    <row r="14" spans="1:54">
      <c r="A14" s="221">
        <v>7</v>
      </c>
      <c r="B14" s="8" t="s">
        <v>427</v>
      </c>
      <c r="C14" s="46">
        <v>1311.9803999999999</v>
      </c>
      <c r="D14" s="46">
        <v>3068700.2638615998</v>
      </c>
      <c r="E14" s="46">
        <v>1005.9804</v>
      </c>
      <c r="F14" s="46">
        <v>1612740.2249289157</v>
      </c>
      <c r="G14" s="46">
        <v>278</v>
      </c>
      <c r="H14" s="46">
        <v>872220.23187267932</v>
      </c>
      <c r="I14" s="46">
        <v>18</v>
      </c>
      <c r="J14" s="46">
        <v>87516.734407126612</v>
      </c>
      <c r="K14" s="46">
        <v>6</v>
      </c>
      <c r="L14" s="46">
        <v>337063.60377963568</v>
      </c>
      <c r="M14" s="46">
        <v>4</v>
      </c>
      <c r="N14" s="46">
        <v>159159.46986404285</v>
      </c>
      <c r="O14" s="46">
        <v>0</v>
      </c>
      <c r="P14" s="46">
        <v>0</v>
      </c>
      <c r="Q14" s="46">
        <v>0</v>
      </c>
      <c r="R14" s="46">
        <v>0</v>
      </c>
      <c r="S14" s="46">
        <v>0</v>
      </c>
      <c r="T14" s="46">
        <v>0</v>
      </c>
      <c r="U14" s="46">
        <v>0</v>
      </c>
      <c r="V14" s="46">
        <v>3.637978807091713E-12</v>
      </c>
      <c r="W14" s="46">
        <v>1200.9803999999999</v>
      </c>
      <c r="X14" s="46">
        <v>2015760.5117971634</v>
      </c>
      <c r="Y14" s="46">
        <v>95</v>
      </c>
      <c r="Z14" s="46">
        <v>526916.9031925184</v>
      </c>
      <c r="AA14" s="46">
        <v>12</v>
      </c>
      <c r="AB14" s="46">
        <v>66984.160196887678</v>
      </c>
      <c r="AC14" s="46">
        <v>3</v>
      </c>
      <c r="AD14" s="46">
        <v>458637.1386750291</v>
      </c>
      <c r="AE14" s="46">
        <v>1</v>
      </c>
      <c r="AF14" s="46">
        <v>401.55000000000365</v>
      </c>
      <c r="AG14" s="46">
        <v>160</v>
      </c>
      <c r="AH14" s="46">
        <v>628431.18651679996</v>
      </c>
      <c r="AI14" s="46">
        <v>305587.43</v>
      </c>
      <c r="AJ14" s="46">
        <v>1704.0001</v>
      </c>
      <c r="AK14" s="46">
        <v>4598656.1821311982</v>
      </c>
      <c r="AL14" s="46">
        <v>1466.0001</v>
      </c>
      <c r="AM14" s="46">
        <v>3880148.8391918992</v>
      </c>
      <c r="AN14" s="46">
        <v>223</v>
      </c>
      <c r="AO14" s="46">
        <v>496753.15827139997</v>
      </c>
      <c r="AP14" s="46">
        <v>8</v>
      </c>
      <c r="AQ14" s="46">
        <v>216490.0859065</v>
      </c>
      <c r="AR14" s="46">
        <v>3</v>
      </c>
      <c r="AS14" s="46">
        <v>640.86999999999989</v>
      </c>
      <c r="AT14" s="46">
        <v>3</v>
      </c>
      <c r="AU14" s="46">
        <v>4258.3100000000004</v>
      </c>
      <c r="AV14" s="46">
        <v>0</v>
      </c>
      <c r="AW14" s="46">
        <v>0</v>
      </c>
      <c r="AX14" s="46">
        <v>1</v>
      </c>
      <c r="AY14" s="46">
        <v>364.91876139999999</v>
      </c>
    </row>
    <row r="15" spans="1:54" ht="15.75" customHeight="1">
      <c r="A15" s="221">
        <v>8</v>
      </c>
      <c r="B15" s="8" t="s">
        <v>428</v>
      </c>
      <c r="C15" s="46">
        <v>28893.614699999998</v>
      </c>
      <c r="D15" s="46">
        <v>67293293.457866043</v>
      </c>
      <c r="E15" s="46">
        <v>24898.402000000002</v>
      </c>
      <c r="F15" s="46">
        <v>31609631.176928125</v>
      </c>
      <c r="G15" s="46">
        <v>3474.9998999999998</v>
      </c>
      <c r="H15" s="46">
        <v>24666257.737439618</v>
      </c>
      <c r="I15" s="46">
        <v>337</v>
      </c>
      <c r="J15" s="46">
        <v>1471914.2088839852</v>
      </c>
      <c r="K15" s="46">
        <v>139.21280000000002</v>
      </c>
      <c r="L15" s="46">
        <v>1493085.896663165</v>
      </c>
      <c r="M15" s="46">
        <v>14</v>
      </c>
      <c r="N15" s="46">
        <v>276524.71999999997</v>
      </c>
      <c r="O15" s="46">
        <v>4</v>
      </c>
      <c r="P15" s="46">
        <v>259031.63</v>
      </c>
      <c r="Q15" s="46">
        <v>19</v>
      </c>
      <c r="R15" s="46">
        <v>875411.16708633618</v>
      </c>
      <c r="S15" s="46">
        <v>0</v>
      </c>
      <c r="T15" s="46">
        <v>0</v>
      </c>
      <c r="U15" s="46">
        <v>7</v>
      </c>
      <c r="V15" s="46">
        <v>6623779.2465293091</v>
      </c>
      <c r="W15" s="46">
        <v>25653.401999999998</v>
      </c>
      <c r="X15" s="46">
        <v>32937664.150943775</v>
      </c>
      <c r="Y15" s="46">
        <v>2882.9998999999998</v>
      </c>
      <c r="Z15" s="46">
        <v>24089929.656260215</v>
      </c>
      <c r="AA15" s="46">
        <v>229</v>
      </c>
      <c r="AB15" s="46">
        <v>1290988.2495909641</v>
      </c>
      <c r="AC15" s="46">
        <v>113.2128</v>
      </c>
      <c r="AD15" s="46">
        <v>2074977.772780075</v>
      </c>
      <c r="AE15" s="46">
        <v>15</v>
      </c>
      <c r="AF15" s="46">
        <v>6899732.6282909987</v>
      </c>
      <c r="AG15" s="46">
        <v>5536</v>
      </c>
      <c r="AH15" s="46">
        <v>8448845.3189973999</v>
      </c>
      <c r="AI15" s="46">
        <v>591491.56499999994</v>
      </c>
      <c r="AJ15" s="46">
        <v>38897</v>
      </c>
      <c r="AK15" s="46">
        <v>80104201.378789097</v>
      </c>
      <c r="AL15" s="46">
        <v>37560</v>
      </c>
      <c r="AM15" s="46">
        <v>75051962.676909491</v>
      </c>
      <c r="AN15" s="46">
        <v>1178</v>
      </c>
      <c r="AO15" s="46">
        <v>1142078.6023822001</v>
      </c>
      <c r="AP15" s="46">
        <v>96</v>
      </c>
      <c r="AQ15" s="46">
        <v>608251.43099999998</v>
      </c>
      <c r="AR15" s="46">
        <v>35</v>
      </c>
      <c r="AS15" s="46">
        <v>2278965.9084974001</v>
      </c>
      <c r="AT15" s="46">
        <v>2</v>
      </c>
      <c r="AU15" s="46">
        <v>58596.41</v>
      </c>
      <c r="AV15" s="46">
        <v>6</v>
      </c>
      <c r="AW15" s="46">
        <v>210942.52</v>
      </c>
      <c r="AX15" s="46">
        <v>20</v>
      </c>
      <c r="AY15" s="46">
        <v>753403.83000000007</v>
      </c>
    </row>
    <row r="16" spans="1:54">
      <c r="A16" s="221" t="s">
        <v>412</v>
      </c>
      <c r="B16" s="45" t="s">
        <v>429</v>
      </c>
      <c r="C16" s="46">
        <v>3684</v>
      </c>
      <c r="D16" s="46">
        <v>42526587.439999998</v>
      </c>
      <c r="E16" s="46">
        <v>2477</v>
      </c>
      <c r="F16" s="46">
        <v>14047316.627908953</v>
      </c>
      <c r="G16" s="46">
        <v>976</v>
      </c>
      <c r="H16" s="46">
        <v>19218011.640704263</v>
      </c>
      <c r="I16" s="46">
        <v>155</v>
      </c>
      <c r="J16" s="46">
        <v>994270.83023078181</v>
      </c>
      <c r="K16" s="46">
        <v>61</v>
      </c>
      <c r="L16" s="46">
        <v>1020999.4246266918</v>
      </c>
      <c r="M16" s="46">
        <v>4</v>
      </c>
      <c r="N16" s="46">
        <v>63753.26</v>
      </c>
      <c r="O16" s="46">
        <v>1</v>
      </c>
      <c r="P16" s="46">
        <v>32269.09</v>
      </c>
      <c r="Q16" s="46">
        <v>4</v>
      </c>
      <c r="R16" s="46">
        <v>720907.84</v>
      </c>
      <c r="S16" s="46">
        <v>0</v>
      </c>
      <c r="T16" s="46">
        <v>0</v>
      </c>
      <c r="U16" s="46">
        <v>6</v>
      </c>
      <c r="V16" s="46">
        <v>6427547.0565293077</v>
      </c>
      <c r="W16" s="46">
        <v>2660</v>
      </c>
      <c r="X16" s="46">
        <v>14624279.409086784</v>
      </c>
      <c r="Y16" s="46">
        <v>848</v>
      </c>
      <c r="Z16" s="46">
        <v>19063116.62329692</v>
      </c>
      <c r="AA16" s="46">
        <v>117</v>
      </c>
      <c r="AB16" s="46">
        <v>799915.22654521791</v>
      </c>
      <c r="AC16" s="46">
        <v>50</v>
      </c>
      <c r="AD16" s="46">
        <v>1598754.1627800751</v>
      </c>
      <c r="AE16" s="46">
        <v>10</v>
      </c>
      <c r="AF16" s="46">
        <v>6440601.0182909975</v>
      </c>
      <c r="AG16" s="46">
        <v>1069</v>
      </c>
      <c r="AH16" s="46">
        <v>4050287.8889974002</v>
      </c>
      <c r="AI16" s="46">
        <v>373505.25500000012</v>
      </c>
      <c r="AJ16" s="46">
        <v>5220</v>
      </c>
      <c r="AK16" s="46">
        <v>45141555.533997402</v>
      </c>
      <c r="AL16" s="46">
        <v>4843</v>
      </c>
      <c r="AM16" s="46">
        <v>42724489.564999998</v>
      </c>
      <c r="AN16" s="46">
        <v>283</v>
      </c>
      <c r="AO16" s="46">
        <v>402451.51</v>
      </c>
      <c r="AP16" s="46">
        <v>61</v>
      </c>
      <c r="AQ16" s="46">
        <v>266019.62</v>
      </c>
      <c r="AR16" s="46">
        <v>21</v>
      </c>
      <c r="AS16" s="46">
        <v>1033510.7589973998</v>
      </c>
      <c r="AT16" s="46">
        <v>1</v>
      </c>
      <c r="AU16" s="46">
        <v>50096.41</v>
      </c>
      <c r="AV16" s="46">
        <v>5</v>
      </c>
      <c r="AW16" s="46">
        <v>164617.99</v>
      </c>
      <c r="AX16" s="46">
        <v>6</v>
      </c>
      <c r="AY16" s="46">
        <v>500369.67999999982</v>
      </c>
    </row>
    <row r="17" spans="1:51">
      <c r="A17" s="221" t="s">
        <v>413</v>
      </c>
      <c r="B17" s="45" t="s">
        <v>430</v>
      </c>
      <c r="C17" s="46">
        <v>24422.619900000002</v>
      </c>
      <c r="D17" s="46">
        <v>16937011.184876256</v>
      </c>
      <c r="E17" s="46">
        <v>21856.619900000002</v>
      </c>
      <c r="F17" s="46">
        <v>12492041.539541222</v>
      </c>
      <c r="G17" s="46">
        <v>2355</v>
      </c>
      <c r="H17" s="46">
        <v>3154572.2700715759</v>
      </c>
      <c r="I17" s="46">
        <v>129</v>
      </c>
      <c r="J17" s="46">
        <v>365031.70889148529</v>
      </c>
      <c r="K17" s="46">
        <v>62</v>
      </c>
      <c r="L17" s="46">
        <v>296656.22203647322</v>
      </c>
      <c r="M17" s="46">
        <v>6</v>
      </c>
      <c r="N17" s="46">
        <v>107332.53</v>
      </c>
      <c r="O17" s="46">
        <v>3</v>
      </c>
      <c r="P17" s="46">
        <v>226762.54</v>
      </c>
      <c r="Q17" s="46">
        <v>10</v>
      </c>
      <c r="R17" s="46">
        <v>82527.400000000009</v>
      </c>
      <c r="S17" s="46">
        <v>0</v>
      </c>
      <c r="T17" s="46">
        <v>0</v>
      </c>
      <c r="U17" s="46">
        <v>1</v>
      </c>
      <c r="V17" s="46">
        <v>196232.19000000131</v>
      </c>
      <c r="W17" s="46">
        <v>22405.619900000002</v>
      </c>
      <c r="X17" s="46">
        <v>12984612.70345046</v>
      </c>
      <c r="Y17" s="46">
        <v>1851</v>
      </c>
      <c r="Z17" s="46">
        <v>2796502.6136937207</v>
      </c>
      <c r="AA17" s="46">
        <v>103</v>
      </c>
      <c r="AB17" s="46">
        <v>335576.38773207663</v>
      </c>
      <c r="AC17" s="46">
        <v>59</v>
      </c>
      <c r="AD17" s="46">
        <v>410015.75999999995</v>
      </c>
      <c r="AE17" s="46">
        <v>3</v>
      </c>
      <c r="AF17" s="46">
        <v>410223.72000000102</v>
      </c>
      <c r="AG17" s="46">
        <v>4305</v>
      </c>
      <c r="AH17" s="46">
        <v>3231002.34</v>
      </c>
      <c r="AI17" s="46">
        <v>205391.38999999996</v>
      </c>
      <c r="AJ17" s="46">
        <v>32848</v>
      </c>
      <c r="AK17" s="46">
        <v>20939599.540454362</v>
      </c>
      <c r="AL17" s="46">
        <v>31933</v>
      </c>
      <c r="AM17" s="46">
        <v>18877260.607572157</v>
      </c>
      <c r="AN17" s="46">
        <v>857</v>
      </c>
      <c r="AO17" s="46">
        <v>439555.87238219997</v>
      </c>
      <c r="AP17" s="46">
        <v>34</v>
      </c>
      <c r="AQ17" s="46">
        <v>341340.98099999997</v>
      </c>
      <c r="AR17" s="46">
        <v>12</v>
      </c>
      <c r="AS17" s="46">
        <v>1144090.1495000003</v>
      </c>
      <c r="AT17" s="46">
        <v>1</v>
      </c>
      <c r="AU17" s="46">
        <v>8500</v>
      </c>
      <c r="AV17" s="46">
        <v>1</v>
      </c>
      <c r="AW17" s="46">
        <v>46324.53</v>
      </c>
      <c r="AX17" s="46">
        <v>10</v>
      </c>
      <c r="AY17" s="46">
        <v>82527.400000000198</v>
      </c>
    </row>
    <row r="18" spans="1:51">
      <c r="A18" s="221" t="s">
        <v>414</v>
      </c>
      <c r="B18" s="45" t="s">
        <v>431</v>
      </c>
      <c r="C18" s="46">
        <v>410</v>
      </c>
      <c r="D18" s="46">
        <v>1817179.73</v>
      </c>
      <c r="E18" s="46">
        <v>253</v>
      </c>
      <c r="F18" s="46">
        <v>1120111.8264881652</v>
      </c>
      <c r="G18" s="46">
        <v>83</v>
      </c>
      <c r="H18" s="46">
        <v>376041.09666378086</v>
      </c>
      <c r="I18" s="46">
        <v>53</v>
      </c>
      <c r="J18" s="46">
        <v>112611.66976171776</v>
      </c>
      <c r="K18" s="46">
        <v>15</v>
      </c>
      <c r="L18" s="46">
        <v>125347.58000000002</v>
      </c>
      <c r="M18" s="46">
        <v>2</v>
      </c>
      <c r="N18" s="46">
        <v>30278.23</v>
      </c>
      <c r="O18" s="46">
        <v>0</v>
      </c>
      <c r="P18" s="46">
        <v>0</v>
      </c>
      <c r="Q18" s="46">
        <v>4</v>
      </c>
      <c r="R18" s="46">
        <v>52789.327086336176</v>
      </c>
      <c r="S18" s="46">
        <v>0</v>
      </c>
      <c r="T18" s="46">
        <v>0</v>
      </c>
      <c r="U18" s="46">
        <v>0</v>
      </c>
      <c r="V18" s="46">
        <v>0</v>
      </c>
      <c r="W18" s="46">
        <v>267</v>
      </c>
      <c r="X18" s="46">
        <v>1182305.4154167513</v>
      </c>
      <c r="Y18" s="46">
        <v>131</v>
      </c>
      <c r="Z18" s="46">
        <v>498665.20926957962</v>
      </c>
      <c r="AA18" s="46">
        <v>8</v>
      </c>
      <c r="AB18" s="46">
        <v>90362.63531366922</v>
      </c>
      <c r="AC18" s="46">
        <v>3</v>
      </c>
      <c r="AD18" s="46">
        <v>16125.179999999998</v>
      </c>
      <c r="AE18" s="46">
        <v>1</v>
      </c>
      <c r="AF18" s="46">
        <v>29721.29</v>
      </c>
      <c r="AG18" s="46">
        <v>54</v>
      </c>
      <c r="AH18" s="46">
        <v>534484.72</v>
      </c>
      <c r="AI18" s="46">
        <v>12594.92</v>
      </c>
      <c r="AJ18" s="46">
        <v>450</v>
      </c>
      <c r="AK18" s="46">
        <v>9314418.2599999998</v>
      </c>
      <c r="AL18" s="46">
        <v>418</v>
      </c>
      <c r="AM18" s="46">
        <v>9049996.2200000007</v>
      </c>
      <c r="AN18" s="46">
        <v>27</v>
      </c>
      <c r="AO18" s="46">
        <v>93024.459999999992</v>
      </c>
      <c r="AP18" s="46">
        <v>1</v>
      </c>
      <c r="AQ18" s="46">
        <v>890.83</v>
      </c>
      <c r="AR18" s="46">
        <v>0</v>
      </c>
      <c r="AS18" s="46">
        <v>0</v>
      </c>
      <c r="AT18" s="46">
        <v>0</v>
      </c>
      <c r="AU18" s="46">
        <v>0</v>
      </c>
      <c r="AV18" s="46">
        <v>0</v>
      </c>
      <c r="AW18" s="46">
        <v>0</v>
      </c>
      <c r="AX18" s="46">
        <v>4</v>
      </c>
      <c r="AY18" s="46">
        <v>170506.75</v>
      </c>
    </row>
    <row r="19" spans="1:51">
      <c r="A19" s="221" t="s">
        <v>415</v>
      </c>
      <c r="B19" s="45" t="s">
        <v>432</v>
      </c>
      <c r="C19" s="46">
        <v>376.9948</v>
      </c>
      <c r="D19" s="46">
        <v>6012515.102989791</v>
      </c>
      <c r="E19" s="46">
        <v>311.78210000000001</v>
      </c>
      <c r="F19" s="46">
        <v>3950161.1829897896</v>
      </c>
      <c r="G19" s="46">
        <v>60.999900000000004</v>
      </c>
      <c r="H19" s="46">
        <v>1917632.73</v>
      </c>
      <c r="I19" s="46">
        <v>0</v>
      </c>
      <c r="J19" s="46">
        <v>0</v>
      </c>
      <c r="K19" s="46">
        <v>1.2128000000000001</v>
      </c>
      <c r="L19" s="46">
        <v>50082.67</v>
      </c>
      <c r="M19" s="46">
        <v>2</v>
      </c>
      <c r="N19" s="46">
        <v>75160.7</v>
      </c>
      <c r="O19" s="46">
        <v>0</v>
      </c>
      <c r="P19" s="46">
        <v>0</v>
      </c>
      <c r="Q19" s="46">
        <v>1</v>
      </c>
      <c r="R19" s="46">
        <v>19186.599999999999</v>
      </c>
      <c r="S19" s="46">
        <v>0</v>
      </c>
      <c r="T19" s="46">
        <v>0</v>
      </c>
      <c r="U19" s="46">
        <v>0</v>
      </c>
      <c r="V19" s="46">
        <v>0</v>
      </c>
      <c r="W19" s="46">
        <v>320.78210000000001</v>
      </c>
      <c r="X19" s="46">
        <v>4146466.62298979</v>
      </c>
      <c r="Y19" s="46">
        <v>52.999899999999997</v>
      </c>
      <c r="Z19" s="46">
        <v>1731645.21</v>
      </c>
      <c r="AA19" s="46">
        <v>1</v>
      </c>
      <c r="AB19" s="46">
        <v>65134</v>
      </c>
      <c r="AC19" s="46">
        <v>1.2128000000000001</v>
      </c>
      <c r="AD19" s="46">
        <v>50082.67</v>
      </c>
      <c r="AE19" s="46">
        <v>1</v>
      </c>
      <c r="AF19" s="46">
        <v>19186.599999999999</v>
      </c>
      <c r="AG19" s="46">
        <v>108</v>
      </c>
      <c r="AH19" s="46">
        <v>633070.37</v>
      </c>
      <c r="AI19" s="46">
        <v>0</v>
      </c>
      <c r="AJ19" s="46">
        <v>379</v>
      </c>
      <c r="AK19" s="46">
        <v>4708628.0443373406</v>
      </c>
      <c r="AL19" s="46">
        <v>366</v>
      </c>
      <c r="AM19" s="46">
        <v>4400216.2843373409</v>
      </c>
      <c r="AN19" s="46">
        <v>11</v>
      </c>
      <c r="AO19" s="46">
        <v>207046.76</v>
      </c>
      <c r="AP19" s="46">
        <v>0</v>
      </c>
      <c r="AQ19" s="46">
        <v>0</v>
      </c>
      <c r="AR19" s="46">
        <v>2</v>
      </c>
      <c r="AS19" s="46">
        <v>101365</v>
      </c>
      <c r="AT19" s="46">
        <v>0</v>
      </c>
      <c r="AU19" s="46">
        <v>0</v>
      </c>
      <c r="AV19" s="46">
        <v>0</v>
      </c>
      <c r="AW19" s="46">
        <v>0</v>
      </c>
      <c r="AX19" s="46">
        <v>0</v>
      </c>
      <c r="AY19" s="46">
        <v>0</v>
      </c>
    </row>
    <row r="20" spans="1:51">
      <c r="A20" s="221">
        <v>9</v>
      </c>
      <c r="B20" s="8" t="s">
        <v>433</v>
      </c>
      <c r="C20" s="46">
        <v>1566</v>
      </c>
      <c r="D20" s="46">
        <v>4291170.87</v>
      </c>
      <c r="E20" s="46">
        <v>1186</v>
      </c>
      <c r="F20" s="46">
        <v>1033853.1669483572</v>
      </c>
      <c r="G20" s="46">
        <v>350</v>
      </c>
      <c r="H20" s="46">
        <v>2438018.473051643</v>
      </c>
      <c r="I20" s="46">
        <v>18</v>
      </c>
      <c r="J20" s="46">
        <v>272645.68999999994</v>
      </c>
      <c r="K20" s="46">
        <v>8</v>
      </c>
      <c r="L20" s="46">
        <v>467940.14</v>
      </c>
      <c r="M20" s="46">
        <v>1</v>
      </c>
      <c r="N20" s="46">
        <v>66</v>
      </c>
      <c r="O20" s="46">
        <v>1</v>
      </c>
      <c r="P20" s="46">
        <v>37645.870000000003</v>
      </c>
      <c r="Q20" s="46">
        <v>2</v>
      </c>
      <c r="R20" s="46">
        <v>84255.55</v>
      </c>
      <c r="S20" s="46">
        <v>0</v>
      </c>
      <c r="T20" s="46">
        <v>0</v>
      </c>
      <c r="U20" s="46">
        <v>0</v>
      </c>
      <c r="V20" s="46">
        <v>0</v>
      </c>
      <c r="W20" s="46">
        <v>1227</v>
      </c>
      <c r="X20" s="46">
        <v>1043513.527399984</v>
      </c>
      <c r="Y20" s="46">
        <v>309</v>
      </c>
      <c r="Z20" s="46">
        <v>2385105.0926000164</v>
      </c>
      <c r="AA20" s="46">
        <v>18</v>
      </c>
      <c r="AB20" s="46">
        <v>272645.68999999994</v>
      </c>
      <c r="AC20" s="46">
        <v>8</v>
      </c>
      <c r="AD20" s="46">
        <v>467940.14</v>
      </c>
      <c r="AE20" s="46">
        <v>4</v>
      </c>
      <c r="AF20" s="46">
        <v>121967.42000000001</v>
      </c>
      <c r="AG20" s="46">
        <v>212</v>
      </c>
      <c r="AH20" s="46">
        <v>631818.54639999999</v>
      </c>
      <c r="AI20" s="46">
        <v>12414.78</v>
      </c>
      <c r="AJ20" s="46">
        <v>1801</v>
      </c>
      <c r="AK20" s="46">
        <v>4348886.3544799993</v>
      </c>
      <c r="AL20" s="46">
        <v>1748</v>
      </c>
      <c r="AM20" s="46">
        <v>3737067.8644799995</v>
      </c>
      <c r="AN20" s="46">
        <v>52</v>
      </c>
      <c r="AO20" s="46">
        <v>611663.34</v>
      </c>
      <c r="AP20" s="46">
        <v>0</v>
      </c>
      <c r="AQ20" s="46">
        <v>0</v>
      </c>
      <c r="AR20" s="46">
        <v>0</v>
      </c>
      <c r="AS20" s="46">
        <v>0</v>
      </c>
      <c r="AT20" s="46">
        <v>0</v>
      </c>
      <c r="AU20" s="46">
        <v>0</v>
      </c>
      <c r="AV20" s="46">
        <v>1</v>
      </c>
      <c r="AW20" s="46">
        <v>155.15</v>
      </c>
      <c r="AX20" s="46">
        <v>0</v>
      </c>
      <c r="AY20" s="46">
        <v>0</v>
      </c>
    </row>
    <row r="21" spans="1:51">
      <c r="A21" s="221" t="s">
        <v>416</v>
      </c>
      <c r="B21" s="45" t="s">
        <v>434</v>
      </c>
      <c r="C21" s="46">
        <v>1313</v>
      </c>
      <c r="D21" s="46">
        <v>4005198.99</v>
      </c>
      <c r="E21" s="46">
        <v>974</v>
      </c>
      <c r="F21" s="46">
        <v>848665.05694835715</v>
      </c>
      <c r="G21" s="46">
        <v>310</v>
      </c>
      <c r="H21" s="46">
        <v>2374880.5730516431</v>
      </c>
      <c r="I21" s="46">
        <v>18</v>
      </c>
      <c r="J21" s="46">
        <v>272645.68999999994</v>
      </c>
      <c r="K21" s="46">
        <v>8</v>
      </c>
      <c r="L21" s="46">
        <v>467940.14</v>
      </c>
      <c r="M21" s="46">
        <v>1</v>
      </c>
      <c r="N21" s="46">
        <v>66</v>
      </c>
      <c r="O21" s="46">
        <v>0</v>
      </c>
      <c r="P21" s="46">
        <v>0</v>
      </c>
      <c r="Q21" s="46">
        <v>2</v>
      </c>
      <c r="R21" s="46">
        <v>84255.55</v>
      </c>
      <c r="S21" s="46">
        <v>0</v>
      </c>
      <c r="T21" s="46">
        <v>0</v>
      </c>
      <c r="U21" s="46">
        <v>0</v>
      </c>
      <c r="V21" s="46">
        <v>0</v>
      </c>
      <c r="W21" s="46">
        <v>1004</v>
      </c>
      <c r="X21" s="46">
        <v>829435.91739998385</v>
      </c>
      <c r="Y21" s="46">
        <v>280</v>
      </c>
      <c r="Z21" s="46">
        <v>2350856.6926000165</v>
      </c>
      <c r="AA21" s="46">
        <v>18</v>
      </c>
      <c r="AB21" s="46">
        <v>272645.68999999994</v>
      </c>
      <c r="AC21" s="46">
        <v>8</v>
      </c>
      <c r="AD21" s="46">
        <v>467940.14</v>
      </c>
      <c r="AE21" s="46">
        <v>3</v>
      </c>
      <c r="AF21" s="46">
        <v>84321.550000000017</v>
      </c>
      <c r="AG21" s="46">
        <v>198</v>
      </c>
      <c r="AH21" s="46">
        <v>607544.41999999993</v>
      </c>
      <c r="AI21" s="46">
        <v>12414.78</v>
      </c>
      <c r="AJ21" s="46">
        <v>1544</v>
      </c>
      <c r="AK21" s="46">
        <v>4073335.3899999997</v>
      </c>
      <c r="AL21" s="46">
        <v>1503</v>
      </c>
      <c r="AM21" s="46">
        <v>3490561.55</v>
      </c>
      <c r="AN21" s="46">
        <v>41</v>
      </c>
      <c r="AO21" s="46">
        <v>582773.84</v>
      </c>
      <c r="AP21" s="46">
        <v>0</v>
      </c>
      <c r="AQ21" s="46">
        <v>0</v>
      </c>
      <c r="AR21" s="46">
        <v>0</v>
      </c>
      <c r="AS21" s="46">
        <v>0</v>
      </c>
      <c r="AT21" s="46">
        <v>0</v>
      </c>
      <c r="AU21" s="46">
        <v>0</v>
      </c>
      <c r="AV21" s="46">
        <v>0</v>
      </c>
      <c r="AW21" s="46">
        <v>0</v>
      </c>
      <c r="AX21" s="46">
        <v>0</v>
      </c>
      <c r="AY21" s="46">
        <v>0</v>
      </c>
    </row>
    <row r="22" spans="1:51">
      <c r="A22" s="221" t="s">
        <v>417</v>
      </c>
      <c r="B22" s="45" t="s">
        <v>435</v>
      </c>
      <c r="C22" s="46">
        <v>253</v>
      </c>
      <c r="D22" s="46">
        <v>285971.88</v>
      </c>
      <c r="E22" s="46">
        <v>212</v>
      </c>
      <c r="F22" s="46">
        <v>185188.11</v>
      </c>
      <c r="G22" s="46">
        <v>40</v>
      </c>
      <c r="H22" s="46">
        <v>63137.9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v>1</v>
      </c>
      <c r="P22" s="46">
        <v>37645.870000000003</v>
      </c>
      <c r="Q22" s="46">
        <v>0</v>
      </c>
      <c r="R22" s="46">
        <v>0</v>
      </c>
      <c r="S22" s="46">
        <v>0</v>
      </c>
      <c r="T22" s="46">
        <v>0</v>
      </c>
      <c r="U22" s="46">
        <v>0</v>
      </c>
      <c r="V22" s="46">
        <v>0</v>
      </c>
      <c r="W22" s="46">
        <v>223</v>
      </c>
      <c r="X22" s="46">
        <v>214077.61</v>
      </c>
      <c r="Y22" s="46">
        <v>29</v>
      </c>
      <c r="Z22" s="46">
        <v>34248.400000000001</v>
      </c>
      <c r="AA22" s="46">
        <v>0</v>
      </c>
      <c r="AB22" s="46">
        <v>0</v>
      </c>
      <c r="AC22" s="46">
        <v>0</v>
      </c>
      <c r="AD22" s="46">
        <v>0</v>
      </c>
      <c r="AE22" s="46">
        <v>1</v>
      </c>
      <c r="AF22" s="46">
        <v>37645.870000000003</v>
      </c>
      <c r="AG22" s="46">
        <v>14</v>
      </c>
      <c r="AH22" s="46">
        <v>24274.126400000001</v>
      </c>
      <c r="AI22" s="46">
        <v>0</v>
      </c>
      <c r="AJ22" s="46">
        <v>257</v>
      </c>
      <c r="AK22" s="46">
        <v>275550.96448000002</v>
      </c>
      <c r="AL22" s="46">
        <v>245</v>
      </c>
      <c r="AM22" s="46">
        <v>246506.31447999997</v>
      </c>
      <c r="AN22" s="46">
        <v>11</v>
      </c>
      <c r="AO22" s="46">
        <v>28889.5</v>
      </c>
      <c r="AP22" s="46">
        <v>0</v>
      </c>
      <c r="AQ22" s="46">
        <v>0</v>
      </c>
      <c r="AR22" s="46">
        <v>0</v>
      </c>
      <c r="AS22" s="46">
        <v>0</v>
      </c>
      <c r="AT22" s="46">
        <v>0</v>
      </c>
      <c r="AU22" s="46">
        <v>0</v>
      </c>
      <c r="AV22" s="46">
        <v>1</v>
      </c>
      <c r="AW22" s="46">
        <v>155.15</v>
      </c>
      <c r="AX22" s="46">
        <v>0</v>
      </c>
      <c r="AY22" s="46">
        <v>0</v>
      </c>
    </row>
    <row r="23" spans="1:51">
      <c r="A23" s="221">
        <v>10</v>
      </c>
      <c r="B23" s="204" t="s">
        <v>436</v>
      </c>
      <c r="C23" s="46">
        <v>142394.82859999998</v>
      </c>
      <c r="D23" s="46">
        <v>551760613.56445789</v>
      </c>
      <c r="E23" s="46">
        <v>75762.86139999998</v>
      </c>
      <c r="F23" s="46">
        <v>109838895.5614444</v>
      </c>
      <c r="G23" s="46">
        <v>42770.1466</v>
      </c>
      <c r="H23" s="46">
        <v>148858594.72081411</v>
      </c>
      <c r="I23" s="46">
        <v>10270.912100000001</v>
      </c>
      <c r="J23" s="46">
        <v>86696271.964400694</v>
      </c>
      <c r="K23" s="46">
        <v>5575.1661000000004</v>
      </c>
      <c r="L23" s="46">
        <v>63198823.262295835</v>
      </c>
      <c r="M23" s="46">
        <v>3927.0803999999998</v>
      </c>
      <c r="N23" s="46">
        <v>57020979.696618184</v>
      </c>
      <c r="O23" s="46">
        <v>1738.4306999999999</v>
      </c>
      <c r="P23" s="46">
        <v>33741939.024620973</v>
      </c>
      <c r="Q23" s="46">
        <v>1092.412</v>
      </c>
      <c r="R23" s="46">
        <v>25240386.228273701</v>
      </c>
      <c r="S23" s="46">
        <v>557.16579999999999</v>
      </c>
      <c r="T23" s="46">
        <v>13913670.651115073</v>
      </c>
      <c r="U23" s="46">
        <v>700.65350000000001</v>
      </c>
      <c r="V23" s="46">
        <v>13255524.832931127</v>
      </c>
      <c r="W23" s="46">
        <v>100466.2334</v>
      </c>
      <c r="X23" s="46">
        <v>231617907.37026921</v>
      </c>
      <c r="Y23" s="46">
        <v>29244.9637</v>
      </c>
      <c r="Z23" s="46">
        <v>146283806.02218178</v>
      </c>
      <c r="AA23" s="46">
        <v>7295.4625999999998</v>
      </c>
      <c r="AB23" s="46">
        <v>82110088.824712738</v>
      </c>
      <c r="AC23" s="46">
        <v>3061.6532999999999</v>
      </c>
      <c r="AD23" s="46">
        <v>48818762.754782863</v>
      </c>
      <c r="AE23" s="46">
        <v>2326.5155999999997</v>
      </c>
      <c r="AF23" s="46">
        <v>42930048.592511691</v>
      </c>
      <c r="AG23" s="46">
        <v>11007</v>
      </c>
      <c r="AH23" s="46">
        <v>60711668.880349964</v>
      </c>
      <c r="AI23" s="46">
        <v>24791285.389999997</v>
      </c>
      <c r="AJ23" s="46">
        <v>146920.65230000002</v>
      </c>
      <c r="AK23" s="46">
        <v>536340358.80494988</v>
      </c>
      <c r="AL23" s="46">
        <v>111348.511</v>
      </c>
      <c r="AM23" s="46">
        <v>244736719.52643245</v>
      </c>
      <c r="AN23" s="46">
        <v>23991.109499999999</v>
      </c>
      <c r="AO23" s="46">
        <v>119926694.91091548</v>
      </c>
      <c r="AP23" s="46">
        <v>4518.9997000000003</v>
      </c>
      <c r="AQ23" s="46">
        <v>49614028.484770484</v>
      </c>
      <c r="AR23" s="46">
        <v>2408.0001000000002</v>
      </c>
      <c r="AS23" s="46">
        <v>29018985.481602803</v>
      </c>
      <c r="AT23" s="46">
        <v>1957.0003000000002</v>
      </c>
      <c r="AU23" s="46">
        <v>29541156.946128305</v>
      </c>
      <c r="AV23" s="46">
        <v>1137.0317</v>
      </c>
      <c r="AW23" s="46">
        <v>25317468.563261464</v>
      </c>
      <c r="AX23" s="46">
        <v>1390</v>
      </c>
      <c r="AY23" s="46">
        <v>35740962.041839115</v>
      </c>
    </row>
    <row r="24" spans="1:51">
      <c r="A24" s="221" t="s">
        <v>408</v>
      </c>
      <c r="B24" s="8" t="s">
        <v>437</v>
      </c>
      <c r="C24" s="46">
        <v>141134.84389999998</v>
      </c>
      <c r="D24" s="46">
        <v>546256084.11445796</v>
      </c>
      <c r="E24" s="46">
        <v>75146.86139999998</v>
      </c>
      <c r="F24" s="46">
        <v>108428005.46068475</v>
      </c>
      <c r="G24" s="46">
        <v>42339.1466</v>
      </c>
      <c r="H24" s="46">
        <v>146872867.3074491</v>
      </c>
      <c r="I24" s="46">
        <v>10157.912100000001</v>
      </c>
      <c r="J24" s="46">
        <v>86078991.204941705</v>
      </c>
      <c r="K24" s="46">
        <v>5559.1813999999995</v>
      </c>
      <c r="L24" s="46">
        <v>63012125.298544884</v>
      </c>
      <c r="M24" s="46">
        <v>3909.0803999999998</v>
      </c>
      <c r="N24" s="46">
        <v>56563864.211561576</v>
      </c>
      <c r="O24" s="46">
        <v>1734.4306999999999</v>
      </c>
      <c r="P24" s="46">
        <v>33586384.374620974</v>
      </c>
      <c r="Q24" s="46">
        <v>1088.412</v>
      </c>
      <c r="R24" s="46">
        <v>25167266.9482737</v>
      </c>
      <c r="S24" s="46">
        <v>551.16579999999999</v>
      </c>
      <c r="T24" s="46">
        <v>13696764.971115071</v>
      </c>
      <c r="U24" s="46">
        <v>648.65350000000001</v>
      </c>
      <c r="V24" s="46">
        <v>12849529.099469036</v>
      </c>
      <c r="W24" s="46">
        <v>99603.233399999997</v>
      </c>
      <c r="X24" s="46">
        <v>229451890.25366601</v>
      </c>
      <c r="Y24" s="46">
        <v>28907.9637</v>
      </c>
      <c r="Z24" s="46">
        <v>144131541.66504979</v>
      </c>
      <c r="AA24" s="46">
        <v>7273.4625999999998</v>
      </c>
      <c r="AB24" s="46">
        <v>81903522.118668735</v>
      </c>
      <c r="AC24" s="46">
        <v>3044.6686</v>
      </c>
      <c r="AD24" s="46">
        <v>48376570.061143935</v>
      </c>
      <c r="AE24" s="46">
        <v>2305.5155999999997</v>
      </c>
      <c r="AF24" s="46">
        <v>42392560.015929788</v>
      </c>
      <c r="AG24" s="46">
        <v>10440</v>
      </c>
      <c r="AH24" s="46">
        <v>59189916.986160956</v>
      </c>
      <c r="AI24" s="46">
        <v>24791285.389999997</v>
      </c>
      <c r="AJ24" s="46">
        <v>144952.65230000002</v>
      </c>
      <c r="AK24" s="46">
        <v>524185625.71927482</v>
      </c>
      <c r="AL24" s="46">
        <v>109823.511</v>
      </c>
      <c r="AM24" s="46">
        <v>239785375.13933012</v>
      </c>
      <c r="AN24" s="46">
        <v>23649.109499999999</v>
      </c>
      <c r="AO24" s="46">
        <v>117748117.16683927</v>
      </c>
      <c r="AP24" s="46">
        <v>4488.9997000000003</v>
      </c>
      <c r="AQ24" s="46">
        <v>49450179.156963095</v>
      </c>
      <c r="AR24" s="46">
        <v>2403.0001000000002</v>
      </c>
      <c r="AS24" s="46">
        <v>28911782.541602805</v>
      </c>
      <c r="AT24" s="46">
        <v>1952.0003000000002</v>
      </c>
      <c r="AU24" s="46">
        <v>29027026.693288304</v>
      </c>
      <c r="AV24" s="46">
        <v>1135.0317</v>
      </c>
      <c r="AW24" s="46">
        <v>25311668.563261464</v>
      </c>
      <c r="AX24" s="46">
        <v>1331</v>
      </c>
      <c r="AY24" s="46">
        <v>31507133.607989933</v>
      </c>
    </row>
    <row r="25" spans="1:51">
      <c r="A25" s="221" t="s">
        <v>409</v>
      </c>
      <c r="B25" s="205" t="s">
        <v>438</v>
      </c>
      <c r="C25" s="46">
        <v>120</v>
      </c>
      <c r="D25" s="46">
        <v>554290.49</v>
      </c>
      <c r="E25" s="46">
        <v>42</v>
      </c>
      <c r="F25" s="46">
        <v>36393.53501667043</v>
      </c>
      <c r="G25" s="46">
        <v>20</v>
      </c>
      <c r="H25" s="46">
        <v>48667.736032974426</v>
      </c>
      <c r="I25" s="46">
        <v>1</v>
      </c>
      <c r="J25" s="46">
        <v>726.592945997789</v>
      </c>
      <c r="K25" s="46">
        <v>5</v>
      </c>
      <c r="L25" s="46">
        <v>24185.343750951928</v>
      </c>
      <c r="M25" s="46">
        <v>2</v>
      </c>
      <c r="N25" s="46">
        <v>40844.322253405451</v>
      </c>
      <c r="O25" s="46">
        <v>0</v>
      </c>
      <c r="P25" s="46">
        <v>0</v>
      </c>
      <c r="Q25" s="46">
        <v>0</v>
      </c>
      <c r="R25" s="46">
        <v>0</v>
      </c>
      <c r="S25" s="46">
        <v>0</v>
      </c>
      <c r="T25" s="46">
        <v>0</v>
      </c>
      <c r="U25" s="46">
        <v>50</v>
      </c>
      <c r="V25" s="46">
        <v>403472.96346208989</v>
      </c>
      <c r="W25" s="46">
        <v>87</v>
      </c>
      <c r="X25" s="46">
        <v>225157.466994558</v>
      </c>
      <c r="Y25" s="46">
        <v>25</v>
      </c>
      <c r="Z25" s="46">
        <v>237533.82508350018</v>
      </c>
      <c r="AA25" s="46">
        <v>2</v>
      </c>
      <c r="AB25" s="46">
        <v>19094.927701100001</v>
      </c>
      <c r="AC25" s="46">
        <v>3</v>
      </c>
      <c r="AD25" s="46">
        <v>18354.083638936369</v>
      </c>
      <c r="AE25" s="46">
        <v>3</v>
      </c>
      <c r="AF25" s="46">
        <v>54150.186581905436</v>
      </c>
      <c r="AG25" s="46">
        <v>24</v>
      </c>
      <c r="AH25" s="46">
        <v>78679.682886699986</v>
      </c>
      <c r="AI25" s="46">
        <v>0</v>
      </c>
      <c r="AJ25" s="46">
        <v>177</v>
      </c>
      <c r="AK25" s="46">
        <v>4663928.4140258795</v>
      </c>
      <c r="AL25" s="46">
        <v>89</v>
      </c>
      <c r="AM25" s="46">
        <v>310587.30634079996</v>
      </c>
      <c r="AN25" s="46">
        <v>30</v>
      </c>
      <c r="AO25" s="46">
        <v>131479.63838560003</v>
      </c>
      <c r="AP25" s="46">
        <v>5</v>
      </c>
      <c r="AQ25" s="46">
        <v>20146.9554503</v>
      </c>
      <c r="AR25" s="46">
        <v>2</v>
      </c>
      <c r="AS25" s="46">
        <v>85371.17</v>
      </c>
      <c r="AT25" s="46">
        <v>0</v>
      </c>
      <c r="AU25" s="46">
        <v>0</v>
      </c>
      <c r="AV25" s="46">
        <v>1</v>
      </c>
      <c r="AW25" s="46">
        <v>800</v>
      </c>
      <c r="AX25" s="46">
        <v>50</v>
      </c>
      <c r="AY25" s="46">
        <v>4115543.3438491798</v>
      </c>
    </row>
    <row r="26" spans="1:51" s="117" customFormat="1">
      <c r="A26" s="221" t="s">
        <v>410</v>
      </c>
      <c r="B26" s="206" t="s">
        <v>439</v>
      </c>
      <c r="C26" s="46">
        <v>127.9847</v>
      </c>
      <c r="D26" s="46">
        <v>856640.64999999991</v>
      </c>
      <c r="E26" s="46">
        <v>20</v>
      </c>
      <c r="F26" s="46">
        <v>57410.490000000005</v>
      </c>
      <c r="G26" s="46">
        <v>64</v>
      </c>
      <c r="H26" s="46">
        <v>303447.5199999999</v>
      </c>
      <c r="I26" s="46">
        <v>18</v>
      </c>
      <c r="J26" s="46">
        <v>100858.98</v>
      </c>
      <c r="K26" s="46">
        <v>6.9847000000000001</v>
      </c>
      <c r="L26" s="46">
        <v>20934.059999999998</v>
      </c>
      <c r="M26" s="46">
        <v>11</v>
      </c>
      <c r="N26" s="46">
        <v>273832.91999999993</v>
      </c>
      <c r="O26" s="46">
        <v>0</v>
      </c>
      <c r="P26" s="46">
        <v>0</v>
      </c>
      <c r="Q26" s="46">
        <v>3</v>
      </c>
      <c r="R26" s="46">
        <v>63038.99</v>
      </c>
      <c r="S26" s="46">
        <v>4</v>
      </c>
      <c r="T26" s="46">
        <v>34936.490000000005</v>
      </c>
      <c r="U26" s="46">
        <v>1</v>
      </c>
      <c r="V26" s="46">
        <v>2181.1999999999998</v>
      </c>
      <c r="W26" s="46">
        <v>34</v>
      </c>
      <c r="X26" s="46">
        <v>145461.57</v>
      </c>
      <c r="Y26" s="46">
        <v>63</v>
      </c>
      <c r="Z26" s="46">
        <v>291351.06999999995</v>
      </c>
      <c r="AA26" s="46">
        <v>11</v>
      </c>
      <c r="AB26" s="46">
        <v>29133.65</v>
      </c>
      <c r="AC26" s="46">
        <v>8.9847000000000001</v>
      </c>
      <c r="AD26" s="46">
        <v>254960.1</v>
      </c>
      <c r="AE26" s="46">
        <v>11</v>
      </c>
      <c r="AF26" s="46">
        <v>135734.26</v>
      </c>
      <c r="AG26" s="46">
        <v>16</v>
      </c>
      <c r="AH26" s="46">
        <v>100263.09</v>
      </c>
      <c r="AI26" s="46">
        <v>0</v>
      </c>
      <c r="AJ26" s="46">
        <v>67</v>
      </c>
      <c r="AK26" s="46">
        <v>793579.22499999974</v>
      </c>
      <c r="AL26" s="46">
        <v>40</v>
      </c>
      <c r="AM26" s="46">
        <v>138543.27000000002</v>
      </c>
      <c r="AN26" s="46">
        <v>18</v>
      </c>
      <c r="AO26" s="46">
        <v>133043.5</v>
      </c>
      <c r="AP26" s="46">
        <v>4</v>
      </c>
      <c r="AQ26" s="46">
        <v>19899.535</v>
      </c>
      <c r="AR26" s="46">
        <v>2</v>
      </c>
      <c r="AS26" s="46">
        <v>20292.77</v>
      </c>
      <c r="AT26" s="46">
        <v>1</v>
      </c>
      <c r="AU26" s="46">
        <v>449840.89999999997</v>
      </c>
      <c r="AV26" s="46">
        <v>1</v>
      </c>
      <c r="AW26" s="46">
        <v>5000</v>
      </c>
      <c r="AX26" s="46">
        <v>1</v>
      </c>
      <c r="AY26" s="46">
        <v>26959.25</v>
      </c>
    </row>
    <row r="27" spans="1:51">
      <c r="A27" s="221" t="s">
        <v>411</v>
      </c>
      <c r="B27" s="8" t="s">
        <v>440</v>
      </c>
      <c r="C27" s="46">
        <v>1012</v>
      </c>
      <c r="D27" s="46">
        <v>4093598.310000001</v>
      </c>
      <c r="E27" s="46">
        <v>554</v>
      </c>
      <c r="F27" s="46">
        <v>1317086.075743</v>
      </c>
      <c r="G27" s="46">
        <v>347</v>
      </c>
      <c r="H27" s="46">
        <v>1633612.1573319999</v>
      </c>
      <c r="I27" s="46">
        <v>94</v>
      </c>
      <c r="J27" s="46">
        <v>515695.18651299999</v>
      </c>
      <c r="K27" s="46">
        <v>4</v>
      </c>
      <c r="L27" s="46">
        <v>141578.56</v>
      </c>
      <c r="M27" s="46">
        <v>5</v>
      </c>
      <c r="N27" s="46">
        <v>142438.2428032</v>
      </c>
      <c r="O27" s="46">
        <v>4</v>
      </c>
      <c r="P27" s="46">
        <v>155554.65</v>
      </c>
      <c r="Q27" s="46">
        <v>1</v>
      </c>
      <c r="R27" s="46">
        <v>10080.290000000001</v>
      </c>
      <c r="S27" s="46">
        <v>2</v>
      </c>
      <c r="T27" s="46">
        <v>181969.19</v>
      </c>
      <c r="U27" s="46">
        <v>1</v>
      </c>
      <c r="V27" s="46">
        <v>341.57000000000698</v>
      </c>
      <c r="W27" s="46">
        <v>742</v>
      </c>
      <c r="X27" s="46">
        <v>1795398.0796086004</v>
      </c>
      <c r="Y27" s="46">
        <v>249</v>
      </c>
      <c r="Z27" s="46">
        <v>1623379.4620484996</v>
      </c>
      <c r="AA27" s="46">
        <v>9</v>
      </c>
      <c r="AB27" s="46">
        <v>158338.12834290002</v>
      </c>
      <c r="AC27" s="46">
        <v>5</v>
      </c>
      <c r="AD27" s="46">
        <v>168878.51</v>
      </c>
      <c r="AE27" s="46">
        <v>7</v>
      </c>
      <c r="AF27" s="46">
        <v>347604.13</v>
      </c>
      <c r="AG27" s="46">
        <v>527</v>
      </c>
      <c r="AH27" s="46">
        <v>1342809.1213022999</v>
      </c>
      <c r="AI27" s="46">
        <v>0</v>
      </c>
      <c r="AJ27" s="46">
        <v>1724</v>
      </c>
      <c r="AK27" s="46">
        <v>6697225.4466492012</v>
      </c>
      <c r="AL27" s="46">
        <v>1396</v>
      </c>
      <c r="AM27" s="46">
        <v>4502213.8107615001</v>
      </c>
      <c r="AN27" s="46">
        <v>294</v>
      </c>
      <c r="AO27" s="46">
        <v>1914054.6056906001</v>
      </c>
      <c r="AP27" s="46">
        <v>21</v>
      </c>
      <c r="AQ27" s="46">
        <v>123802.83735709998</v>
      </c>
      <c r="AR27" s="46">
        <v>1</v>
      </c>
      <c r="AS27" s="46">
        <v>1539</v>
      </c>
      <c r="AT27" s="46">
        <v>4</v>
      </c>
      <c r="AU27" s="46">
        <v>64289.35284</v>
      </c>
      <c r="AV27" s="46">
        <v>0</v>
      </c>
      <c r="AW27" s="46">
        <v>0</v>
      </c>
      <c r="AX27" s="46">
        <v>8</v>
      </c>
      <c r="AY27" s="46">
        <v>91325.84</v>
      </c>
    </row>
    <row r="28" spans="1:51">
      <c r="A28" s="221">
        <v>11</v>
      </c>
      <c r="B28" s="204" t="s">
        <v>441</v>
      </c>
      <c r="C28" s="46">
        <v>3</v>
      </c>
      <c r="D28" s="46">
        <v>101930.65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3</v>
      </c>
      <c r="N28" s="46">
        <v>101930.65</v>
      </c>
      <c r="O28" s="46">
        <v>0</v>
      </c>
      <c r="P28" s="46">
        <v>0</v>
      </c>
      <c r="Q28" s="46">
        <v>0</v>
      </c>
      <c r="R28" s="46">
        <v>0</v>
      </c>
      <c r="S28" s="46">
        <v>0</v>
      </c>
      <c r="T28" s="46">
        <v>0</v>
      </c>
      <c r="U28" s="46">
        <v>0</v>
      </c>
      <c r="V28" s="46">
        <v>0</v>
      </c>
      <c r="W28" s="46">
        <v>1</v>
      </c>
      <c r="X28" s="46">
        <v>48895.75</v>
      </c>
      <c r="Y28" s="46">
        <v>0</v>
      </c>
      <c r="Z28" s="46">
        <v>0</v>
      </c>
      <c r="AA28" s="46">
        <v>0</v>
      </c>
      <c r="AB28" s="46">
        <v>0</v>
      </c>
      <c r="AC28" s="46">
        <v>2</v>
      </c>
      <c r="AD28" s="46">
        <v>53034.9</v>
      </c>
      <c r="AE28" s="46">
        <v>0</v>
      </c>
      <c r="AF28" s="46">
        <v>0</v>
      </c>
      <c r="AG28" s="46">
        <v>5</v>
      </c>
      <c r="AH28" s="46">
        <v>29030.865000000002</v>
      </c>
      <c r="AI28" s="46">
        <v>0</v>
      </c>
      <c r="AJ28" s="46">
        <v>1</v>
      </c>
      <c r="AK28" s="46">
        <v>48895.75</v>
      </c>
      <c r="AL28" s="46">
        <v>0</v>
      </c>
      <c r="AM28" s="46">
        <v>0</v>
      </c>
      <c r="AN28" s="46">
        <v>0</v>
      </c>
      <c r="AO28" s="46">
        <v>0</v>
      </c>
      <c r="AP28" s="46">
        <v>0</v>
      </c>
      <c r="AQ28" s="46">
        <v>0</v>
      </c>
      <c r="AR28" s="46">
        <v>0</v>
      </c>
      <c r="AS28" s="46">
        <v>0</v>
      </c>
      <c r="AT28" s="46">
        <v>1</v>
      </c>
      <c r="AU28" s="46">
        <v>48895.75</v>
      </c>
      <c r="AV28" s="46">
        <v>0</v>
      </c>
      <c r="AW28" s="46">
        <v>0</v>
      </c>
      <c r="AX28" s="46">
        <v>0</v>
      </c>
      <c r="AY28" s="46">
        <v>0</v>
      </c>
    </row>
    <row r="29" spans="1:51">
      <c r="A29" s="221">
        <v>12</v>
      </c>
      <c r="B29" s="204" t="s">
        <v>442</v>
      </c>
      <c r="C29" s="46">
        <v>2</v>
      </c>
      <c r="D29" s="46">
        <v>8995.14</v>
      </c>
      <c r="E29" s="46">
        <v>1</v>
      </c>
      <c r="F29" s="46">
        <v>3290.14</v>
      </c>
      <c r="G29" s="46">
        <v>1</v>
      </c>
      <c r="H29" s="46">
        <v>5705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v>0</v>
      </c>
      <c r="P29" s="46">
        <v>0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6">
        <v>1</v>
      </c>
      <c r="X29" s="46">
        <v>3290.14</v>
      </c>
      <c r="Y29" s="46">
        <v>1</v>
      </c>
      <c r="Z29" s="46">
        <v>5705</v>
      </c>
      <c r="AA29" s="46">
        <v>0</v>
      </c>
      <c r="AB29" s="46">
        <v>0</v>
      </c>
      <c r="AC29" s="46">
        <v>0</v>
      </c>
      <c r="AD29" s="46">
        <v>0</v>
      </c>
      <c r="AE29" s="46">
        <v>0</v>
      </c>
      <c r="AF29" s="46">
        <v>0</v>
      </c>
      <c r="AG29" s="46">
        <v>1</v>
      </c>
      <c r="AH29" s="46">
        <v>3000</v>
      </c>
      <c r="AI29" s="46">
        <v>0</v>
      </c>
      <c r="AJ29" s="46">
        <v>6</v>
      </c>
      <c r="AK29" s="46">
        <v>36091.379999999997</v>
      </c>
      <c r="AL29" s="46">
        <v>4</v>
      </c>
      <c r="AM29" s="46">
        <v>14091.38</v>
      </c>
      <c r="AN29" s="46">
        <v>0</v>
      </c>
      <c r="AO29" s="46">
        <v>0</v>
      </c>
      <c r="AP29" s="46">
        <v>2</v>
      </c>
      <c r="AQ29" s="46">
        <v>22000</v>
      </c>
      <c r="AR29" s="46">
        <v>0</v>
      </c>
      <c r="AS29" s="46">
        <v>0</v>
      </c>
      <c r="AT29" s="46">
        <v>0</v>
      </c>
      <c r="AU29" s="46">
        <v>0</v>
      </c>
      <c r="AV29" s="46">
        <v>0</v>
      </c>
      <c r="AW29" s="46">
        <v>0</v>
      </c>
      <c r="AX29" s="46">
        <v>0</v>
      </c>
      <c r="AY29" s="46">
        <v>0</v>
      </c>
    </row>
    <row r="30" spans="1:51">
      <c r="A30" s="221">
        <v>13</v>
      </c>
      <c r="B30" s="204" t="s">
        <v>443</v>
      </c>
      <c r="C30" s="46">
        <v>1661.1055000000001</v>
      </c>
      <c r="D30" s="46">
        <v>6269761.7566</v>
      </c>
      <c r="E30" s="46">
        <v>1037.8900000000001</v>
      </c>
      <c r="F30" s="46">
        <v>1550619.1489902292</v>
      </c>
      <c r="G30" s="46">
        <v>478.27319999999997</v>
      </c>
      <c r="H30" s="46">
        <v>2247447.3011809825</v>
      </c>
      <c r="I30" s="46">
        <v>65.942399999999992</v>
      </c>
      <c r="J30" s="46">
        <v>502050.68769515841</v>
      </c>
      <c r="K30" s="46">
        <v>12</v>
      </c>
      <c r="L30" s="46">
        <v>72557.433150734782</v>
      </c>
      <c r="M30" s="46">
        <v>22</v>
      </c>
      <c r="N30" s="46">
        <v>334831.93785028817</v>
      </c>
      <c r="O30" s="46">
        <v>11</v>
      </c>
      <c r="P30" s="46">
        <v>101674.65129125823</v>
      </c>
      <c r="Q30" s="46">
        <v>8.9999000000000002</v>
      </c>
      <c r="R30" s="46">
        <v>163718.21959850634</v>
      </c>
      <c r="S30" s="46">
        <v>13</v>
      </c>
      <c r="T30" s="46">
        <v>445092.48304225184</v>
      </c>
      <c r="U30" s="46">
        <v>12</v>
      </c>
      <c r="V30" s="46">
        <v>771531.25321269105</v>
      </c>
      <c r="W30" s="46">
        <v>1348.1583000000001</v>
      </c>
      <c r="X30" s="46">
        <v>3158955.3292168197</v>
      </c>
      <c r="Y30" s="46">
        <v>253.94729999999998</v>
      </c>
      <c r="Z30" s="46">
        <v>1619045.9756943828</v>
      </c>
      <c r="AA30" s="46">
        <v>21</v>
      </c>
      <c r="AB30" s="46">
        <v>408846.32120622857</v>
      </c>
      <c r="AC30" s="46">
        <v>10</v>
      </c>
      <c r="AD30" s="46">
        <v>449541.52388256916</v>
      </c>
      <c r="AE30" s="46">
        <v>27.9999</v>
      </c>
      <c r="AF30" s="46">
        <v>633372.6100000001</v>
      </c>
      <c r="AG30" s="46">
        <v>550</v>
      </c>
      <c r="AH30" s="46">
        <v>4528223.8506101994</v>
      </c>
      <c r="AI30" s="46">
        <v>9656.84</v>
      </c>
      <c r="AJ30" s="46">
        <v>2527.0001000000002</v>
      </c>
      <c r="AK30" s="46">
        <v>16489931.524412099</v>
      </c>
      <c r="AL30" s="46">
        <v>1828.0001999999999</v>
      </c>
      <c r="AM30" s="46">
        <v>5516683.1394120995</v>
      </c>
      <c r="AN30" s="46">
        <v>457.99990000000003</v>
      </c>
      <c r="AO30" s="46">
        <v>4209833.5949999988</v>
      </c>
      <c r="AP30" s="46">
        <v>115</v>
      </c>
      <c r="AQ30" s="46">
        <v>3285326.55</v>
      </c>
      <c r="AR30" s="46">
        <v>39</v>
      </c>
      <c r="AS30" s="46">
        <v>1364832.3199999998</v>
      </c>
      <c r="AT30" s="46">
        <v>17</v>
      </c>
      <c r="AU30" s="46">
        <v>260429.57</v>
      </c>
      <c r="AV30" s="46">
        <v>25</v>
      </c>
      <c r="AW30" s="46">
        <v>546571.17999999993</v>
      </c>
      <c r="AX30" s="46">
        <v>45</v>
      </c>
      <c r="AY30" s="46">
        <v>1306255.1700000002</v>
      </c>
    </row>
    <row r="31" spans="1:51">
      <c r="A31" s="221">
        <v>14</v>
      </c>
      <c r="B31" s="204" t="s">
        <v>444</v>
      </c>
      <c r="C31" s="46">
        <v>236</v>
      </c>
      <c r="D31" s="46">
        <v>4571788.7399999993</v>
      </c>
      <c r="E31" s="46">
        <v>213</v>
      </c>
      <c r="F31" s="46">
        <v>4269770.45</v>
      </c>
      <c r="G31" s="46">
        <v>21</v>
      </c>
      <c r="H31" s="46">
        <v>293272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v>2</v>
      </c>
      <c r="P31" s="46">
        <v>8745.8900000000012</v>
      </c>
      <c r="Q31" s="46">
        <v>0</v>
      </c>
      <c r="R31" s="46">
        <v>0</v>
      </c>
      <c r="S31" s="46">
        <v>0</v>
      </c>
      <c r="T31" s="46">
        <v>0</v>
      </c>
      <c r="U31" s="46">
        <v>0</v>
      </c>
      <c r="V31" s="46">
        <v>0</v>
      </c>
      <c r="W31" s="46">
        <v>222</v>
      </c>
      <c r="X31" s="46">
        <v>4413118.8899999997</v>
      </c>
      <c r="Y31" s="46">
        <v>14</v>
      </c>
      <c r="Z31" s="46">
        <v>158670</v>
      </c>
      <c r="AA31" s="46">
        <v>0</v>
      </c>
      <c r="AB31" s="46">
        <v>0</v>
      </c>
      <c r="AC31" s="46">
        <v>0</v>
      </c>
      <c r="AD31" s="46">
        <v>0</v>
      </c>
      <c r="AE31" s="46">
        <v>0</v>
      </c>
      <c r="AF31" s="46">
        <v>0</v>
      </c>
      <c r="AG31" s="46">
        <v>8</v>
      </c>
      <c r="AH31" s="46">
        <v>22004.959999999999</v>
      </c>
      <c r="AI31" s="46">
        <v>1964729.8399999996</v>
      </c>
      <c r="AJ31" s="46">
        <v>290</v>
      </c>
      <c r="AK31" s="46">
        <v>6669082.0499999998</v>
      </c>
      <c r="AL31" s="46">
        <v>281</v>
      </c>
      <c r="AM31" s="46">
        <v>6527908.2299999995</v>
      </c>
      <c r="AN31" s="46">
        <v>7</v>
      </c>
      <c r="AO31" s="46">
        <v>132724.53</v>
      </c>
      <c r="AP31" s="46">
        <v>0</v>
      </c>
      <c r="AQ31" s="46">
        <v>0</v>
      </c>
      <c r="AR31" s="46">
        <v>0</v>
      </c>
      <c r="AS31" s="46">
        <v>0</v>
      </c>
      <c r="AT31" s="46">
        <v>0</v>
      </c>
      <c r="AU31" s="46">
        <v>0</v>
      </c>
      <c r="AV31" s="46">
        <v>2</v>
      </c>
      <c r="AW31" s="46">
        <v>8449.2900000000009</v>
      </c>
      <c r="AX31" s="46">
        <v>0</v>
      </c>
      <c r="AY31" s="46">
        <v>0</v>
      </c>
    </row>
    <row r="32" spans="1:51">
      <c r="A32" s="221">
        <v>15</v>
      </c>
      <c r="B32" s="204" t="s">
        <v>445</v>
      </c>
      <c r="C32" s="46">
        <v>2148.0562</v>
      </c>
      <c r="D32" s="46">
        <v>5531385.3700000001</v>
      </c>
      <c r="E32" s="46">
        <v>1444.9999</v>
      </c>
      <c r="F32" s="46">
        <v>3369395.4299999997</v>
      </c>
      <c r="G32" s="46">
        <v>698.05629999999996</v>
      </c>
      <c r="H32" s="46">
        <v>253869.59999999986</v>
      </c>
      <c r="I32" s="46">
        <v>3</v>
      </c>
      <c r="J32" s="46">
        <v>1941.0900000000001</v>
      </c>
      <c r="K32" s="46">
        <v>0</v>
      </c>
      <c r="L32" s="46">
        <v>0</v>
      </c>
      <c r="M32" s="46">
        <v>0</v>
      </c>
      <c r="N32" s="46">
        <v>0</v>
      </c>
      <c r="O32" s="46">
        <v>2</v>
      </c>
      <c r="P32" s="46">
        <v>1906179.25</v>
      </c>
      <c r="Q32" s="46">
        <v>0</v>
      </c>
      <c r="R32" s="46">
        <v>0</v>
      </c>
      <c r="S32" s="46">
        <v>0</v>
      </c>
      <c r="T32" s="46">
        <v>0</v>
      </c>
      <c r="U32" s="46">
        <v>0</v>
      </c>
      <c r="V32" s="46">
        <v>0</v>
      </c>
      <c r="W32" s="46">
        <v>1533.9999</v>
      </c>
      <c r="X32" s="46">
        <v>3421037.4799999995</v>
      </c>
      <c r="Y32" s="46">
        <v>612.05629999999996</v>
      </c>
      <c r="Z32" s="46">
        <v>204168.63999999996</v>
      </c>
      <c r="AA32" s="46">
        <v>0</v>
      </c>
      <c r="AB32" s="46">
        <v>0</v>
      </c>
      <c r="AC32" s="46">
        <v>0</v>
      </c>
      <c r="AD32" s="46">
        <v>0</v>
      </c>
      <c r="AE32" s="46">
        <v>2</v>
      </c>
      <c r="AF32" s="46">
        <v>1906179.25</v>
      </c>
      <c r="AG32" s="46">
        <v>14</v>
      </c>
      <c r="AH32" s="46">
        <v>218004.21999999997</v>
      </c>
      <c r="AI32" s="46">
        <v>-8703.3799999999974</v>
      </c>
      <c r="AJ32" s="46">
        <v>1558.9999</v>
      </c>
      <c r="AK32" s="46">
        <v>17226834.450000003</v>
      </c>
      <c r="AL32" s="46">
        <v>1457.9999</v>
      </c>
      <c r="AM32" s="46">
        <v>7675303.6500000004</v>
      </c>
      <c r="AN32" s="46">
        <v>100</v>
      </c>
      <c r="AO32" s="46">
        <v>9549694.6700000018</v>
      </c>
      <c r="AP32" s="46">
        <v>1</v>
      </c>
      <c r="AQ32" s="46">
        <v>1736.13</v>
      </c>
      <c r="AR32" s="46">
        <v>0</v>
      </c>
      <c r="AS32" s="46">
        <v>100</v>
      </c>
      <c r="AT32" s="46">
        <v>0</v>
      </c>
      <c r="AU32" s="46">
        <v>0</v>
      </c>
      <c r="AV32" s="46">
        <v>0</v>
      </c>
      <c r="AW32" s="46">
        <v>0</v>
      </c>
      <c r="AX32" s="46">
        <v>0</v>
      </c>
      <c r="AY32" s="46">
        <v>0</v>
      </c>
    </row>
    <row r="33" spans="1:51">
      <c r="A33" s="221">
        <v>16</v>
      </c>
      <c r="B33" s="204" t="s">
        <v>446</v>
      </c>
      <c r="C33" s="46">
        <v>823</v>
      </c>
      <c r="D33" s="46">
        <v>3535255.350000001</v>
      </c>
      <c r="E33" s="46">
        <v>609</v>
      </c>
      <c r="F33" s="46">
        <v>1907571.4200000009</v>
      </c>
      <c r="G33" s="46">
        <v>194</v>
      </c>
      <c r="H33" s="46">
        <v>1287334.2599999998</v>
      </c>
      <c r="I33" s="46">
        <v>5</v>
      </c>
      <c r="J33" s="46">
        <v>23874.89</v>
      </c>
      <c r="K33" s="46">
        <v>0</v>
      </c>
      <c r="L33" s="46">
        <v>0</v>
      </c>
      <c r="M33" s="46">
        <v>0</v>
      </c>
      <c r="N33" s="46">
        <v>0</v>
      </c>
      <c r="O33" s="46">
        <v>0</v>
      </c>
      <c r="P33" s="46">
        <v>0</v>
      </c>
      <c r="Q33" s="46">
        <v>0</v>
      </c>
      <c r="R33" s="46">
        <v>0</v>
      </c>
      <c r="S33" s="46">
        <v>0</v>
      </c>
      <c r="T33" s="46">
        <v>0</v>
      </c>
      <c r="U33" s="46">
        <v>15</v>
      </c>
      <c r="V33" s="46">
        <v>334881.83999999985</v>
      </c>
      <c r="W33" s="46">
        <v>715</v>
      </c>
      <c r="X33" s="46">
        <v>2831142.560000001</v>
      </c>
      <c r="Y33" s="46">
        <v>91</v>
      </c>
      <c r="Z33" s="46">
        <v>367736.75999999995</v>
      </c>
      <c r="AA33" s="46">
        <v>2</v>
      </c>
      <c r="AB33" s="46">
        <v>1494.19</v>
      </c>
      <c r="AC33" s="46">
        <v>0</v>
      </c>
      <c r="AD33" s="46">
        <v>0</v>
      </c>
      <c r="AE33" s="46">
        <v>15</v>
      </c>
      <c r="AF33" s="46">
        <v>334881.83999999985</v>
      </c>
      <c r="AG33" s="46">
        <v>265</v>
      </c>
      <c r="AH33" s="46">
        <v>1357835.2606599</v>
      </c>
      <c r="AI33" s="46">
        <v>1352302.49</v>
      </c>
      <c r="AJ33" s="46">
        <v>956</v>
      </c>
      <c r="AK33" s="46">
        <v>3732772.4680472007</v>
      </c>
      <c r="AL33" s="46">
        <v>817</v>
      </c>
      <c r="AM33" s="46">
        <v>2762208.3880472011</v>
      </c>
      <c r="AN33" s="46">
        <v>133</v>
      </c>
      <c r="AO33" s="46">
        <v>927202.86</v>
      </c>
      <c r="AP33" s="46">
        <v>5</v>
      </c>
      <c r="AQ33" s="46">
        <v>32361.22</v>
      </c>
      <c r="AR33" s="46">
        <v>1</v>
      </c>
      <c r="AS33" s="46">
        <v>11000</v>
      </c>
      <c r="AT33" s="46">
        <v>0</v>
      </c>
      <c r="AU33" s="46">
        <v>0</v>
      </c>
      <c r="AV33" s="46">
        <v>0</v>
      </c>
      <c r="AW33" s="46">
        <v>0</v>
      </c>
      <c r="AX33" s="46">
        <v>0</v>
      </c>
      <c r="AY33" s="46">
        <v>0</v>
      </c>
    </row>
    <row r="34" spans="1:51">
      <c r="A34" s="221">
        <v>17</v>
      </c>
      <c r="B34" s="204" t="s">
        <v>447</v>
      </c>
      <c r="C34" s="46">
        <v>15.115200000000002</v>
      </c>
      <c r="D34" s="46">
        <v>6936.38</v>
      </c>
      <c r="E34" s="46">
        <v>6.1361000000000017</v>
      </c>
      <c r="F34" s="46">
        <v>4793.71</v>
      </c>
      <c r="G34" s="46">
        <v>8.979099999999999</v>
      </c>
      <c r="H34" s="46">
        <v>2142.67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v>0</v>
      </c>
      <c r="P34" s="46">
        <v>0</v>
      </c>
      <c r="Q34" s="46">
        <v>0</v>
      </c>
      <c r="R34" s="46">
        <v>0</v>
      </c>
      <c r="S34" s="46">
        <v>0</v>
      </c>
      <c r="T34" s="46">
        <v>0</v>
      </c>
      <c r="U34" s="46">
        <v>0</v>
      </c>
      <c r="V34" s="46">
        <v>0</v>
      </c>
      <c r="W34" s="46">
        <v>15.115200000000002</v>
      </c>
      <c r="X34" s="46">
        <v>6936.3799999999992</v>
      </c>
      <c r="Y34" s="46">
        <v>0</v>
      </c>
      <c r="Z34" s="46">
        <v>0</v>
      </c>
      <c r="AA34" s="46">
        <v>0</v>
      </c>
      <c r="AB34" s="46">
        <v>0</v>
      </c>
      <c r="AC34" s="46">
        <v>0</v>
      </c>
      <c r="AD34" s="46">
        <v>0</v>
      </c>
      <c r="AE34" s="46">
        <v>0</v>
      </c>
      <c r="AF34" s="46">
        <v>0</v>
      </c>
      <c r="AG34" s="46">
        <v>0</v>
      </c>
      <c r="AH34" s="46">
        <v>0</v>
      </c>
      <c r="AI34" s="46">
        <v>0</v>
      </c>
      <c r="AJ34" s="46">
        <v>17.115200000000002</v>
      </c>
      <c r="AK34" s="46">
        <v>11161.04</v>
      </c>
      <c r="AL34" s="46">
        <v>8.1361000000000008</v>
      </c>
      <c r="AM34" s="46">
        <v>9018.3700000000008</v>
      </c>
      <c r="AN34" s="46">
        <v>8.9791000000000007</v>
      </c>
      <c r="AO34" s="46">
        <v>2142.67</v>
      </c>
      <c r="AP34" s="46">
        <v>0</v>
      </c>
      <c r="AQ34" s="46">
        <v>0</v>
      </c>
      <c r="AR34" s="46">
        <v>0</v>
      </c>
      <c r="AS34" s="46">
        <v>0</v>
      </c>
      <c r="AT34" s="46">
        <v>0</v>
      </c>
      <c r="AU34" s="46">
        <v>0</v>
      </c>
      <c r="AV34" s="46">
        <v>0</v>
      </c>
      <c r="AW34" s="46">
        <v>0</v>
      </c>
      <c r="AX34" s="46">
        <v>0</v>
      </c>
      <c r="AY34" s="46">
        <v>0</v>
      </c>
    </row>
    <row r="35" spans="1:51">
      <c r="A35" s="221">
        <v>18</v>
      </c>
      <c r="B35" s="204" t="s">
        <v>448</v>
      </c>
      <c r="C35" s="46">
        <v>9526.1362000000008</v>
      </c>
      <c r="D35" s="46">
        <v>7192910.3533776924</v>
      </c>
      <c r="E35" s="46">
        <v>5392.1360999999997</v>
      </c>
      <c r="F35" s="46">
        <v>4561023.13435179</v>
      </c>
      <c r="G35" s="46">
        <v>3971.0001000000002</v>
      </c>
      <c r="H35" s="46">
        <v>2344878.0220001834</v>
      </c>
      <c r="I35" s="46">
        <v>116</v>
      </c>
      <c r="J35" s="46">
        <v>158673.89525525999</v>
      </c>
      <c r="K35" s="46">
        <v>41</v>
      </c>
      <c r="L35" s="46">
        <v>39676.528697260015</v>
      </c>
      <c r="M35" s="46">
        <v>4</v>
      </c>
      <c r="N35" s="46">
        <v>59026.369999999995</v>
      </c>
      <c r="O35" s="46">
        <v>2</v>
      </c>
      <c r="P35" s="46">
        <v>23164.850000000002</v>
      </c>
      <c r="Q35" s="46">
        <v>0</v>
      </c>
      <c r="R35" s="46">
        <v>0</v>
      </c>
      <c r="S35" s="46">
        <v>0</v>
      </c>
      <c r="T35" s="46">
        <v>0</v>
      </c>
      <c r="U35" s="46">
        <v>0</v>
      </c>
      <c r="V35" s="46">
        <v>-3.2741809263825417E-10</v>
      </c>
      <c r="W35" s="46">
        <v>6301.1360999999997</v>
      </c>
      <c r="X35" s="46">
        <v>5115710.1161202611</v>
      </c>
      <c r="Y35" s="46">
        <v>3128.0001000000002</v>
      </c>
      <c r="Z35" s="46">
        <v>1900728.7436074889</v>
      </c>
      <c r="AA35" s="46">
        <v>76</v>
      </c>
      <c r="AB35" s="46">
        <v>113555.60661474864</v>
      </c>
      <c r="AC35" s="46">
        <v>20</v>
      </c>
      <c r="AD35" s="46">
        <v>13170.189999999999</v>
      </c>
      <c r="AE35" s="46">
        <v>1</v>
      </c>
      <c r="AF35" s="46">
        <v>49745.700000000594</v>
      </c>
      <c r="AG35" s="46">
        <v>2425</v>
      </c>
      <c r="AH35" s="46">
        <v>1674415.5098312001</v>
      </c>
      <c r="AI35" s="46">
        <v>35258.89</v>
      </c>
      <c r="AJ35" s="46">
        <v>10982.000100000001</v>
      </c>
      <c r="AK35" s="46">
        <v>8500601.0623255055</v>
      </c>
      <c r="AL35" s="46">
        <v>9824.0001000000011</v>
      </c>
      <c r="AM35" s="46">
        <v>7812181.932889903</v>
      </c>
      <c r="AN35" s="46">
        <v>1105</v>
      </c>
      <c r="AO35" s="46">
        <v>610614.05313229992</v>
      </c>
      <c r="AP35" s="46">
        <v>28</v>
      </c>
      <c r="AQ35" s="46">
        <v>56094.279177799996</v>
      </c>
      <c r="AR35" s="46">
        <v>20</v>
      </c>
      <c r="AS35" s="46">
        <v>9858.9871254999998</v>
      </c>
      <c r="AT35" s="46">
        <v>4</v>
      </c>
      <c r="AU35" s="46">
        <v>11427.61</v>
      </c>
      <c r="AV35" s="46">
        <v>1</v>
      </c>
      <c r="AW35" s="46">
        <v>425.2</v>
      </c>
      <c r="AX35" s="46">
        <v>0</v>
      </c>
      <c r="AY35" s="46">
        <v>-3.5470293369144201E-10</v>
      </c>
    </row>
    <row r="36" spans="1:51">
      <c r="A36" s="322" t="s">
        <v>449</v>
      </c>
      <c r="B36" s="322"/>
      <c r="C36" s="50">
        <v>1169816.4975000001</v>
      </c>
      <c r="D36" s="50">
        <v>1048611461.1805879</v>
      </c>
      <c r="E36" s="50">
        <v>878696.47139999992</v>
      </c>
      <c r="F36" s="50">
        <v>421969756.06128323</v>
      </c>
      <c r="G36" s="50">
        <v>250346.81229999999</v>
      </c>
      <c r="H36" s="50">
        <v>296680218.30361831</v>
      </c>
      <c r="I36" s="50">
        <v>22121.667999999998</v>
      </c>
      <c r="J36" s="50">
        <v>100032139.70249745</v>
      </c>
      <c r="K36" s="50">
        <v>10043.8035</v>
      </c>
      <c r="L36" s="50">
        <v>69811127.44104214</v>
      </c>
      <c r="M36" s="50">
        <v>4272.0803999999998</v>
      </c>
      <c r="N36" s="50">
        <v>59998092.185167097</v>
      </c>
      <c r="O36" s="50">
        <v>1833.4306999999999</v>
      </c>
      <c r="P36" s="50">
        <v>37026722.631253742</v>
      </c>
      <c r="Q36" s="50">
        <v>1167.4119000000001</v>
      </c>
      <c r="R36" s="50">
        <v>27166087.082093019</v>
      </c>
      <c r="S36" s="50">
        <v>589.16579999999999</v>
      </c>
      <c r="T36" s="50">
        <v>14531029.174157323</v>
      </c>
      <c r="U36" s="50">
        <v>758.65350000000001</v>
      </c>
      <c r="V36" s="50">
        <v>21252124.712673031</v>
      </c>
      <c r="W36" s="50">
        <v>978863.05609999993</v>
      </c>
      <c r="X36" s="50">
        <v>562781220.28840113</v>
      </c>
      <c r="Y36" s="50">
        <v>162603.3591</v>
      </c>
      <c r="Z36" s="50">
        <v>281641510.51048493</v>
      </c>
      <c r="AA36" s="50">
        <v>18367.276099999999</v>
      </c>
      <c r="AB36" s="50">
        <v>93512975.610271767</v>
      </c>
      <c r="AC36" s="50">
        <v>7124.2906999999996</v>
      </c>
      <c r="AD36" s="50">
        <v>56517247.600357056</v>
      </c>
      <c r="AE36" s="50">
        <v>2713.5155</v>
      </c>
      <c r="AF36" s="50">
        <v>54017681.697437741</v>
      </c>
      <c r="AG36" s="50">
        <v>90470</v>
      </c>
      <c r="AH36" s="50">
        <v>114095908.94132942</v>
      </c>
      <c r="AI36" s="50">
        <v>90377419.525052339</v>
      </c>
      <c r="AJ36" s="50">
        <v>1191971.8899000001</v>
      </c>
      <c r="AK36" s="50">
        <v>1063229480.3384614</v>
      </c>
      <c r="AL36" s="50">
        <v>1074181.2696</v>
      </c>
      <c r="AM36" s="50">
        <v>723278091.06366181</v>
      </c>
      <c r="AN36" s="50">
        <v>104391.5885</v>
      </c>
      <c r="AO36" s="50">
        <v>152796941.45109567</v>
      </c>
      <c r="AP36" s="50">
        <v>5666.9997000000003</v>
      </c>
      <c r="AQ36" s="50">
        <v>56154475.029696092</v>
      </c>
      <c r="AR36" s="50">
        <v>2844.0001000000002</v>
      </c>
      <c r="AS36" s="50">
        <v>34014423.7720557</v>
      </c>
      <c r="AT36" s="50">
        <v>2059.0003000000002</v>
      </c>
      <c r="AU36" s="50">
        <v>30133188.835348304</v>
      </c>
      <c r="AV36" s="50">
        <v>1186.0317</v>
      </c>
      <c r="AW36" s="50">
        <v>26247828.026003461</v>
      </c>
      <c r="AX36" s="50">
        <v>1472</v>
      </c>
      <c r="AY36" s="50">
        <v>38159171.040600479</v>
      </c>
    </row>
    <row r="37" spans="1:51" s="121" customFormat="1">
      <c r="A37" s="225" t="s">
        <v>453</v>
      </c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</row>
  </sheetData>
  <mergeCells count="36">
    <mergeCell ref="A36:B36"/>
    <mergeCell ref="A3:A6"/>
    <mergeCell ref="Y1:AP1"/>
    <mergeCell ref="B3:B6"/>
    <mergeCell ref="C3:V3"/>
    <mergeCell ref="W3:AF3"/>
    <mergeCell ref="AG3:AH4"/>
    <mergeCell ref="AI3:AI6"/>
    <mergeCell ref="AJ3:AY4"/>
    <mergeCell ref="C4:D5"/>
    <mergeCell ref="E4:V4"/>
    <mergeCell ref="W4:AF4"/>
    <mergeCell ref="AA5:AB5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X5:AY5"/>
    <mergeCell ref="AC5:AD5"/>
    <mergeCell ref="AE5:AF5"/>
    <mergeCell ref="AG5:AG6"/>
    <mergeCell ref="AH5:AH6"/>
    <mergeCell ref="AJ5:AK5"/>
    <mergeCell ref="AL5:AM5"/>
    <mergeCell ref="AN5:AO5"/>
    <mergeCell ref="AP5:AQ5"/>
    <mergeCell ref="AR5:AS5"/>
    <mergeCell ref="AT5:AU5"/>
    <mergeCell ref="AV5:AW5"/>
  </mergeCells>
  <printOptions horizontalCentered="1" verticalCentered="1"/>
  <pageMargins left="0.27559055118110237" right="0.19685039370078741" top="0.43307086614173229" bottom="0.51181102362204722" header="0.19685039370078741" footer="0.23622047244094491"/>
  <pageSetup paperSize="9" scale="40" orientation="landscape" r:id="rId1"/>
  <headerFooter alignWithMargins="0"/>
  <colBreaks count="2" manualBreakCount="2">
    <brk id="22" max="36" man="1"/>
    <brk id="35" max="36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E35"/>
  <sheetViews>
    <sheetView zoomScaleNormal="100" workbookViewId="0">
      <pane xSplit="2" ySplit="4" topLeftCell="C5" activePane="bottomRight" state="frozen"/>
      <selection activeCell="S42" sqref="S42"/>
      <selection pane="topRight" activeCell="S42" sqref="S42"/>
      <selection pane="bottomLeft" activeCell="S42" sqref="S42"/>
      <selection pane="bottomRight" activeCell="C5" sqref="C5"/>
    </sheetView>
  </sheetViews>
  <sheetFormatPr defaultColWidth="29.5703125" defaultRowHeight="15.75"/>
  <cols>
    <col min="1" max="1" width="7.7109375" style="121" customWidth="1"/>
    <col min="2" max="2" width="59.140625" style="121" customWidth="1"/>
    <col min="3" max="3" width="20.140625" style="121" customWidth="1"/>
    <col min="4" max="5" width="15.7109375" style="121" customWidth="1"/>
    <col min="6" max="6" width="20.7109375" style="121" customWidth="1"/>
    <col min="7" max="8" width="15.7109375" style="121" customWidth="1"/>
    <col min="9" max="9" width="20.28515625" style="121" customWidth="1"/>
    <col min="10" max="17" width="15.7109375" style="121" customWidth="1"/>
    <col min="18" max="18" width="18.42578125" style="121" customWidth="1"/>
    <col min="19" max="21" width="16.7109375" style="121" customWidth="1"/>
    <col min="22" max="22" width="18.42578125" style="121" customWidth="1"/>
    <col min="23" max="23" width="18.5703125" style="121" customWidth="1"/>
    <col min="24" max="24" width="17.5703125" style="121" customWidth="1"/>
    <col min="25" max="25" width="18.5703125" style="121" customWidth="1"/>
    <col min="26" max="26" width="17.5703125" style="121" customWidth="1"/>
    <col min="27" max="85" width="42" style="121" customWidth="1"/>
    <col min="86" max="16384" width="29.5703125" style="121"/>
  </cols>
  <sheetData>
    <row r="1" spans="1:31">
      <c r="A1" s="335" t="s">
        <v>901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335"/>
      <c r="S1" s="335"/>
      <c r="T1" s="335"/>
      <c r="U1" s="335"/>
      <c r="V1" s="335"/>
      <c r="W1" s="335"/>
      <c r="X1" s="335"/>
      <c r="Y1" s="335"/>
      <c r="Z1" s="335"/>
      <c r="AA1" s="335"/>
      <c r="AB1" s="335"/>
      <c r="AC1" s="335"/>
      <c r="AD1" s="335"/>
      <c r="AE1" s="335"/>
    </row>
    <row r="2" spans="1:31"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231" t="s">
        <v>61</v>
      </c>
    </row>
    <row r="3" spans="1:31" s="122" customFormat="1" ht="60.75" customHeight="1">
      <c r="A3" s="337" t="s">
        <v>30</v>
      </c>
      <c r="B3" s="338" t="s">
        <v>419</v>
      </c>
      <c r="C3" s="350" t="s">
        <v>606</v>
      </c>
      <c r="D3" s="349" t="s">
        <v>607</v>
      </c>
      <c r="E3" s="349"/>
      <c r="F3" s="363" t="s">
        <v>609</v>
      </c>
      <c r="G3" s="363" t="s">
        <v>610</v>
      </c>
      <c r="H3" s="363"/>
      <c r="I3" s="362" t="s">
        <v>611</v>
      </c>
      <c r="J3" s="360" t="s">
        <v>612</v>
      </c>
      <c r="K3" s="361"/>
      <c r="L3" s="360" t="s">
        <v>613</v>
      </c>
      <c r="M3" s="361"/>
      <c r="N3" s="360" t="s">
        <v>614</v>
      </c>
      <c r="O3" s="361"/>
      <c r="P3" s="363" t="s">
        <v>615</v>
      </c>
      <c r="Q3" s="363"/>
      <c r="R3" s="362" t="s">
        <v>616</v>
      </c>
      <c r="S3" s="350" t="s">
        <v>617</v>
      </c>
      <c r="T3" s="350"/>
      <c r="U3" s="350"/>
      <c r="V3" s="362" t="s">
        <v>619</v>
      </c>
      <c r="W3" s="360" t="s">
        <v>622</v>
      </c>
      <c r="X3" s="361"/>
      <c r="Y3" s="360" t="s">
        <v>623</v>
      </c>
      <c r="Z3" s="361"/>
    </row>
    <row r="4" spans="1:31" s="124" customFormat="1" ht="72" customHeight="1">
      <c r="A4" s="337"/>
      <c r="B4" s="339"/>
      <c r="C4" s="350"/>
      <c r="D4" s="230" t="s">
        <v>486</v>
      </c>
      <c r="E4" s="226" t="s">
        <v>608</v>
      </c>
      <c r="F4" s="363"/>
      <c r="G4" s="230" t="s">
        <v>486</v>
      </c>
      <c r="H4" s="226" t="s">
        <v>608</v>
      </c>
      <c r="I4" s="362"/>
      <c r="J4" s="230" t="s">
        <v>486</v>
      </c>
      <c r="K4" s="226" t="s">
        <v>608</v>
      </c>
      <c r="L4" s="230" t="s">
        <v>486</v>
      </c>
      <c r="M4" s="226" t="s">
        <v>608</v>
      </c>
      <c r="N4" s="230" t="s">
        <v>486</v>
      </c>
      <c r="O4" s="226" t="s">
        <v>608</v>
      </c>
      <c r="P4" s="230" t="s">
        <v>486</v>
      </c>
      <c r="Q4" s="226" t="s">
        <v>608</v>
      </c>
      <c r="R4" s="362"/>
      <c r="S4" s="230" t="s">
        <v>486</v>
      </c>
      <c r="T4" s="230" t="s">
        <v>618</v>
      </c>
      <c r="U4" s="226" t="s">
        <v>608</v>
      </c>
      <c r="V4" s="362"/>
      <c r="W4" s="228" t="s">
        <v>486</v>
      </c>
      <c r="X4" s="229" t="s">
        <v>620</v>
      </c>
      <c r="Y4" s="228" t="s">
        <v>486</v>
      </c>
      <c r="Z4" s="229" t="s">
        <v>621</v>
      </c>
    </row>
    <row r="5" spans="1:31" s="124" customFormat="1">
      <c r="A5" s="221">
        <v>1</v>
      </c>
      <c r="B5" s="8" t="s">
        <v>420</v>
      </c>
      <c r="C5" s="46">
        <v>3376822118.3999996</v>
      </c>
      <c r="D5" s="46">
        <v>4033378.5717749996</v>
      </c>
      <c r="E5" s="46">
        <v>9892.59</v>
      </c>
      <c r="F5" s="46">
        <v>0</v>
      </c>
      <c r="G5" s="46">
        <v>1020111.9874582472</v>
      </c>
      <c r="H5" s="46">
        <v>0</v>
      </c>
      <c r="I5" s="46">
        <v>0</v>
      </c>
      <c r="J5" s="46">
        <v>679541.07099000004</v>
      </c>
      <c r="K5" s="46">
        <v>0</v>
      </c>
      <c r="L5" s="46">
        <v>0</v>
      </c>
      <c r="M5" s="46">
        <v>0</v>
      </c>
      <c r="N5" s="46">
        <v>1292949.5809839</v>
      </c>
      <c r="O5" s="46">
        <v>0</v>
      </c>
      <c r="P5" s="46">
        <v>1760153.7209857779</v>
      </c>
      <c r="Q5" s="46">
        <v>0</v>
      </c>
      <c r="R5" s="46">
        <v>139277.5</v>
      </c>
      <c r="S5" s="46">
        <v>0</v>
      </c>
      <c r="T5" s="46">
        <v>0</v>
      </c>
      <c r="U5" s="46">
        <v>0</v>
      </c>
      <c r="V5" s="46">
        <v>0</v>
      </c>
      <c r="W5" s="46">
        <v>148580.26545000001</v>
      </c>
      <c r="X5" s="46">
        <v>0</v>
      </c>
      <c r="Y5" s="46">
        <v>317247.07</v>
      </c>
      <c r="Z5" s="46">
        <v>0</v>
      </c>
    </row>
    <row r="6" spans="1:31" s="124" customFormat="1" ht="31.5">
      <c r="A6" s="221" t="s">
        <v>407</v>
      </c>
      <c r="B6" s="45" t="s">
        <v>421</v>
      </c>
      <c r="C6" s="46">
        <v>0</v>
      </c>
      <c r="D6" s="46">
        <v>73681.790000000008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v>0</v>
      </c>
      <c r="P6" s="46">
        <v>61317.869999999995</v>
      </c>
      <c r="Q6" s="46">
        <v>0</v>
      </c>
      <c r="R6" s="46">
        <v>0</v>
      </c>
      <c r="S6" s="46">
        <v>0</v>
      </c>
      <c r="T6" s="46">
        <v>0</v>
      </c>
      <c r="U6" s="46">
        <v>0</v>
      </c>
      <c r="V6" s="46">
        <v>0</v>
      </c>
      <c r="W6" s="46">
        <v>0</v>
      </c>
      <c r="X6" s="46">
        <v>0</v>
      </c>
      <c r="Y6" s="46">
        <v>3668.199999999998</v>
      </c>
      <c r="Z6" s="46">
        <v>0</v>
      </c>
    </row>
    <row r="7" spans="1:31" s="124" customFormat="1">
      <c r="A7" s="221">
        <v>2</v>
      </c>
      <c r="B7" s="8" t="s">
        <v>422</v>
      </c>
      <c r="C7" s="46">
        <v>368381275.17000002</v>
      </c>
      <c r="D7" s="46">
        <v>3837748.8239999996</v>
      </c>
      <c r="E7" s="46">
        <v>0</v>
      </c>
      <c r="F7" s="46">
        <v>0</v>
      </c>
      <c r="G7" s="46">
        <v>1052463.6580000001</v>
      </c>
      <c r="H7" s="46">
        <v>0</v>
      </c>
      <c r="I7" s="46">
        <v>0</v>
      </c>
      <c r="J7" s="46">
        <v>717768.71</v>
      </c>
      <c r="K7" s="46">
        <v>0</v>
      </c>
      <c r="L7" s="46">
        <v>0</v>
      </c>
      <c r="M7" s="46">
        <v>0</v>
      </c>
      <c r="N7" s="46">
        <v>1854240.7</v>
      </c>
      <c r="O7" s="46">
        <v>0</v>
      </c>
      <c r="P7" s="46">
        <v>205052.93</v>
      </c>
      <c r="Q7" s="46">
        <v>0</v>
      </c>
      <c r="R7" s="46">
        <v>0</v>
      </c>
      <c r="S7" s="46">
        <v>0</v>
      </c>
      <c r="T7" s="46">
        <v>0</v>
      </c>
      <c r="U7" s="46">
        <v>0</v>
      </c>
      <c r="V7" s="46">
        <v>0</v>
      </c>
      <c r="W7" s="46">
        <v>100632.40000000001</v>
      </c>
      <c r="X7" s="46">
        <v>0</v>
      </c>
      <c r="Y7" s="46">
        <v>1995</v>
      </c>
      <c r="Z7" s="46">
        <v>0</v>
      </c>
    </row>
    <row r="8" spans="1:31" s="124" customFormat="1">
      <c r="A8" s="221">
        <v>3</v>
      </c>
      <c r="B8" s="8" t="s">
        <v>423</v>
      </c>
      <c r="C8" s="46">
        <v>1251622741.9399998</v>
      </c>
      <c r="D8" s="46">
        <v>84098416.651569366</v>
      </c>
      <c r="E8" s="46">
        <v>13510.04</v>
      </c>
      <c r="F8" s="46">
        <v>7703.82</v>
      </c>
      <c r="G8" s="46">
        <v>31180658.348456711</v>
      </c>
      <c r="H8" s="46">
        <v>0</v>
      </c>
      <c r="I8" s="46">
        <v>0</v>
      </c>
      <c r="J8" s="46">
        <v>30001921.886249997</v>
      </c>
      <c r="K8" s="46">
        <v>0</v>
      </c>
      <c r="L8" s="46">
        <v>232873</v>
      </c>
      <c r="M8" s="46">
        <v>0</v>
      </c>
      <c r="N8" s="46">
        <v>44640969.5</v>
      </c>
      <c r="O8" s="46">
        <v>0</v>
      </c>
      <c r="P8" s="46">
        <v>16946620.716243263</v>
      </c>
      <c r="Q8" s="46">
        <v>0</v>
      </c>
      <c r="R8" s="46">
        <v>0</v>
      </c>
      <c r="S8" s="46">
        <v>0</v>
      </c>
      <c r="T8" s="46">
        <v>0</v>
      </c>
      <c r="U8" s="46">
        <v>0</v>
      </c>
      <c r="V8" s="46">
        <v>0</v>
      </c>
      <c r="W8" s="46">
        <v>60714.91</v>
      </c>
      <c r="X8" s="46">
        <v>0</v>
      </c>
      <c r="Y8" s="46">
        <v>675848.0399999998</v>
      </c>
      <c r="Z8" s="46">
        <v>0</v>
      </c>
    </row>
    <row r="9" spans="1:31" s="124" customFormat="1" ht="15.75" customHeight="1">
      <c r="A9" s="221">
        <v>4</v>
      </c>
      <c r="B9" s="8" t="s">
        <v>424</v>
      </c>
      <c r="C9" s="46">
        <v>33113423.789999999</v>
      </c>
      <c r="D9" s="46">
        <v>1822074.12544192</v>
      </c>
      <c r="E9" s="46">
        <v>0</v>
      </c>
      <c r="F9" s="46">
        <v>0</v>
      </c>
      <c r="G9" s="46">
        <v>516349.55659942928</v>
      </c>
      <c r="H9" s="46">
        <v>0</v>
      </c>
      <c r="I9" s="46">
        <v>0</v>
      </c>
      <c r="J9" s="46">
        <v>543637.09</v>
      </c>
      <c r="K9" s="46">
        <v>0</v>
      </c>
      <c r="L9" s="46">
        <v>10561.46</v>
      </c>
      <c r="M9" s="46">
        <v>-0.01</v>
      </c>
      <c r="N9" s="46">
        <v>245515.09</v>
      </c>
      <c r="O9" s="46">
        <v>46863.16</v>
      </c>
      <c r="P9" s="46">
        <v>267692.28000000003</v>
      </c>
      <c r="Q9" s="46">
        <v>0</v>
      </c>
      <c r="R9" s="46">
        <v>0</v>
      </c>
      <c r="S9" s="46">
        <v>0</v>
      </c>
      <c r="T9" s="46">
        <v>0</v>
      </c>
      <c r="U9" s="46">
        <v>0</v>
      </c>
      <c r="V9" s="46">
        <v>0</v>
      </c>
      <c r="W9" s="46">
        <v>94133.36</v>
      </c>
      <c r="X9" s="46">
        <v>0</v>
      </c>
      <c r="Y9" s="46">
        <v>639317.61</v>
      </c>
      <c r="Z9" s="46">
        <v>0</v>
      </c>
    </row>
    <row r="10" spans="1:31" s="124" customFormat="1">
      <c r="A10" s="221">
        <v>5</v>
      </c>
      <c r="B10" s="8" t="s">
        <v>425</v>
      </c>
      <c r="C10" s="46">
        <v>1547441868.8400002</v>
      </c>
      <c r="D10" s="46">
        <v>7492279.4894354008</v>
      </c>
      <c r="E10" s="46">
        <v>0</v>
      </c>
      <c r="F10" s="46">
        <v>852907.98</v>
      </c>
      <c r="G10" s="46">
        <v>2867808.508278572</v>
      </c>
      <c r="H10" s="46">
        <v>0</v>
      </c>
      <c r="I10" s="46">
        <v>0</v>
      </c>
      <c r="J10" s="46">
        <v>455535.68864039995</v>
      </c>
      <c r="K10" s="46">
        <v>0</v>
      </c>
      <c r="L10" s="46">
        <v>0</v>
      </c>
      <c r="M10" s="46">
        <v>0</v>
      </c>
      <c r="N10" s="46">
        <v>612723.5</v>
      </c>
      <c r="O10" s="46">
        <v>0</v>
      </c>
      <c r="P10" s="46">
        <v>592976.0600847</v>
      </c>
      <c r="Q10" s="46">
        <v>0</v>
      </c>
      <c r="R10" s="46">
        <v>0</v>
      </c>
      <c r="S10" s="46">
        <v>571164.6095900787</v>
      </c>
      <c r="T10" s="46">
        <v>571164.6095900787</v>
      </c>
      <c r="U10" s="46">
        <v>0</v>
      </c>
      <c r="V10" s="46">
        <v>0</v>
      </c>
      <c r="W10" s="46">
        <v>98538.930000000008</v>
      </c>
      <c r="X10" s="46">
        <v>0</v>
      </c>
      <c r="Y10" s="46">
        <v>760792.50999999989</v>
      </c>
      <c r="Z10" s="46">
        <v>0</v>
      </c>
    </row>
    <row r="11" spans="1:31" s="124" customFormat="1">
      <c r="A11" s="221">
        <v>6</v>
      </c>
      <c r="B11" s="8" t="s">
        <v>426</v>
      </c>
      <c r="C11" s="46">
        <v>327531642.12278044</v>
      </c>
      <c r="D11" s="46">
        <v>1411194.4603083294</v>
      </c>
      <c r="E11" s="46">
        <v>55380.817688899995</v>
      </c>
      <c r="F11" s="46">
        <v>16967.990000000002</v>
      </c>
      <c r="G11" s="46">
        <v>325359.97500285809</v>
      </c>
      <c r="H11" s="46">
        <v>29743.629661522107</v>
      </c>
      <c r="I11" s="46">
        <v>0</v>
      </c>
      <c r="J11" s="46">
        <v>205962.68056235751</v>
      </c>
      <c r="K11" s="46">
        <v>16709.2805623575</v>
      </c>
      <c r="L11" s="46">
        <v>16234.07</v>
      </c>
      <c r="M11" s="46">
        <v>0</v>
      </c>
      <c r="N11" s="46">
        <v>390232.19999999995</v>
      </c>
      <c r="O11" s="46">
        <v>0</v>
      </c>
      <c r="P11" s="46">
        <v>1715096.0942830401</v>
      </c>
      <c r="Q11" s="46">
        <v>23938.8898008</v>
      </c>
      <c r="R11" s="46">
        <v>0</v>
      </c>
      <c r="S11" s="46">
        <v>0</v>
      </c>
      <c r="T11" s="46">
        <v>0</v>
      </c>
      <c r="U11" s="46">
        <v>0</v>
      </c>
      <c r="V11" s="46">
        <v>0</v>
      </c>
      <c r="W11" s="46">
        <v>3974.0800000000004</v>
      </c>
      <c r="X11" s="46">
        <v>0</v>
      </c>
      <c r="Y11" s="46">
        <v>57325.42</v>
      </c>
      <c r="Z11" s="46">
        <v>0</v>
      </c>
    </row>
    <row r="12" spans="1:31" s="124" customFormat="1" ht="15.75" customHeight="1">
      <c r="A12" s="221">
        <v>7</v>
      </c>
      <c r="B12" s="8" t="s">
        <v>427</v>
      </c>
      <c r="C12" s="46">
        <v>1068672207.4259912</v>
      </c>
      <c r="D12" s="46">
        <v>7529700.1012201225</v>
      </c>
      <c r="E12" s="46">
        <v>1164736.3099545999</v>
      </c>
      <c r="F12" s="46">
        <v>0</v>
      </c>
      <c r="G12" s="46">
        <v>1460663.0549802925</v>
      </c>
      <c r="H12" s="46">
        <v>377791.35915422579</v>
      </c>
      <c r="I12" s="46">
        <v>0</v>
      </c>
      <c r="J12" s="46">
        <v>1511901.3972043977</v>
      </c>
      <c r="K12" s="46">
        <v>383460.90267393505</v>
      </c>
      <c r="L12" s="46">
        <v>186854.46</v>
      </c>
      <c r="M12" s="46">
        <v>0</v>
      </c>
      <c r="N12" s="46">
        <v>587555.80000000005</v>
      </c>
      <c r="O12" s="46">
        <v>21536.9</v>
      </c>
      <c r="P12" s="46">
        <v>4446563.9854448764</v>
      </c>
      <c r="Q12" s="46">
        <v>53242.228748300004</v>
      </c>
      <c r="R12" s="46">
        <v>0</v>
      </c>
      <c r="S12" s="46">
        <v>0</v>
      </c>
      <c r="T12" s="46">
        <v>0</v>
      </c>
      <c r="U12" s="46">
        <v>0</v>
      </c>
      <c r="V12" s="46">
        <v>0</v>
      </c>
      <c r="W12" s="46">
        <v>46273.22</v>
      </c>
      <c r="X12" s="46">
        <v>4204.7</v>
      </c>
      <c r="Y12" s="46">
        <v>272050.05</v>
      </c>
      <c r="Z12" s="46">
        <v>19426.809999999998</v>
      </c>
    </row>
    <row r="13" spans="1:31" s="124" customFormat="1" ht="15.75" customHeight="1">
      <c r="A13" s="221">
        <v>8</v>
      </c>
      <c r="B13" s="8" t="s">
        <v>428</v>
      </c>
      <c r="C13" s="46">
        <v>40581526226.562027</v>
      </c>
      <c r="D13" s="46">
        <v>133749681.71822248</v>
      </c>
      <c r="E13" s="46">
        <v>788657.20351470006</v>
      </c>
      <c r="F13" s="46">
        <v>151334.63</v>
      </c>
      <c r="G13" s="46">
        <v>35323550.404770352</v>
      </c>
      <c r="H13" s="46">
        <v>280038.56303250155</v>
      </c>
      <c r="I13" s="46">
        <v>0</v>
      </c>
      <c r="J13" s="46">
        <v>17683016.175315604</v>
      </c>
      <c r="K13" s="46">
        <v>255815.30523014502</v>
      </c>
      <c r="L13" s="46">
        <v>229679</v>
      </c>
      <c r="M13" s="46">
        <v>0</v>
      </c>
      <c r="N13" s="46">
        <v>30210280.09412273</v>
      </c>
      <c r="O13" s="46">
        <v>7725.95</v>
      </c>
      <c r="P13" s="46">
        <v>120375117.99595366</v>
      </c>
      <c r="Q13" s="46">
        <v>56846.701967100002</v>
      </c>
      <c r="R13" s="46">
        <v>0</v>
      </c>
      <c r="S13" s="46">
        <v>0</v>
      </c>
      <c r="T13" s="46">
        <v>0</v>
      </c>
      <c r="U13" s="46">
        <v>0</v>
      </c>
      <c r="V13" s="46">
        <v>0</v>
      </c>
      <c r="W13" s="46">
        <v>8737595.6329511385</v>
      </c>
      <c r="X13" s="46">
        <v>151005.58999999991</v>
      </c>
      <c r="Y13" s="46">
        <v>13207396.279777125</v>
      </c>
      <c r="Z13" s="46">
        <v>4559507.106134166</v>
      </c>
    </row>
    <row r="14" spans="1:31" s="124" customFormat="1">
      <c r="A14" s="221" t="s">
        <v>412</v>
      </c>
      <c r="B14" s="45" t="s">
        <v>429</v>
      </c>
      <c r="C14" s="46">
        <v>33476341896.714764</v>
      </c>
      <c r="D14" s="46">
        <v>98193879.489287898</v>
      </c>
      <c r="E14" s="46">
        <v>23843.1</v>
      </c>
      <c r="F14" s="46">
        <v>64417.8</v>
      </c>
      <c r="G14" s="46">
        <v>18495421.908312585</v>
      </c>
      <c r="H14" s="46">
        <v>0</v>
      </c>
      <c r="I14" s="46">
        <v>0</v>
      </c>
      <c r="J14" s="46">
        <v>10969917.012453048</v>
      </c>
      <c r="K14" s="46">
        <v>7106.74</v>
      </c>
      <c r="L14" s="46">
        <v>0</v>
      </c>
      <c r="M14" s="46">
        <v>0</v>
      </c>
      <c r="N14" s="46">
        <v>27936405.486968186</v>
      </c>
      <c r="O14" s="46">
        <v>0</v>
      </c>
      <c r="P14" s="46">
        <v>75917189.004766852</v>
      </c>
      <c r="Q14" s="46">
        <v>0</v>
      </c>
      <c r="R14" s="46">
        <v>0</v>
      </c>
      <c r="S14" s="46">
        <v>0</v>
      </c>
      <c r="T14" s="46">
        <v>0</v>
      </c>
      <c r="U14" s="46">
        <v>0</v>
      </c>
      <c r="V14" s="46">
        <v>0</v>
      </c>
      <c r="W14" s="46">
        <v>8202856.3629056048</v>
      </c>
      <c r="X14" s="46">
        <v>146510.43999999992</v>
      </c>
      <c r="Y14" s="46">
        <v>11137458.947680105</v>
      </c>
      <c r="Z14" s="46">
        <v>3596248.0440371456</v>
      </c>
    </row>
    <row r="15" spans="1:31" s="124" customFormat="1">
      <c r="A15" s="221" t="s">
        <v>413</v>
      </c>
      <c r="B15" s="45" t="s">
        <v>430</v>
      </c>
      <c r="C15" s="46">
        <v>5403635410.0013723</v>
      </c>
      <c r="D15" s="46">
        <v>22335414.543152511</v>
      </c>
      <c r="E15" s="46">
        <v>753452.3935147</v>
      </c>
      <c r="F15" s="46">
        <v>737.21</v>
      </c>
      <c r="G15" s="46">
        <v>5158341.8683038875</v>
      </c>
      <c r="H15" s="46">
        <v>280038.56303250155</v>
      </c>
      <c r="I15" s="46">
        <v>0</v>
      </c>
      <c r="J15" s="46">
        <v>4989914.5852301447</v>
      </c>
      <c r="K15" s="46">
        <v>245020.38523014501</v>
      </c>
      <c r="L15" s="46">
        <v>207788</v>
      </c>
      <c r="M15" s="46">
        <v>0</v>
      </c>
      <c r="N15" s="46">
        <v>1600711.9025780999</v>
      </c>
      <c r="O15" s="46">
        <v>7725.95</v>
      </c>
      <c r="P15" s="46">
        <v>36246972.777009979</v>
      </c>
      <c r="Q15" s="46">
        <v>56846.701967100002</v>
      </c>
      <c r="R15" s="46">
        <v>0</v>
      </c>
      <c r="S15" s="46">
        <v>0</v>
      </c>
      <c r="T15" s="46">
        <v>0</v>
      </c>
      <c r="U15" s="46">
        <v>0</v>
      </c>
      <c r="V15" s="46">
        <v>0</v>
      </c>
      <c r="W15" s="46">
        <v>247183.06327280001</v>
      </c>
      <c r="X15" s="46">
        <v>4483.6599999999935</v>
      </c>
      <c r="Y15" s="46">
        <v>928626.68999999971</v>
      </c>
      <c r="Z15" s="46">
        <v>178268.36999999979</v>
      </c>
    </row>
    <row r="16" spans="1:31" s="124" customFormat="1">
      <c r="A16" s="221" t="s">
        <v>414</v>
      </c>
      <c r="B16" s="45" t="s">
        <v>431</v>
      </c>
      <c r="C16" s="46">
        <v>1701548919.8458927</v>
      </c>
      <c r="D16" s="46">
        <v>12583584.505782094</v>
      </c>
      <c r="E16" s="46">
        <v>11361.71</v>
      </c>
      <c r="F16" s="46">
        <v>86179.62000000001</v>
      </c>
      <c r="G16" s="46">
        <v>11520386.990613842</v>
      </c>
      <c r="H16" s="46">
        <v>0</v>
      </c>
      <c r="I16" s="46">
        <v>0</v>
      </c>
      <c r="J16" s="46">
        <v>1709556.1276324091</v>
      </c>
      <c r="K16" s="46">
        <v>3688.18</v>
      </c>
      <c r="L16" s="46">
        <v>21891</v>
      </c>
      <c r="M16" s="46">
        <v>0</v>
      </c>
      <c r="N16" s="46">
        <v>619640.41457644291</v>
      </c>
      <c r="O16" s="46">
        <v>0</v>
      </c>
      <c r="P16" s="46">
        <v>7981376.4855298409</v>
      </c>
      <c r="Q16" s="46">
        <v>0</v>
      </c>
      <c r="R16" s="46">
        <v>0</v>
      </c>
      <c r="S16" s="46">
        <v>0</v>
      </c>
      <c r="T16" s="46">
        <v>0</v>
      </c>
      <c r="U16" s="46">
        <v>0</v>
      </c>
      <c r="V16" s="46">
        <v>0</v>
      </c>
      <c r="W16" s="46">
        <v>287556.20677273429</v>
      </c>
      <c r="X16" s="46">
        <v>11.49</v>
      </c>
      <c r="Y16" s="46">
        <v>1070102.612097021</v>
      </c>
      <c r="Z16" s="46">
        <v>784990.69209702103</v>
      </c>
    </row>
    <row r="17" spans="1:26" s="124" customFormat="1">
      <c r="A17" s="221" t="s">
        <v>415</v>
      </c>
      <c r="B17" s="45" t="s">
        <v>432</v>
      </c>
      <c r="C17" s="46">
        <v>0</v>
      </c>
      <c r="D17" s="46">
        <v>636803.18000000005</v>
      </c>
      <c r="E17" s="46">
        <v>0</v>
      </c>
      <c r="F17" s="46">
        <v>0</v>
      </c>
      <c r="G17" s="46">
        <v>149399.63754003198</v>
      </c>
      <c r="H17" s="46">
        <v>0</v>
      </c>
      <c r="I17" s="46">
        <v>0</v>
      </c>
      <c r="J17" s="46">
        <v>13628.45</v>
      </c>
      <c r="K17" s="46">
        <v>0</v>
      </c>
      <c r="L17" s="46">
        <v>0</v>
      </c>
      <c r="M17" s="46">
        <v>0</v>
      </c>
      <c r="N17" s="46">
        <v>53522.29</v>
      </c>
      <c r="O17" s="46">
        <v>0</v>
      </c>
      <c r="P17" s="46">
        <v>229579.72864699981</v>
      </c>
      <c r="Q17" s="46">
        <v>0</v>
      </c>
      <c r="R17" s="46">
        <v>0</v>
      </c>
      <c r="S17" s="46">
        <v>0</v>
      </c>
      <c r="T17" s="46">
        <v>0</v>
      </c>
      <c r="U17" s="46">
        <v>0</v>
      </c>
      <c r="V17" s="46">
        <v>0</v>
      </c>
      <c r="W17" s="46">
        <v>0</v>
      </c>
      <c r="X17" s="46">
        <v>0</v>
      </c>
      <c r="Y17" s="46">
        <v>71208.030000000013</v>
      </c>
      <c r="Z17" s="46">
        <v>0</v>
      </c>
    </row>
    <row r="18" spans="1:26" s="124" customFormat="1">
      <c r="A18" s="221">
        <v>9</v>
      </c>
      <c r="B18" s="8" t="s">
        <v>433</v>
      </c>
      <c r="C18" s="46">
        <v>1406501402.8600249</v>
      </c>
      <c r="D18" s="46">
        <v>3461458.6437653289</v>
      </c>
      <c r="E18" s="46">
        <v>0</v>
      </c>
      <c r="F18" s="46">
        <v>0</v>
      </c>
      <c r="G18" s="46">
        <v>1211096.1612598363</v>
      </c>
      <c r="H18" s="46">
        <v>0</v>
      </c>
      <c r="I18" s="46">
        <v>0</v>
      </c>
      <c r="J18" s="46">
        <v>836276.97159445484</v>
      </c>
      <c r="K18" s="46">
        <v>0</v>
      </c>
      <c r="L18" s="46">
        <v>0</v>
      </c>
      <c r="M18" s="46">
        <v>0</v>
      </c>
      <c r="N18" s="46">
        <v>1836928.5409088002</v>
      </c>
      <c r="O18" s="46">
        <v>0</v>
      </c>
      <c r="P18" s="46">
        <v>3854774.8108573393</v>
      </c>
      <c r="Q18" s="46">
        <v>0</v>
      </c>
      <c r="R18" s="46">
        <v>0</v>
      </c>
      <c r="S18" s="46">
        <v>0</v>
      </c>
      <c r="T18" s="46">
        <v>0</v>
      </c>
      <c r="U18" s="46">
        <v>0</v>
      </c>
      <c r="V18" s="46">
        <v>0</v>
      </c>
      <c r="W18" s="46">
        <v>45018.026000000027</v>
      </c>
      <c r="X18" s="46">
        <v>0</v>
      </c>
      <c r="Y18" s="46">
        <v>191008.50414624996</v>
      </c>
      <c r="Z18" s="46">
        <v>134336.43999999997</v>
      </c>
    </row>
    <row r="19" spans="1:26" s="124" customFormat="1">
      <c r="A19" s="221" t="s">
        <v>416</v>
      </c>
      <c r="B19" s="45" t="s">
        <v>434</v>
      </c>
      <c r="C19" s="46">
        <v>1406501402.8600249</v>
      </c>
      <c r="D19" s="46">
        <v>3444147.9637653288</v>
      </c>
      <c r="E19" s="46">
        <v>0</v>
      </c>
      <c r="F19" s="46">
        <v>0</v>
      </c>
      <c r="G19" s="46">
        <v>1211096.1612598363</v>
      </c>
      <c r="H19" s="46">
        <v>0</v>
      </c>
      <c r="I19" s="46">
        <v>0</v>
      </c>
      <c r="J19" s="46">
        <v>836276.97159445484</v>
      </c>
      <c r="K19" s="46">
        <v>0</v>
      </c>
      <c r="L19" s="46">
        <v>0</v>
      </c>
      <c r="M19" s="46">
        <v>0</v>
      </c>
      <c r="N19" s="46">
        <v>1836928.5409088002</v>
      </c>
      <c r="O19" s="46">
        <v>0</v>
      </c>
      <c r="P19" s="46">
        <v>3854774.8108573393</v>
      </c>
      <c r="Q19" s="46">
        <v>0</v>
      </c>
      <c r="R19" s="46">
        <v>0</v>
      </c>
      <c r="S19" s="46">
        <v>0</v>
      </c>
      <c r="T19" s="46">
        <v>0</v>
      </c>
      <c r="U19" s="46">
        <v>0</v>
      </c>
      <c r="V19" s="46">
        <v>0</v>
      </c>
      <c r="W19" s="46">
        <v>45018.026000000027</v>
      </c>
      <c r="X19" s="46">
        <v>0</v>
      </c>
      <c r="Y19" s="46">
        <v>191619.93414624996</v>
      </c>
      <c r="Z19" s="46">
        <v>134336.43999999997</v>
      </c>
    </row>
    <row r="20" spans="1:26" s="124" customFormat="1">
      <c r="A20" s="221" t="s">
        <v>417</v>
      </c>
      <c r="B20" s="45" t="s">
        <v>435</v>
      </c>
      <c r="C20" s="46">
        <v>0</v>
      </c>
      <c r="D20" s="46">
        <v>17310.68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v>0</v>
      </c>
      <c r="P20" s="46">
        <v>0</v>
      </c>
      <c r="Q20" s="46">
        <v>0</v>
      </c>
      <c r="R20" s="46">
        <v>0</v>
      </c>
      <c r="S20" s="46">
        <v>0</v>
      </c>
      <c r="T20" s="46">
        <v>0</v>
      </c>
      <c r="U20" s="46">
        <v>0</v>
      </c>
      <c r="V20" s="46">
        <v>0</v>
      </c>
      <c r="W20" s="46">
        <v>0</v>
      </c>
      <c r="X20" s="46">
        <v>0</v>
      </c>
      <c r="Y20" s="46">
        <v>-611.42999999999847</v>
      </c>
      <c r="Z20" s="46">
        <v>0</v>
      </c>
    </row>
    <row r="21" spans="1:26" s="124" customFormat="1">
      <c r="A21" s="221">
        <v>10</v>
      </c>
      <c r="B21" s="204" t="s">
        <v>436</v>
      </c>
      <c r="C21" s="46">
        <v>5182686446454.917</v>
      </c>
      <c r="D21" s="46">
        <v>498166382.70660573</v>
      </c>
      <c r="E21" s="46">
        <v>1955830</v>
      </c>
      <c r="F21" s="46">
        <v>0</v>
      </c>
      <c r="G21" s="46">
        <v>189176659.60649121</v>
      </c>
      <c r="H21" s="46">
        <v>0</v>
      </c>
      <c r="I21" s="46">
        <v>8452473.1672499999</v>
      </c>
      <c r="J21" s="46">
        <v>155437945.94588178</v>
      </c>
      <c r="K21" s="46">
        <v>0</v>
      </c>
      <c r="L21" s="46">
        <v>740485.01646988862</v>
      </c>
      <c r="M21" s="46">
        <v>0</v>
      </c>
      <c r="N21" s="46">
        <v>280346020.31887555</v>
      </c>
      <c r="O21" s="46">
        <v>0</v>
      </c>
      <c r="P21" s="46">
        <v>923009890.957497</v>
      </c>
      <c r="Q21" s="46">
        <v>43790576.591084398</v>
      </c>
      <c r="R21" s="46">
        <v>47888276.80812043</v>
      </c>
      <c r="S21" s="46">
        <v>0</v>
      </c>
      <c r="T21" s="46">
        <v>0</v>
      </c>
      <c r="U21" s="46">
        <v>0</v>
      </c>
      <c r="V21" s="46">
        <v>0</v>
      </c>
      <c r="W21" s="46">
        <v>857699.65867046779</v>
      </c>
      <c r="X21" s="46">
        <v>295380.13</v>
      </c>
      <c r="Y21" s="46">
        <v>9434642.2299999967</v>
      </c>
      <c r="Z21" s="46">
        <v>1126258.71</v>
      </c>
    </row>
    <row r="22" spans="1:26">
      <c r="A22" s="221" t="s">
        <v>408</v>
      </c>
      <c r="B22" s="8" t="s">
        <v>437</v>
      </c>
      <c r="C22" s="46">
        <v>5180736811793.8867</v>
      </c>
      <c r="D22" s="46">
        <v>495253465.78173578</v>
      </c>
      <c r="E22" s="46">
        <v>1955830</v>
      </c>
      <c r="F22" s="46">
        <v>0</v>
      </c>
      <c r="G22" s="46">
        <v>188399555.39496872</v>
      </c>
      <c r="H22" s="46">
        <v>0</v>
      </c>
      <c r="I22" s="46">
        <v>8452473.1672499999</v>
      </c>
      <c r="J22" s="46">
        <v>154574966.57092229</v>
      </c>
      <c r="K22" s="46">
        <v>0</v>
      </c>
      <c r="L22" s="46">
        <v>725833.31646988867</v>
      </c>
      <c r="M22" s="46">
        <v>0</v>
      </c>
      <c r="N22" s="46">
        <v>279376413.02087557</v>
      </c>
      <c r="O22" s="46">
        <v>0</v>
      </c>
      <c r="P22" s="46">
        <v>911734605.99720109</v>
      </c>
      <c r="Q22" s="46">
        <v>43790576.591084398</v>
      </c>
      <c r="R22" s="46">
        <v>47888276.80812043</v>
      </c>
      <c r="S22" s="46">
        <v>0</v>
      </c>
      <c r="T22" s="46">
        <v>0</v>
      </c>
      <c r="U22" s="46">
        <v>0</v>
      </c>
      <c r="V22" s="46">
        <v>0</v>
      </c>
      <c r="W22" s="46">
        <v>675299.13867046789</v>
      </c>
      <c r="X22" s="46">
        <v>295380.13</v>
      </c>
      <c r="Y22" s="46">
        <v>8688379.5199999996</v>
      </c>
      <c r="Z22" s="46">
        <v>649708.53</v>
      </c>
    </row>
    <row r="23" spans="1:26">
      <c r="A23" s="221" t="s">
        <v>409</v>
      </c>
      <c r="B23" s="205" t="s">
        <v>438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85856</v>
      </c>
      <c r="O23" s="46">
        <v>0</v>
      </c>
      <c r="P23" s="46">
        <v>1731685.7279499609</v>
      </c>
      <c r="Q23" s="46">
        <v>0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6">
        <v>10968.04</v>
      </c>
      <c r="X23" s="46">
        <v>0</v>
      </c>
      <c r="Y23" s="46">
        <v>0</v>
      </c>
      <c r="Z23" s="46">
        <v>0</v>
      </c>
    </row>
    <row r="24" spans="1:26" s="117" customFormat="1">
      <c r="A24" s="221" t="s">
        <v>410</v>
      </c>
      <c r="B24" s="206" t="s">
        <v>439</v>
      </c>
      <c r="C24" s="46">
        <v>0</v>
      </c>
      <c r="D24" s="46">
        <v>10474.536462685457</v>
      </c>
      <c r="E24" s="46">
        <v>0</v>
      </c>
      <c r="F24" s="46">
        <v>0</v>
      </c>
      <c r="G24" s="46">
        <v>175920.48477338668</v>
      </c>
      <c r="H24" s="46">
        <v>0</v>
      </c>
      <c r="I24" s="46">
        <v>0</v>
      </c>
      <c r="J24" s="46">
        <v>3672.1122565428095</v>
      </c>
      <c r="K24" s="46">
        <v>0</v>
      </c>
      <c r="L24" s="46">
        <v>0</v>
      </c>
      <c r="M24" s="46">
        <v>0</v>
      </c>
      <c r="N24" s="46">
        <v>5375</v>
      </c>
      <c r="O24" s="46">
        <v>0</v>
      </c>
      <c r="P24" s="46">
        <v>3095613.129113703</v>
      </c>
      <c r="Q24" s="46">
        <v>0</v>
      </c>
      <c r="R24" s="46">
        <v>0</v>
      </c>
      <c r="S24" s="46">
        <v>0</v>
      </c>
      <c r="T24" s="46">
        <v>0</v>
      </c>
      <c r="U24" s="46">
        <v>0</v>
      </c>
      <c r="V24" s="46">
        <v>0</v>
      </c>
      <c r="W24" s="46">
        <v>0</v>
      </c>
      <c r="X24" s="46">
        <v>0</v>
      </c>
      <c r="Y24" s="46">
        <v>0</v>
      </c>
      <c r="Z24" s="46">
        <v>0</v>
      </c>
    </row>
    <row r="25" spans="1:26">
      <c r="A25" s="221" t="s">
        <v>411</v>
      </c>
      <c r="B25" s="8" t="s">
        <v>440</v>
      </c>
      <c r="C25" s="46">
        <v>1949634661.029999</v>
      </c>
      <c r="D25" s="46">
        <v>2902442.388407283</v>
      </c>
      <c r="E25" s="46">
        <v>0</v>
      </c>
      <c r="F25" s="46">
        <v>0</v>
      </c>
      <c r="G25" s="46">
        <v>601183.72674909537</v>
      </c>
      <c r="H25" s="46">
        <v>0</v>
      </c>
      <c r="I25" s="46">
        <v>0</v>
      </c>
      <c r="J25" s="46">
        <v>859307.26270293002</v>
      </c>
      <c r="K25" s="46">
        <v>0</v>
      </c>
      <c r="L25" s="46">
        <v>14651.7</v>
      </c>
      <c r="M25" s="46">
        <v>0</v>
      </c>
      <c r="N25" s="46">
        <v>878376.29799999995</v>
      </c>
      <c r="O25" s="46">
        <v>0</v>
      </c>
      <c r="P25" s="46">
        <v>6447986.103232176</v>
      </c>
      <c r="Q25" s="46">
        <v>0</v>
      </c>
      <c r="R25" s="46">
        <v>0</v>
      </c>
      <c r="S25" s="46">
        <v>0</v>
      </c>
      <c r="T25" s="46">
        <v>0</v>
      </c>
      <c r="U25" s="46">
        <v>0</v>
      </c>
      <c r="V25" s="46">
        <v>0</v>
      </c>
      <c r="W25" s="46">
        <v>171432.47999999998</v>
      </c>
      <c r="X25" s="46">
        <v>0</v>
      </c>
      <c r="Y25" s="46">
        <v>746262.71</v>
      </c>
      <c r="Z25" s="46">
        <v>476550.18</v>
      </c>
    </row>
    <row r="26" spans="1:26">
      <c r="A26" s="221">
        <v>11</v>
      </c>
      <c r="B26" s="204" t="s">
        <v>441</v>
      </c>
      <c r="C26" s="46">
        <v>22879399762.900002</v>
      </c>
      <c r="D26" s="46">
        <v>2674588.8915400002</v>
      </c>
      <c r="E26" s="46">
        <v>0</v>
      </c>
      <c r="F26" s="46">
        <v>0</v>
      </c>
      <c r="G26" s="46">
        <v>1558511.9300000002</v>
      </c>
      <c r="H26" s="46">
        <v>0</v>
      </c>
      <c r="I26" s="46">
        <v>0</v>
      </c>
      <c r="J26" s="46">
        <v>123618.8384721</v>
      </c>
      <c r="K26" s="46">
        <v>0</v>
      </c>
      <c r="L26" s="46">
        <v>0</v>
      </c>
      <c r="M26" s="46">
        <v>0</v>
      </c>
      <c r="N26" s="46">
        <v>0</v>
      </c>
      <c r="O26" s="46">
        <v>0</v>
      </c>
      <c r="P26" s="46">
        <v>55873.868644999995</v>
      </c>
      <c r="Q26" s="46">
        <v>0</v>
      </c>
      <c r="R26" s="46">
        <v>0</v>
      </c>
      <c r="S26" s="46">
        <v>64594.629057995393</v>
      </c>
      <c r="T26" s="46">
        <v>64594.629057995393</v>
      </c>
      <c r="U26" s="46">
        <v>0</v>
      </c>
      <c r="V26" s="46">
        <v>0</v>
      </c>
      <c r="W26" s="46">
        <v>14959.2</v>
      </c>
      <c r="X26" s="46">
        <v>0</v>
      </c>
      <c r="Y26" s="46">
        <v>5765.5800000000017</v>
      </c>
      <c r="Z26" s="46">
        <v>0</v>
      </c>
    </row>
    <row r="27" spans="1:26">
      <c r="A27" s="221">
        <v>12</v>
      </c>
      <c r="B27" s="204" t="s">
        <v>442</v>
      </c>
      <c r="C27" s="46">
        <v>7432154</v>
      </c>
      <c r="D27" s="46">
        <v>30225.969999999998</v>
      </c>
      <c r="E27" s="46">
        <v>0</v>
      </c>
      <c r="F27" s="46">
        <v>0</v>
      </c>
      <c r="G27" s="46">
        <v>7052.9857221060001</v>
      </c>
      <c r="H27" s="46">
        <v>0</v>
      </c>
      <c r="I27" s="46">
        <v>0</v>
      </c>
      <c r="J27" s="46">
        <v>319.11</v>
      </c>
      <c r="K27" s="46">
        <v>0</v>
      </c>
      <c r="L27" s="46">
        <v>0</v>
      </c>
      <c r="M27" s="46">
        <v>0</v>
      </c>
      <c r="N27" s="46">
        <v>0</v>
      </c>
      <c r="O27" s="46">
        <v>0</v>
      </c>
      <c r="P27" s="46">
        <v>14324</v>
      </c>
      <c r="Q27" s="46">
        <v>0</v>
      </c>
      <c r="R27" s="46">
        <v>0</v>
      </c>
      <c r="S27" s="46">
        <v>0</v>
      </c>
      <c r="T27" s="46">
        <v>0</v>
      </c>
      <c r="U27" s="46">
        <v>0</v>
      </c>
      <c r="V27" s="46">
        <v>0</v>
      </c>
      <c r="W27" s="46">
        <v>0</v>
      </c>
      <c r="X27" s="46">
        <v>0</v>
      </c>
      <c r="Y27" s="46">
        <v>0</v>
      </c>
      <c r="Z27" s="46">
        <v>0</v>
      </c>
    </row>
    <row r="28" spans="1:26">
      <c r="A28" s="221">
        <v>13</v>
      </c>
      <c r="B28" s="204" t="s">
        <v>443</v>
      </c>
      <c r="C28" s="46">
        <v>1850890155.5798957</v>
      </c>
      <c r="D28" s="46">
        <v>19718805.125851583</v>
      </c>
      <c r="E28" s="46">
        <v>0</v>
      </c>
      <c r="F28" s="46">
        <v>21843.439999999999</v>
      </c>
      <c r="G28" s="46">
        <v>5135095.601134439</v>
      </c>
      <c r="H28" s="46">
        <v>0</v>
      </c>
      <c r="I28" s="46">
        <v>0</v>
      </c>
      <c r="J28" s="46">
        <v>2583015.1032148665</v>
      </c>
      <c r="K28" s="46">
        <v>0</v>
      </c>
      <c r="L28" s="46">
        <v>89057</v>
      </c>
      <c r="M28" s="46">
        <v>0</v>
      </c>
      <c r="N28" s="46">
        <v>2773434.5049999999</v>
      </c>
      <c r="O28" s="46">
        <v>0</v>
      </c>
      <c r="P28" s="46">
        <v>19413068.245547738</v>
      </c>
      <c r="Q28" s="46">
        <v>0</v>
      </c>
      <c r="R28" s="46">
        <v>0</v>
      </c>
      <c r="S28" s="46">
        <v>0</v>
      </c>
      <c r="T28" s="46">
        <v>0</v>
      </c>
      <c r="U28" s="46">
        <v>0</v>
      </c>
      <c r="V28" s="46">
        <v>0</v>
      </c>
      <c r="W28" s="46">
        <v>658391.92700000003</v>
      </c>
      <c r="X28" s="46">
        <v>163020.66</v>
      </c>
      <c r="Y28" s="46">
        <v>3821714.66118349</v>
      </c>
      <c r="Z28" s="46">
        <v>126219.8</v>
      </c>
    </row>
    <row r="29" spans="1:26">
      <c r="A29" s="221">
        <v>14</v>
      </c>
      <c r="B29" s="204" t="s">
        <v>444</v>
      </c>
      <c r="C29" s="46">
        <v>0</v>
      </c>
      <c r="D29" s="46">
        <v>1995115.29</v>
      </c>
      <c r="E29" s="46">
        <v>0</v>
      </c>
      <c r="F29" s="46">
        <v>0</v>
      </c>
      <c r="G29" s="46">
        <v>412980.22000000009</v>
      </c>
      <c r="H29" s="46">
        <v>0</v>
      </c>
      <c r="I29" s="46">
        <v>0</v>
      </c>
      <c r="J29" s="46">
        <v>598534.99</v>
      </c>
      <c r="K29" s="46">
        <v>0</v>
      </c>
      <c r="L29" s="46">
        <v>0</v>
      </c>
      <c r="M29" s="46">
        <v>0</v>
      </c>
      <c r="N29" s="46">
        <v>1295094.6599999999</v>
      </c>
      <c r="O29" s="46">
        <v>0</v>
      </c>
      <c r="P29" s="46">
        <v>820237.90503749996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6">
        <v>0</v>
      </c>
      <c r="X29" s="46">
        <v>0</v>
      </c>
      <c r="Y29" s="46">
        <v>127435.66000000003</v>
      </c>
      <c r="Z29" s="46">
        <v>127435.66000000003</v>
      </c>
    </row>
    <row r="30" spans="1:26">
      <c r="A30" s="221">
        <v>15</v>
      </c>
      <c r="B30" s="204" t="s">
        <v>445</v>
      </c>
      <c r="C30" s="46">
        <v>434923775.78974271</v>
      </c>
      <c r="D30" s="46">
        <v>26362504.440000001</v>
      </c>
      <c r="E30" s="46">
        <v>0</v>
      </c>
      <c r="F30" s="46">
        <v>0</v>
      </c>
      <c r="G30" s="46">
        <v>22094587.949999999</v>
      </c>
      <c r="H30" s="46">
        <v>0</v>
      </c>
      <c r="I30" s="46">
        <v>0</v>
      </c>
      <c r="J30" s="46">
        <v>2025444.8599999999</v>
      </c>
      <c r="K30" s="46">
        <v>0</v>
      </c>
      <c r="L30" s="46">
        <v>0</v>
      </c>
      <c r="M30" s="46">
        <v>0</v>
      </c>
      <c r="N30" s="46">
        <v>5031284</v>
      </c>
      <c r="O30" s="46">
        <v>0</v>
      </c>
      <c r="P30" s="46">
        <v>35292683.870000005</v>
      </c>
      <c r="Q30" s="46">
        <v>0</v>
      </c>
      <c r="R30" s="46">
        <v>0</v>
      </c>
      <c r="S30" s="46">
        <v>0</v>
      </c>
      <c r="T30" s="46">
        <v>0</v>
      </c>
      <c r="U30" s="46">
        <v>0</v>
      </c>
      <c r="V30" s="46">
        <v>0</v>
      </c>
      <c r="W30" s="46">
        <v>0</v>
      </c>
      <c r="X30" s="46">
        <v>0</v>
      </c>
      <c r="Y30" s="46">
        <v>0</v>
      </c>
      <c r="Z30" s="46">
        <v>0</v>
      </c>
    </row>
    <row r="31" spans="1:26" ht="15.75" customHeight="1">
      <c r="A31" s="221">
        <v>16</v>
      </c>
      <c r="B31" s="204" t="s">
        <v>446</v>
      </c>
      <c r="C31" s="46">
        <v>694523807.04000008</v>
      </c>
      <c r="D31" s="46">
        <v>182495.46999999997</v>
      </c>
      <c r="E31" s="46">
        <v>0</v>
      </c>
      <c r="F31" s="46">
        <v>0</v>
      </c>
      <c r="G31" s="46">
        <v>8107.38</v>
      </c>
      <c r="H31" s="46">
        <v>0</v>
      </c>
      <c r="I31" s="46">
        <v>0</v>
      </c>
      <c r="J31" s="46">
        <v>9461.8799999999992</v>
      </c>
      <c r="K31" s="46">
        <v>0</v>
      </c>
      <c r="L31" s="46">
        <v>3905</v>
      </c>
      <c r="M31" s="46">
        <v>0</v>
      </c>
      <c r="N31" s="46">
        <v>2366.31</v>
      </c>
      <c r="O31" s="46">
        <v>0</v>
      </c>
      <c r="P31" s="46">
        <v>769.53918786301574</v>
      </c>
      <c r="Q31" s="46">
        <v>0</v>
      </c>
      <c r="R31" s="46">
        <v>0</v>
      </c>
      <c r="S31" s="46">
        <v>0</v>
      </c>
      <c r="T31" s="46">
        <v>0</v>
      </c>
      <c r="U31" s="46">
        <v>0</v>
      </c>
      <c r="V31" s="46">
        <v>0</v>
      </c>
      <c r="W31" s="46">
        <v>0</v>
      </c>
      <c r="X31" s="46">
        <v>0</v>
      </c>
      <c r="Y31" s="46">
        <v>0</v>
      </c>
      <c r="Z31" s="46">
        <v>0</v>
      </c>
    </row>
    <row r="32" spans="1:26">
      <c r="A32" s="221">
        <v>17</v>
      </c>
      <c r="B32" s="204" t="s">
        <v>447</v>
      </c>
      <c r="C32" s="46">
        <v>0</v>
      </c>
      <c r="D32" s="46">
        <v>41673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0</v>
      </c>
      <c r="U32" s="46">
        <v>0</v>
      </c>
      <c r="V32" s="46">
        <v>0</v>
      </c>
      <c r="W32" s="46">
        <v>0</v>
      </c>
      <c r="X32" s="46">
        <v>0</v>
      </c>
      <c r="Y32" s="46">
        <v>0</v>
      </c>
      <c r="Z32" s="46">
        <v>0</v>
      </c>
    </row>
    <row r="33" spans="1:26">
      <c r="A33" s="221">
        <v>18</v>
      </c>
      <c r="B33" s="204" t="s">
        <v>448</v>
      </c>
      <c r="C33" s="46">
        <v>0</v>
      </c>
      <c r="D33" s="46">
        <v>17758937.830739394</v>
      </c>
      <c r="E33" s="46">
        <v>0</v>
      </c>
      <c r="F33" s="46">
        <v>0</v>
      </c>
      <c r="G33" s="46">
        <v>4045194.9430921427</v>
      </c>
      <c r="H33" s="46">
        <v>0</v>
      </c>
      <c r="I33" s="46">
        <v>0</v>
      </c>
      <c r="J33" s="46">
        <v>7784030.6073327279</v>
      </c>
      <c r="K33" s="46">
        <v>0</v>
      </c>
      <c r="L33" s="46">
        <v>0</v>
      </c>
      <c r="M33" s="46">
        <v>0</v>
      </c>
      <c r="N33" s="46">
        <v>1466179.7476371801</v>
      </c>
      <c r="O33" s="46">
        <v>0</v>
      </c>
      <c r="P33" s="46">
        <v>5038363.2055850588</v>
      </c>
      <c r="Q33" s="46">
        <v>0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  <c r="W33" s="46">
        <v>0</v>
      </c>
      <c r="X33" s="46">
        <v>0</v>
      </c>
      <c r="Y33" s="46">
        <v>-29565.510000000002</v>
      </c>
      <c r="Z33" s="46">
        <v>0</v>
      </c>
    </row>
    <row r="34" spans="1:26">
      <c r="A34" s="322" t="s">
        <v>449</v>
      </c>
      <c r="B34" s="322"/>
      <c r="C34" s="50">
        <v>5258515229017.3379</v>
      </c>
      <c r="D34" s="50">
        <v>814366661.31047475</v>
      </c>
      <c r="E34" s="50">
        <v>3988006.9611581997</v>
      </c>
      <c r="F34" s="50">
        <v>1050757.8599999999</v>
      </c>
      <c r="G34" s="50">
        <v>297396252.27124619</v>
      </c>
      <c r="H34" s="50">
        <v>687573.55184824951</v>
      </c>
      <c r="I34" s="50">
        <v>8452473.1672499999</v>
      </c>
      <c r="J34" s="50">
        <v>221197933.00545865</v>
      </c>
      <c r="K34" s="50">
        <v>655985.48846643756</v>
      </c>
      <c r="L34" s="50">
        <v>1509649.0064698886</v>
      </c>
      <c r="M34" s="50">
        <v>-0.01</v>
      </c>
      <c r="N34" s="50">
        <v>372585774.54752815</v>
      </c>
      <c r="O34" s="50">
        <v>76126.010000000009</v>
      </c>
      <c r="P34" s="50">
        <v>1133809260.1853528</v>
      </c>
      <c r="Q34" s="50">
        <v>43924604.411600597</v>
      </c>
      <c r="R34" s="50">
        <v>48027554.30812043</v>
      </c>
      <c r="S34" s="50">
        <v>635759.2386480741</v>
      </c>
      <c r="T34" s="50">
        <v>635759.2386480741</v>
      </c>
      <c r="U34" s="50">
        <v>0</v>
      </c>
      <c r="V34" s="50">
        <v>0</v>
      </c>
      <c r="W34" s="50">
        <v>10866511.610071607</v>
      </c>
      <c r="X34" s="50">
        <v>613611.07999999996</v>
      </c>
      <c r="Y34" s="50">
        <v>29482973.105106868</v>
      </c>
      <c r="Z34" s="50">
        <v>6093184.5261341659</v>
      </c>
    </row>
    <row r="35" spans="1:26" ht="19.5" customHeight="1">
      <c r="A35" s="225" t="s">
        <v>453</v>
      </c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</row>
  </sheetData>
  <mergeCells count="18">
    <mergeCell ref="D3:E3"/>
    <mergeCell ref="J3:K3"/>
    <mergeCell ref="L3:M3"/>
    <mergeCell ref="N3:O3"/>
    <mergeCell ref="A3:A4"/>
    <mergeCell ref="A1:AE1"/>
    <mergeCell ref="A34:B34"/>
    <mergeCell ref="R3:R4"/>
    <mergeCell ref="V3:V4"/>
    <mergeCell ref="Y3:Z3"/>
    <mergeCell ref="W3:X3"/>
    <mergeCell ref="B3:B4"/>
    <mergeCell ref="I3:I4"/>
    <mergeCell ref="C3:C4"/>
    <mergeCell ref="F3:F4"/>
    <mergeCell ref="G3:H3"/>
    <mergeCell ref="P3:Q3"/>
    <mergeCell ref="S3:U3"/>
  </mergeCells>
  <phoneticPr fontId="3" type="noConversion"/>
  <printOptions horizontalCentered="1" verticalCentered="1"/>
  <pageMargins left="0.27559055118110237" right="0.27559055118110237" top="0.43307086614173229" bottom="0.51181102362204722" header="0.19685039370078741" footer="0.23622047244094491"/>
  <pageSetup paperSize="9" scale="45" orientation="landscape" horizontalDpi="300" verticalDpi="300" r:id="rId1"/>
  <headerFooter alignWithMargins="0"/>
  <colBreaks count="1" manualBreakCount="1">
    <brk id="15" max="34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BY35"/>
  <sheetViews>
    <sheetView zoomScaleNormal="100" workbookViewId="0">
      <pane xSplit="2" ySplit="4" topLeftCell="C5" activePane="bottomRight" state="frozen"/>
      <selection activeCell="S42" sqref="S42"/>
      <selection pane="topRight" activeCell="S42" sqref="S42"/>
      <selection pane="bottomLeft" activeCell="S42" sqref="S42"/>
      <selection pane="bottomRight" activeCell="C5" sqref="C5"/>
    </sheetView>
  </sheetViews>
  <sheetFormatPr defaultColWidth="57.42578125" defaultRowHeight="15.75"/>
  <cols>
    <col min="1" max="1" width="7.7109375" style="121" customWidth="1"/>
    <col min="2" max="2" width="59" style="121" customWidth="1"/>
    <col min="3" max="3" width="15.7109375" style="121" customWidth="1"/>
    <col min="4" max="4" width="17.5703125" style="121" customWidth="1"/>
    <col min="5" max="5" width="15.7109375" style="121" customWidth="1"/>
    <col min="6" max="6" width="17.140625" style="121" customWidth="1"/>
    <col min="7" max="7" width="15.7109375" style="121" customWidth="1"/>
    <col min="8" max="8" width="16.7109375" style="121" customWidth="1"/>
    <col min="9" max="10" width="19.140625" style="121" customWidth="1"/>
    <col min="11" max="11" width="14.28515625" style="121" customWidth="1"/>
    <col min="12" max="12" width="19.140625" style="121" customWidth="1"/>
    <col min="13" max="14" width="19.85546875" style="121" customWidth="1"/>
    <col min="15" max="15" width="26.28515625" style="121" customWidth="1"/>
    <col min="16" max="16" width="15.7109375" style="121" customWidth="1"/>
    <col min="17" max="17" width="28.5703125" style="121" customWidth="1"/>
    <col min="18" max="18" width="15.7109375" style="121" customWidth="1"/>
    <col min="19" max="19" width="33.140625" style="121" customWidth="1"/>
    <col min="20" max="20" width="15.7109375" style="121" customWidth="1"/>
    <col min="21" max="21" width="28.28515625" style="121" customWidth="1"/>
    <col min="22" max="22" width="17.42578125" style="121" customWidth="1"/>
    <col min="23" max="23" width="14.85546875" style="121" customWidth="1"/>
    <col min="24" max="16384" width="57.42578125" style="121"/>
  </cols>
  <sheetData>
    <row r="1" spans="1:31" ht="20.25" customHeight="1">
      <c r="A1" s="335" t="s">
        <v>902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335"/>
      <c r="S1" s="335"/>
      <c r="T1" s="335"/>
      <c r="U1" s="335"/>
      <c r="V1" s="335"/>
      <c r="W1" s="335"/>
      <c r="X1" s="335"/>
      <c r="Y1" s="335"/>
      <c r="Z1" s="335"/>
      <c r="AA1" s="335"/>
      <c r="AB1" s="335"/>
      <c r="AC1" s="335"/>
      <c r="AD1" s="335"/>
      <c r="AE1" s="335"/>
    </row>
    <row r="2" spans="1:31" s="125" customFormat="1" ht="12.75" customHeight="1"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232" t="s">
        <v>61</v>
      </c>
    </row>
    <row r="3" spans="1:31" ht="48.75" customHeight="1">
      <c r="A3" s="337" t="s">
        <v>30</v>
      </c>
      <c r="B3" s="338" t="s">
        <v>419</v>
      </c>
      <c r="C3" s="360" t="s">
        <v>624</v>
      </c>
      <c r="D3" s="361"/>
      <c r="E3" s="360" t="s">
        <v>627</v>
      </c>
      <c r="F3" s="361"/>
      <c r="G3" s="360" t="s">
        <v>628</v>
      </c>
      <c r="H3" s="361"/>
      <c r="I3" s="349" t="s">
        <v>629</v>
      </c>
      <c r="J3" s="363" t="s">
        <v>630</v>
      </c>
      <c r="K3" s="363" t="s">
        <v>631</v>
      </c>
      <c r="L3" s="363" t="s">
        <v>632</v>
      </c>
      <c r="M3" s="349" t="s">
        <v>633</v>
      </c>
      <c r="N3" s="349" t="s">
        <v>634</v>
      </c>
      <c r="O3" s="349" t="s">
        <v>635</v>
      </c>
      <c r="P3" s="350" t="s">
        <v>494</v>
      </c>
      <c r="Q3" s="350"/>
      <c r="R3" s="350" t="s">
        <v>636</v>
      </c>
      <c r="S3" s="350"/>
      <c r="T3" s="350" t="s">
        <v>638</v>
      </c>
      <c r="U3" s="350"/>
      <c r="V3" s="350" t="s">
        <v>640</v>
      </c>
      <c r="W3" s="350" t="s">
        <v>641</v>
      </c>
    </row>
    <row r="4" spans="1:31" ht="60" customHeight="1">
      <c r="A4" s="337"/>
      <c r="B4" s="339"/>
      <c r="C4" s="167" t="s">
        <v>626</v>
      </c>
      <c r="D4" s="157" t="s">
        <v>625</v>
      </c>
      <c r="E4" s="226" t="s">
        <v>486</v>
      </c>
      <c r="F4" s="197" t="s">
        <v>625</v>
      </c>
      <c r="G4" s="226" t="s">
        <v>486</v>
      </c>
      <c r="H4" s="197" t="s">
        <v>625</v>
      </c>
      <c r="I4" s="349"/>
      <c r="J4" s="363"/>
      <c r="K4" s="363"/>
      <c r="L4" s="363"/>
      <c r="M4" s="349"/>
      <c r="N4" s="349"/>
      <c r="O4" s="349"/>
      <c r="P4" s="226" t="s">
        <v>486</v>
      </c>
      <c r="Q4" s="230" t="s">
        <v>611</v>
      </c>
      <c r="R4" s="226" t="s">
        <v>486</v>
      </c>
      <c r="S4" s="230" t="s">
        <v>637</v>
      </c>
      <c r="T4" s="226" t="s">
        <v>486</v>
      </c>
      <c r="U4" s="230" t="s">
        <v>639</v>
      </c>
      <c r="V4" s="350"/>
      <c r="W4" s="350"/>
    </row>
    <row r="5" spans="1:31" s="124" customFormat="1">
      <c r="A5" s="221">
        <v>1</v>
      </c>
      <c r="B5" s="8" t="s">
        <v>420</v>
      </c>
      <c r="C5" s="168">
        <v>1258.17</v>
      </c>
      <c r="D5" s="126">
        <v>1</v>
      </c>
      <c r="E5" s="126">
        <v>1369621339.5999999</v>
      </c>
      <c r="F5" s="126">
        <v>3168444.6</v>
      </c>
      <c r="G5" s="126">
        <v>156652.01999999999</v>
      </c>
      <c r="H5" s="126">
        <v>0</v>
      </c>
      <c r="I5" s="126">
        <v>38318.71</v>
      </c>
      <c r="J5" s="126">
        <v>0</v>
      </c>
      <c r="K5" s="126">
        <v>26</v>
      </c>
      <c r="L5" s="126">
        <v>5456.25</v>
      </c>
      <c r="M5" s="126">
        <v>0</v>
      </c>
      <c r="N5" s="126">
        <v>0</v>
      </c>
      <c r="O5" s="126">
        <v>0</v>
      </c>
      <c r="P5" s="126">
        <v>16076.775698308495</v>
      </c>
      <c r="Q5" s="126">
        <v>0</v>
      </c>
      <c r="R5" s="126">
        <v>900.25</v>
      </c>
      <c r="S5" s="126">
        <v>0</v>
      </c>
      <c r="T5" s="126">
        <v>0</v>
      </c>
      <c r="U5" s="126">
        <v>0</v>
      </c>
      <c r="V5" s="126">
        <v>88.74</v>
      </c>
      <c r="W5" s="126">
        <v>0</v>
      </c>
    </row>
    <row r="6" spans="1:31" s="124" customFormat="1" ht="31.5">
      <c r="A6" s="221" t="s">
        <v>407</v>
      </c>
      <c r="B6" s="45" t="s">
        <v>421</v>
      </c>
      <c r="C6" s="126">
        <v>0</v>
      </c>
      <c r="D6" s="126">
        <v>0</v>
      </c>
      <c r="E6" s="126">
        <v>0</v>
      </c>
      <c r="F6" s="126">
        <v>0</v>
      </c>
      <c r="G6" s="126">
        <v>0</v>
      </c>
      <c r="H6" s="126">
        <v>0</v>
      </c>
      <c r="I6" s="126">
        <v>0</v>
      </c>
      <c r="J6" s="126">
        <v>0</v>
      </c>
      <c r="K6" s="126">
        <v>0</v>
      </c>
      <c r="L6" s="126">
        <v>0</v>
      </c>
      <c r="M6" s="126">
        <v>0</v>
      </c>
      <c r="N6" s="126">
        <v>0</v>
      </c>
      <c r="O6" s="126">
        <v>0</v>
      </c>
      <c r="P6" s="126">
        <v>0</v>
      </c>
      <c r="Q6" s="126">
        <v>0</v>
      </c>
      <c r="R6" s="126">
        <v>0</v>
      </c>
      <c r="S6" s="126">
        <v>0</v>
      </c>
      <c r="T6" s="126">
        <v>0</v>
      </c>
      <c r="U6" s="126">
        <v>0</v>
      </c>
      <c r="V6" s="126">
        <v>0</v>
      </c>
      <c r="W6" s="126">
        <v>0</v>
      </c>
    </row>
    <row r="7" spans="1:31" s="124" customFormat="1">
      <c r="A7" s="221">
        <v>2</v>
      </c>
      <c r="B7" s="8" t="s">
        <v>422</v>
      </c>
      <c r="C7" s="126">
        <v>1227.1300000000001</v>
      </c>
      <c r="D7" s="126">
        <v>0</v>
      </c>
      <c r="E7" s="126">
        <v>0</v>
      </c>
      <c r="F7" s="126">
        <v>0</v>
      </c>
      <c r="G7" s="126">
        <v>1395348.1862867796</v>
      </c>
      <c r="H7" s="126">
        <v>0</v>
      </c>
      <c r="I7" s="126">
        <v>558139.27548696345</v>
      </c>
      <c r="J7" s="126">
        <v>0</v>
      </c>
      <c r="K7" s="126">
        <v>0</v>
      </c>
      <c r="L7" s="126">
        <v>880487.74125859386</v>
      </c>
      <c r="M7" s="126">
        <v>18</v>
      </c>
      <c r="N7" s="126">
        <v>532.61</v>
      </c>
      <c r="O7" s="126">
        <v>21</v>
      </c>
      <c r="P7" s="126">
        <v>200789.97020182354</v>
      </c>
      <c r="Q7" s="126">
        <v>0</v>
      </c>
      <c r="R7" s="126">
        <v>150968.70104782144</v>
      </c>
      <c r="S7" s="126">
        <v>0</v>
      </c>
      <c r="T7" s="126">
        <v>1227.1300000000001</v>
      </c>
      <c r="U7" s="126">
        <v>1227.1300000000001</v>
      </c>
      <c r="V7" s="126">
        <v>0</v>
      </c>
      <c r="W7" s="126">
        <v>0</v>
      </c>
    </row>
    <row r="8" spans="1:31" s="124" customFormat="1">
      <c r="A8" s="221">
        <v>3</v>
      </c>
      <c r="B8" s="8" t="s">
        <v>423</v>
      </c>
      <c r="C8" s="126">
        <v>2</v>
      </c>
      <c r="D8" s="126">
        <v>0</v>
      </c>
      <c r="E8" s="126">
        <v>39725493.640000001</v>
      </c>
      <c r="F8" s="126">
        <v>0</v>
      </c>
      <c r="G8" s="126">
        <v>1790893.5258271068</v>
      </c>
      <c r="H8" s="126">
        <v>0</v>
      </c>
      <c r="I8" s="126">
        <v>663767.17452534614</v>
      </c>
      <c r="J8" s="126">
        <v>0</v>
      </c>
      <c r="K8" s="126">
        <v>9</v>
      </c>
      <c r="L8" s="126">
        <v>704325.55289516074</v>
      </c>
      <c r="M8" s="126">
        <v>0</v>
      </c>
      <c r="N8" s="126">
        <v>0</v>
      </c>
      <c r="O8" s="126">
        <v>0</v>
      </c>
      <c r="P8" s="126">
        <v>497230.57051599748</v>
      </c>
      <c r="Q8" s="126">
        <v>0</v>
      </c>
      <c r="R8" s="126">
        <v>512693.86491504486</v>
      </c>
      <c r="S8" s="126">
        <v>0</v>
      </c>
      <c r="T8" s="126">
        <v>0</v>
      </c>
      <c r="U8" s="126">
        <v>0</v>
      </c>
      <c r="V8" s="126">
        <v>22.06</v>
      </c>
      <c r="W8" s="126">
        <v>0</v>
      </c>
    </row>
    <row r="9" spans="1:31" s="124" customFormat="1" ht="15.75" customHeight="1">
      <c r="A9" s="221">
        <v>4</v>
      </c>
      <c r="B9" s="8" t="s">
        <v>424</v>
      </c>
      <c r="C9" s="126">
        <v>0</v>
      </c>
      <c r="D9" s="126">
        <v>0</v>
      </c>
      <c r="E9" s="126">
        <v>0</v>
      </c>
      <c r="F9" s="126">
        <v>0</v>
      </c>
      <c r="G9" s="126">
        <v>925228.02</v>
      </c>
      <c r="H9" s="126">
        <v>0</v>
      </c>
      <c r="I9" s="126">
        <v>344647.44</v>
      </c>
      <c r="J9" s="126">
        <v>0</v>
      </c>
      <c r="K9" s="126">
        <v>0</v>
      </c>
      <c r="L9" s="126">
        <v>66947.37</v>
      </c>
      <c r="M9" s="126">
        <v>0</v>
      </c>
      <c r="N9" s="126">
        <v>0</v>
      </c>
      <c r="O9" s="126">
        <v>0</v>
      </c>
      <c r="P9" s="126">
        <v>567811.16257943667</v>
      </c>
      <c r="Q9" s="126">
        <v>0</v>
      </c>
      <c r="R9" s="126">
        <v>71278.084999999992</v>
      </c>
      <c r="S9" s="126">
        <v>0</v>
      </c>
      <c r="T9" s="126">
        <v>0</v>
      </c>
      <c r="U9" s="126">
        <v>0</v>
      </c>
      <c r="V9" s="126">
        <v>313420.98</v>
      </c>
      <c r="W9" s="126">
        <v>0</v>
      </c>
    </row>
    <row r="10" spans="1:31" s="124" customFormat="1">
      <c r="A10" s="221">
        <v>5</v>
      </c>
      <c r="B10" s="8" t="s">
        <v>425</v>
      </c>
      <c r="C10" s="126">
        <v>0</v>
      </c>
      <c r="D10" s="126">
        <v>0</v>
      </c>
      <c r="E10" s="126">
        <v>0</v>
      </c>
      <c r="F10" s="126">
        <v>0</v>
      </c>
      <c r="G10" s="126">
        <v>0</v>
      </c>
      <c r="H10" s="126">
        <v>0</v>
      </c>
      <c r="I10" s="126">
        <v>0</v>
      </c>
      <c r="J10" s="126">
        <v>0</v>
      </c>
      <c r="K10" s="126">
        <v>0</v>
      </c>
      <c r="L10" s="126">
        <v>0</v>
      </c>
      <c r="M10" s="126">
        <v>0</v>
      </c>
      <c r="N10" s="126">
        <v>0</v>
      </c>
      <c r="O10" s="126">
        <v>0</v>
      </c>
      <c r="P10" s="126">
        <v>0</v>
      </c>
      <c r="Q10" s="126">
        <v>0</v>
      </c>
      <c r="R10" s="126">
        <v>0</v>
      </c>
      <c r="S10" s="126">
        <v>0</v>
      </c>
      <c r="T10" s="126">
        <v>0</v>
      </c>
      <c r="U10" s="126">
        <v>0</v>
      </c>
      <c r="V10" s="126">
        <v>0</v>
      </c>
      <c r="W10" s="126">
        <v>0</v>
      </c>
    </row>
    <row r="11" spans="1:31" s="124" customFormat="1">
      <c r="A11" s="221">
        <v>6</v>
      </c>
      <c r="B11" s="8" t="s">
        <v>426</v>
      </c>
      <c r="C11" s="126">
        <v>26048.037314499998</v>
      </c>
      <c r="D11" s="126">
        <v>26048.037314499998</v>
      </c>
      <c r="E11" s="126">
        <v>1</v>
      </c>
      <c r="F11" s="126">
        <v>0</v>
      </c>
      <c r="G11" s="126">
        <v>10214.811132499997</v>
      </c>
      <c r="H11" s="126">
        <v>0</v>
      </c>
      <c r="I11" s="126">
        <v>13712.734854299999</v>
      </c>
      <c r="J11" s="126">
        <v>0</v>
      </c>
      <c r="K11" s="126">
        <v>0</v>
      </c>
      <c r="L11" s="126">
        <v>-151113.93</v>
      </c>
      <c r="M11" s="126">
        <v>0</v>
      </c>
      <c r="N11" s="126">
        <v>0</v>
      </c>
      <c r="O11" s="126">
        <v>0</v>
      </c>
      <c r="P11" s="126">
        <v>80.979185319999999</v>
      </c>
      <c r="Q11" s="126">
        <v>0</v>
      </c>
      <c r="R11" s="126">
        <v>966993.78218810004</v>
      </c>
      <c r="S11" s="126">
        <v>0</v>
      </c>
      <c r="T11" s="126">
        <v>26048.037314499998</v>
      </c>
      <c r="U11" s="126">
        <v>26048.037314499998</v>
      </c>
      <c r="V11" s="126">
        <v>26048.037314499998</v>
      </c>
      <c r="W11" s="126">
        <v>1</v>
      </c>
    </row>
    <row r="12" spans="1:31" s="124" customFormat="1" ht="15.75" customHeight="1">
      <c r="A12" s="221">
        <v>7</v>
      </c>
      <c r="B12" s="8" t="s">
        <v>427</v>
      </c>
      <c r="C12" s="126">
        <v>447336.28348280001</v>
      </c>
      <c r="D12" s="126">
        <v>141821.3172706</v>
      </c>
      <c r="E12" s="126">
        <v>205372</v>
      </c>
      <c r="F12" s="126">
        <v>0</v>
      </c>
      <c r="G12" s="126">
        <v>350711.69489119999</v>
      </c>
      <c r="H12" s="126">
        <v>0</v>
      </c>
      <c r="I12" s="126">
        <v>226954.21489140001</v>
      </c>
      <c r="J12" s="126">
        <v>0</v>
      </c>
      <c r="K12" s="126">
        <v>0</v>
      </c>
      <c r="L12" s="126">
        <v>137576.3093195</v>
      </c>
      <c r="M12" s="126">
        <v>0</v>
      </c>
      <c r="N12" s="126">
        <v>0</v>
      </c>
      <c r="O12" s="126">
        <v>0</v>
      </c>
      <c r="P12" s="126">
        <v>9365.7935720628375</v>
      </c>
      <c r="Q12" s="126">
        <v>0</v>
      </c>
      <c r="R12" s="126">
        <v>122151.55823299997</v>
      </c>
      <c r="S12" s="126">
        <v>0</v>
      </c>
      <c r="T12" s="126">
        <v>141821.3172706</v>
      </c>
      <c r="U12" s="126">
        <v>141821.3172706</v>
      </c>
      <c r="V12" s="126">
        <v>141821.3172706</v>
      </c>
      <c r="W12" s="126">
        <v>10</v>
      </c>
    </row>
    <row r="13" spans="1:31" s="124" customFormat="1" ht="15.75" customHeight="1">
      <c r="A13" s="221">
        <v>8</v>
      </c>
      <c r="B13" s="8" t="s">
        <v>428</v>
      </c>
      <c r="C13" s="126">
        <v>436283.89348925051</v>
      </c>
      <c r="D13" s="126">
        <v>223345.59199585053</v>
      </c>
      <c r="E13" s="126">
        <v>754017871.34568524</v>
      </c>
      <c r="F13" s="126">
        <v>23251370.3956853</v>
      </c>
      <c r="G13" s="126">
        <v>9684982.6597640272</v>
      </c>
      <c r="H13" s="126">
        <v>0</v>
      </c>
      <c r="I13" s="126">
        <v>2323458.2535286117</v>
      </c>
      <c r="J13" s="126">
        <v>0</v>
      </c>
      <c r="K13" s="126">
        <v>291</v>
      </c>
      <c r="L13" s="126">
        <v>6677040.6279201005</v>
      </c>
      <c r="M13" s="126">
        <v>2578346.52</v>
      </c>
      <c r="N13" s="126">
        <v>0</v>
      </c>
      <c r="O13" s="126">
        <v>0</v>
      </c>
      <c r="P13" s="126">
        <v>2515192.5200881329</v>
      </c>
      <c r="Q13" s="126">
        <v>0</v>
      </c>
      <c r="R13" s="126">
        <v>641026.39867979998</v>
      </c>
      <c r="S13" s="126">
        <v>0</v>
      </c>
      <c r="T13" s="126">
        <v>223344.59199585053</v>
      </c>
      <c r="U13" s="126">
        <v>223344.59199585053</v>
      </c>
      <c r="V13" s="126">
        <v>2661073.4719958506</v>
      </c>
      <c r="W13" s="126">
        <v>-2584.37</v>
      </c>
    </row>
    <row r="14" spans="1:31" s="124" customFormat="1">
      <c r="A14" s="221" t="s">
        <v>412</v>
      </c>
      <c r="B14" s="45" t="s">
        <v>429</v>
      </c>
      <c r="C14" s="126">
        <v>109814.57027399998</v>
      </c>
      <c r="D14" s="126">
        <v>0</v>
      </c>
      <c r="E14" s="126">
        <v>718722648.60000002</v>
      </c>
      <c r="F14" s="126">
        <v>0</v>
      </c>
      <c r="G14" s="126">
        <v>8192353.0699999994</v>
      </c>
      <c r="H14" s="126">
        <v>0</v>
      </c>
      <c r="I14" s="126">
        <v>847012.18859999999</v>
      </c>
      <c r="J14" s="126">
        <v>0</v>
      </c>
      <c r="K14" s="126">
        <v>291</v>
      </c>
      <c r="L14" s="126">
        <v>5877426.79</v>
      </c>
      <c r="M14" s="126">
        <v>2578346.52</v>
      </c>
      <c r="N14" s="126">
        <v>0</v>
      </c>
      <c r="O14" s="126">
        <v>0</v>
      </c>
      <c r="P14" s="126">
        <v>2354794.7393759997</v>
      </c>
      <c r="Q14" s="126">
        <v>0</v>
      </c>
      <c r="R14" s="126">
        <v>108983.3465693</v>
      </c>
      <c r="S14" s="126">
        <v>0</v>
      </c>
      <c r="T14" s="126">
        <v>0</v>
      </c>
      <c r="U14" s="126">
        <v>0</v>
      </c>
      <c r="V14" s="126">
        <v>2413194.09</v>
      </c>
      <c r="W14" s="126">
        <v>0</v>
      </c>
    </row>
    <row r="15" spans="1:31" s="124" customFormat="1">
      <c r="A15" s="221" t="s">
        <v>413</v>
      </c>
      <c r="B15" s="45" t="s">
        <v>430</v>
      </c>
      <c r="C15" s="126">
        <v>235711.83186769998</v>
      </c>
      <c r="D15" s="126">
        <v>132589.10064829999</v>
      </c>
      <c r="E15" s="126">
        <v>25295220.745685302</v>
      </c>
      <c r="F15" s="126">
        <v>23251370.3956853</v>
      </c>
      <c r="G15" s="126">
        <v>1038409.3083721999</v>
      </c>
      <c r="H15" s="126">
        <v>0</v>
      </c>
      <c r="I15" s="126">
        <v>855944.5996672</v>
      </c>
      <c r="J15" s="126">
        <v>0</v>
      </c>
      <c r="K15" s="126">
        <v>0</v>
      </c>
      <c r="L15" s="126">
        <v>548839.09512539988</v>
      </c>
      <c r="M15" s="126">
        <v>0</v>
      </c>
      <c r="N15" s="126">
        <v>0</v>
      </c>
      <c r="O15" s="126">
        <v>0</v>
      </c>
      <c r="P15" s="126">
        <v>151948.55471213334</v>
      </c>
      <c r="Q15" s="126">
        <v>0</v>
      </c>
      <c r="R15" s="126">
        <v>532043.05211050005</v>
      </c>
      <c r="S15" s="126">
        <v>0</v>
      </c>
      <c r="T15" s="126">
        <v>132588.10064829999</v>
      </c>
      <c r="U15" s="126">
        <v>132588.10064829999</v>
      </c>
      <c r="V15" s="126">
        <v>157122.8906483</v>
      </c>
      <c r="W15" s="126">
        <v>-2586.37</v>
      </c>
    </row>
    <row r="16" spans="1:31" s="124" customFormat="1">
      <c r="A16" s="221" t="s">
        <v>414</v>
      </c>
      <c r="B16" s="45" t="s">
        <v>431</v>
      </c>
      <c r="C16" s="126">
        <v>1</v>
      </c>
      <c r="D16" s="126">
        <v>0</v>
      </c>
      <c r="E16" s="126">
        <v>10000000</v>
      </c>
      <c r="F16" s="126">
        <v>0</v>
      </c>
      <c r="G16" s="126">
        <v>42642.222480230004</v>
      </c>
      <c r="H16" s="126">
        <v>0</v>
      </c>
      <c r="I16" s="126">
        <v>500855.95112401148</v>
      </c>
      <c r="J16" s="126">
        <v>0</v>
      </c>
      <c r="K16" s="126">
        <v>0</v>
      </c>
      <c r="L16" s="126">
        <v>0</v>
      </c>
      <c r="M16" s="126">
        <v>0</v>
      </c>
      <c r="N16" s="126">
        <v>0</v>
      </c>
      <c r="O16" s="126">
        <v>0</v>
      </c>
      <c r="P16" s="126">
        <v>8449.2260000000006</v>
      </c>
      <c r="Q16" s="126">
        <v>0</v>
      </c>
      <c r="R16" s="126">
        <v>0</v>
      </c>
      <c r="S16" s="126">
        <v>0</v>
      </c>
      <c r="T16" s="126">
        <v>0</v>
      </c>
      <c r="U16" s="126">
        <v>0</v>
      </c>
      <c r="V16" s="126">
        <v>0</v>
      </c>
      <c r="W16" s="126">
        <v>0</v>
      </c>
    </row>
    <row r="17" spans="1:77" s="124" customFormat="1">
      <c r="A17" s="221" t="s">
        <v>415</v>
      </c>
      <c r="B17" s="45" t="s">
        <v>432</v>
      </c>
      <c r="C17" s="126">
        <v>90756.491347550531</v>
      </c>
      <c r="D17" s="126">
        <v>90756.491347550531</v>
      </c>
      <c r="E17" s="126">
        <v>2</v>
      </c>
      <c r="F17" s="126">
        <v>0</v>
      </c>
      <c r="G17" s="126">
        <v>411578.05891159998</v>
      </c>
      <c r="H17" s="126">
        <v>0</v>
      </c>
      <c r="I17" s="126">
        <v>119645.51413739999</v>
      </c>
      <c r="J17" s="126">
        <v>0</v>
      </c>
      <c r="K17" s="126">
        <v>0</v>
      </c>
      <c r="L17" s="126">
        <v>250774.7427947</v>
      </c>
      <c r="M17" s="126">
        <v>0</v>
      </c>
      <c r="N17" s="126">
        <v>0</v>
      </c>
      <c r="O17" s="126">
        <v>0</v>
      </c>
      <c r="P17" s="126">
        <v>0</v>
      </c>
      <c r="Q17" s="126">
        <v>0</v>
      </c>
      <c r="R17" s="126">
        <v>0</v>
      </c>
      <c r="S17" s="126">
        <v>0</v>
      </c>
      <c r="T17" s="126">
        <v>90756.491347550531</v>
      </c>
      <c r="U17" s="126">
        <v>90756.491347550531</v>
      </c>
      <c r="V17" s="126">
        <v>90756.491347550531</v>
      </c>
      <c r="W17" s="126">
        <v>2</v>
      </c>
    </row>
    <row r="18" spans="1:77" s="124" customFormat="1">
      <c r="A18" s="221">
        <v>9</v>
      </c>
      <c r="B18" s="8" t="s">
        <v>433</v>
      </c>
      <c r="C18" s="126">
        <v>1161.37905</v>
      </c>
      <c r="D18" s="126">
        <v>0</v>
      </c>
      <c r="E18" s="126">
        <v>0</v>
      </c>
      <c r="F18" s="126">
        <v>0</v>
      </c>
      <c r="G18" s="126">
        <v>329311.68</v>
      </c>
      <c r="H18" s="126">
        <v>0</v>
      </c>
      <c r="I18" s="126">
        <v>43897.2</v>
      </c>
      <c r="J18" s="126">
        <v>0</v>
      </c>
      <c r="K18" s="126">
        <v>0</v>
      </c>
      <c r="L18" s="126">
        <v>0</v>
      </c>
      <c r="M18" s="126">
        <v>0</v>
      </c>
      <c r="N18" s="126">
        <v>0</v>
      </c>
      <c r="O18" s="126">
        <v>0</v>
      </c>
      <c r="P18" s="126">
        <v>108266.85369600001</v>
      </c>
      <c r="Q18" s="126">
        <v>0</v>
      </c>
      <c r="R18" s="126">
        <v>10</v>
      </c>
      <c r="S18" s="126">
        <v>0</v>
      </c>
      <c r="T18" s="126">
        <v>0</v>
      </c>
      <c r="U18" s="126">
        <v>0</v>
      </c>
      <c r="V18" s="126">
        <v>0</v>
      </c>
      <c r="W18" s="126">
        <v>0</v>
      </c>
    </row>
    <row r="19" spans="1:77" s="124" customFormat="1">
      <c r="A19" s="221" t="s">
        <v>416</v>
      </c>
      <c r="B19" s="45" t="s">
        <v>434</v>
      </c>
      <c r="C19" s="126">
        <v>1161.37905</v>
      </c>
      <c r="D19" s="126">
        <v>0</v>
      </c>
      <c r="E19" s="126">
        <v>0</v>
      </c>
      <c r="F19" s="126">
        <v>0</v>
      </c>
      <c r="G19" s="126">
        <v>329311.68</v>
      </c>
      <c r="H19" s="126">
        <v>0</v>
      </c>
      <c r="I19" s="126">
        <v>43897.2</v>
      </c>
      <c r="J19" s="126">
        <v>0</v>
      </c>
      <c r="K19" s="126">
        <v>0</v>
      </c>
      <c r="L19" s="126">
        <v>0</v>
      </c>
      <c r="M19" s="126">
        <v>0</v>
      </c>
      <c r="N19" s="126">
        <v>0</v>
      </c>
      <c r="O19" s="126">
        <v>0</v>
      </c>
      <c r="P19" s="126">
        <v>108266.85369600001</v>
      </c>
      <c r="Q19" s="126">
        <v>0</v>
      </c>
      <c r="R19" s="126">
        <v>10</v>
      </c>
      <c r="S19" s="126">
        <v>0</v>
      </c>
      <c r="T19" s="126">
        <v>0</v>
      </c>
      <c r="U19" s="126">
        <v>0</v>
      </c>
      <c r="V19" s="126">
        <v>0</v>
      </c>
      <c r="W19" s="126">
        <v>0</v>
      </c>
    </row>
    <row r="20" spans="1:77" s="124" customFormat="1">
      <c r="A20" s="221" t="s">
        <v>417</v>
      </c>
      <c r="B20" s="45" t="s">
        <v>435</v>
      </c>
      <c r="C20" s="126">
        <v>0</v>
      </c>
      <c r="D20" s="126">
        <v>0</v>
      </c>
      <c r="E20" s="126">
        <v>0</v>
      </c>
      <c r="F20" s="126">
        <v>0</v>
      </c>
      <c r="G20" s="126">
        <v>0</v>
      </c>
      <c r="H20" s="126">
        <v>0</v>
      </c>
      <c r="I20" s="126">
        <v>0</v>
      </c>
      <c r="J20" s="126">
        <v>0</v>
      </c>
      <c r="K20" s="126">
        <v>0</v>
      </c>
      <c r="L20" s="126">
        <v>0</v>
      </c>
      <c r="M20" s="126">
        <v>0</v>
      </c>
      <c r="N20" s="126">
        <v>0</v>
      </c>
      <c r="O20" s="126">
        <v>0</v>
      </c>
      <c r="P20" s="126">
        <v>0</v>
      </c>
      <c r="Q20" s="126">
        <v>0</v>
      </c>
      <c r="R20" s="126">
        <v>0</v>
      </c>
      <c r="S20" s="126">
        <v>0</v>
      </c>
      <c r="T20" s="126">
        <v>0</v>
      </c>
      <c r="U20" s="126">
        <v>0</v>
      </c>
      <c r="V20" s="126">
        <v>0</v>
      </c>
      <c r="W20" s="126">
        <v>0</v>
      </c>
    </row>
    <row r="21" spans="1:77" s="124" customFormat="1">
      <c r="A21" s="221">
        <v>10</v>
      </c>
      <c r="B21" s="204" t="s">
        <v>436</v>
      </c>
      <c r="C21" s="126">
        <v>52469462.068232313</v>
      </c>
      <c r="D21" s="126">
        <v>0</v>
      </c>
      <c r="E21" s="126">
        <v>0</v>
      </c>
      <c r="F21" s="126">
        <v>0</v>
      </c>
      <c r="G21" s="126">
        <v>0</v>
      </c>
      <c r="H21" s="126">
        <v>0</v>
      </c>
      <c r="I21" s="126">
        <v>0</v>
      </c>
      <c r="J21" s="126">
        <v>47558.31</v>
      </c>
      <c r="K21" s="126">
        <v>3</v>
      </c>
      <c r="L21" s="126">
        <v>1653619.7000000002</v>
      </c>
      <c r="M21" s="126">
        <v>3</v>
      </c>
      <c r="N21" s="126">
        <v>616016.37</v>
      </c>
      <c r="O21" s="126">
        <v>25</v>
      </c>
      <c r="P21" s="126">
        <v>2204143.5499999998</v>
      </c>
      <c r="Q21" s="126">
        <v>11</v>
      </c>
      <c r="R21" s="126">
        <v>1824177.3099999998</v>
      </c>
      <c r="S21" s="126">
        <v>12</v>
      </c>
      <c r="T21" s="126">
        <v>3276115.38</v>
      </c>
      <c r="U21" s="126">
        <v>3276115.38</v>
      </c>
      <c r="V21" s="126">
        <v>2064.3200000000002</v>
      </c>
      <c r="W21" s="126">
        <v>1</v>
      </c>
    </row>
    <row r="22" spans="1:77">
      <c r="A22" s="221" t="s">
        <v>408</v>
      </c>
      <c r="B22" s="8" t="s">
        <v>437</v>
      </c>
      <c r="C22" s="126">
        <v>52469462.068232313</v>
      </c>
      <c r="D22" s="126">
        <v>0</v>
      </c>
      <c r="E22" s="126">
        <v>0</v>
      </c>
      <c r="F22" s="126">
        <v>0</v>
      </c>
      <c r="G22" s="126">
        <v>0</v>
      </c>
      <c r="H22" s="126">
        <v>0</v>
      </c>
      <c r="I22" s="126">
        <v>0</v>
      </c>
      <c r="J22" s="126">
        <v>47558.31</v>
      </c>
      <c r="K22" s="126">
        <v>3</v>
      </c>
      <c r="L22" s="126">
        <v>1653619.7000000002</v>
      </c>
      <c r="M22" s="126">
        <v>3</v>
      </c>
      <c r="N22" s="126">
        <v>616016.37</v>
      </c>
      <c r="O22" s="126">
        <v>25</v>
      </c>
      <c r="P22" s="126">
        <v>2204143.5499999998</v>
      </c>
      <c r="Q22" s="126">
        <v>11</v>
      </c>
      <c r="R22" s="126">
        <v>1824177.3099999998</v>
      </c>
      <c r="S22" s="126">
        <v>12</v>
      </c>
      <c r="T22" s="126">
        <v>3276115.38</v>
      </c>
      <c r="U22" s="126">
        <v>3276115.38</v>
      </c>
      <c r="V22" s="126">
        <v>2064.3200000000002</v>
      </c>
      <c r="W22" s="126">
        <v>1</v>
      </c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99"/>
      <c r="BA22" s="99"/>
      <c r="BB22" s="99"/>
      <c r="BC22" s="99"/>
      <c r="BD22" s="99"/>
      <c r="BE22" s="99"/>
      <c r="BF22" s="99"/>
      <c r="BG22" s="99"/>
      <c r="BH22" s="99"/>
      <c r="BI22" s="99"/>
      <c r="BJ22" s="99"/>
      <c r="BK22" s="99"/>
      <c r="BL22" s="99"/>
      <c r="BM22" s="99"/>
      <c r="BN22" s="99"/>
      <c r="BO22" s="99"/>
      <c r="BP22" s="99"/>
      <c r="BQ22" s="99"/>
      <c r="BR22" s="99"/>
      <c r="BS22" s="99"/>
      <c r="BT22" s="99"/>
      <c r="BU22" s="99"/>
      <c r="BV22" s="99"/>
      <c r="BW22" s="99"/>
      <c r="BX22" s="99"/>
      <c r="BY22" s="99"/>
    </row>
    <row r="23" spans="1:77">
      <c r="A23" s="221" t="s">
        <v>409</v>
      </c>
      <c r="B23" s="205" t="s">
        <v>438</v>
      </c>
      <c r="C23" s="126">
        <v>0</v>
      </c>
      <c r="D23" s="126">
        <v>0</v>
      </c>
      <c r="E23" s="126">
        <v>0</v>
      </c>
      <c r="F23" s="126">
        <v>0</v>
      </c>
      <c r="G23" s="126">
        <v>0</v>
      </c>
      <c r="H23" s="126">
        <v>0</v>
      </c>
      <c r="I23" s="126">
        <v>0</v>
      </c>
      <c r="J23" s="126">
        <v>0</v>
      </c>
      <c r="K23" s="126">
        <v>0</v>
      </c>
      <c r="L23" s="126">
        <v>0</v>
      </c>
      <c r="M23" s="126">
        <v>0</v>
      </c>
      <c r="N23" s="126">
        <v>0</v>
      </c>
      <c r="O23" s="126">
        <v>0</v>
      </c>
      <c r="P23" s="126">
        <v>0</v>
      </c>
      <c r="Q23" s="126">
        <v>0</v>
      </c>
      <c r="R23" s="126">
        <v>0</v>
      </c>
      <c r="S23" s="126">
        <v>0</v>
      </c>
      <c r="T23" s="126">
        <v>0</v>
      </c>
      <c r="U23" s="126">
        <v>0</v>
      </c>
      <c r="V23" s="126">
        <v>0</v>
      </c>
      <c r="W23" s="126">
        <v>0</v>
      </c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  <c r="AT23" s="99"/>
      <c r="AU23" s="99"/>
      <c r="AV23" s="99"/>
      <c r="AW23" s="99"/>
      <c r="AX23" s="99"/>
      <c r="AY23" s="99"/>
      <c r="AZ23" s="99"/>
      <c r="BA23" s="99"/>
      <c r="BB23" s="99"/>
      <c r="BC23" s="99"/>
      <c r="BD23" s="99"/>
      <c r="BE23" s="99"/>
      <c r="BF23" s="99"/>
      <c r="BG23" s="99"/>
      <c r="BH23" s="99"/>
      <c r="BI23" s="99"/>
      <c r="BJ23" s="99"/>
      <c r="BK23" s="99"/>
      <c r="BL23" s="99"/>
      <c r="BM23" s="99"/>
      <c r="BN23" s="99"/>
      <c r="BO23" s="99"/>
      <c r="BP23" s="99"/>
      <c r="BQ23" s="99"/>
      <c r="BR23" s="99"/>
      <c r="BS23" s="99"/>
      <c r="BT23" s="99"/>
      <c r="BU23" s="99"/>
      <c r="BV23" s="99"/>
      <c r="BW23" s="99"/>
      <c r="BX23" s="99"/>
      <c r="BY23" s="99"/>
    </row>
    <row r="24" spans="1:77" s="117" customFormat="1">
      <c r="A24" s="221" t="s">
        <v>410</v>
      </c>
      <c r="B24" s="206" t="s">
        <v>439</v>
      </c>
      <c r="C24" s="126">
        <v>0</v>
      </c>
      <c r="D24" s="126">
        <v>0</v>
      </c>
      <c r="E24" s="126">
        <v>0</v>
      </c>
      <c r="F24" s="126">
        <v>0</v>
      </c>
      <c r="G24" s="126">
        <v>0</v>
      </c>
      <c r="H24" s="126">
        <v>0</v>
      </c>
      <c r="I24" s="126">
        <v>0</v>
      </c>
      <c r="J24" s="126">
        <v>0</v>
      </c>
      <c r="K24" s="126">
        <v>0</v>
      </c>
      <c r="L24" s="126">
        <v>0</v>
      </c>
      <c r="M24" s="126">
        <v>0</v>
      </c>
      <c r="N24" s="126">
        <v>0</v>
      </c>
      <c r="O24" s="126">
        <v>0</v>
      </c>
      <c r="P24" s="126">
        <v>0</v>
      </c>
      <c r="Q24" s="126">
        <v>0</v>
      </c>
      <c r="R24" s="126">
        <v>0</v>
      </c>
      <c r="S24" s="126">
        <v>0</v>
      </c>
      <c r="T24" s="126">
        <v>0</v>
      </c>
      <c r="U24" s="126">
        <v>0</v>
      </c>
      <c r="V24" s="126">
        <v>0</v>
      </c>
      <c r="W24" s="126">
        <v>0</v>
      </c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6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6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</row>
    <row r="25" spans="1:77">
      <c r="A25" s="221" t="s">
        <v>411</v>
      </c>
      <c r="B25" s="8" t="s">
        <v>440</v>
      </c>
      <c r="C25" s="126">
        <v>0</v>
      </c>
      <c r="D25" s="126">
        <v>0</v>
      </c>
      <c r="E25" s="126">
        <v>0</v>
      </c>
      <c r="F25" s="126">
        <v>0</v>
      </c>
      <c r="G25" s="126">
        <v>0</v>
      </c>
      <c r="H25" s="126">
        <v>0</v>
      </c>
      <c r="I25" s="126">
        <v>0</v>
      </c>
      <c r="J25" s="126">
        <v>0</v>
      </c>
      <c r="K25" s="126">
        <v>0</v>
      </c>
      <c r="L25" s="126">
        <v>0</v>
      </c>
      <c r="M25" s="126">
        <v>0</v>
      </c>
      <c r="N25" s="126">
        <v>0</v>
      </c>
      <c r="O25" s="126">
        <v>0</v>
      </c>
      <c r="P25" s="126">
        <v>0</v>
      </c>
      <c r="Q25" s="126">
        <v>0</v>
      </c>
      <c r="R25" s="126">
        <v>0</v>
      </c>
      <c r="S25" s="126">
        <v>0</v>
      </c>
      <c r="T25" s="126">
        <v>0</v>
      </c>
      <c r="U25" s="126">
        <v>0</v>
      </c>
      <c r="V25" s="126">
        <v>0</v>
      </c>
      <c r="W25" s="126">
        <v>0</v>
      </c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  <c r="BI25" s="99"/>
      <c r="BJ25" s="99"/>
      <c r="BK25" s="99"/>
      <c r="BL25" s="99"/>
      <c r="BM25" s="99"/>
      <c r="BN25" s="99"/>
      <c r="BO25" s="99"/>
      <c r="BP25" s="99"/>
      <c r="BQ25" s="99"/>
      <c r="BR25" s="99"/>
      <c r="BS25" s="99"/>
      <c r="BT25" s="99"/>
      <c r="BU25" s="99"/>
      <c r="BV25" s="99"/>
      <c r="BW25" s="99"/>
      <c r="BX25" s="99"/>
      <c r="BY25" s="99"/>
    </row>
    <row r="26" spans="1:77">
      <c r="A26" s="221">
        <v>11</v>
      </c>
      <c r="B26" s="204" t="s">
        <v>441</v>
      </c>
      <c r="C26" s="126">
        <v>0</v>
      </c>
      <c r="D26" s="126">
        <v>0</v>
      </c>
      <c r="E26" s="126">
        <v>0</v>
      </c>
      <c r="F26" s="126">
        <v>0</v>
      </c>
      <c r="G26" s="126">
        <v>0</v>
      </c>
      <c r="H26" s="126">
        <v>0</v>
      </c>
      <c r="I26" s="126">
        <v>0</v>
      </c>
      <c r="J26" s="126">
        <v>0</v>
      </c>
      <c r="K26" s="126">
        <v>0</v>
      </c>
      <c r="L26" s="126">
        <v>0</v>
      </c>
      <c r="M26" s="126">
        <v>0</v>
      </c>
      <c r="N26" s="126">
        <v>0</v>
      </c>
      <c r="O26" s="126">
        <v>0</v>
      </c>
      <c r="P26" s="126">
        <v>0</v>
      </c>
      <c r="Q26" s="126">
        <v>0</v>
      </c>
      <c r="R26" s="126">
        <v>35234.530000000006</v>
      </c>
      <c r="S26" s="126">
        <v>0</v>
      </c>
      <c r="T26" s="126">
        <v>0</v>
      </c>
      <c r="U26" s="126">
        <v>0</v>
      </c>
      <c r="V26" s="126">
        <v>0</v>
      </c>
      <c r="W26" s="126">
        <v>0</v>
      </c>
    </row>
    <row r="27" spans="1:77">
      <c r="A27" s="221">
        <v>12</v>
      </c>
      <c r="B27" s="204" t="s">
        <v>442</v>
      </c>
      <c r="C27" s="126">
        <v>0</v>
      </c>
      <c r="D27" s="126">
        <v>0</v>
      </c>
      <c r="E27" s="126">
        <v>0</v>
      </c>
      <c r="F27" s="126">
        <v>0</v>
      </c>
      <c r="G27" s="126">
        <v>0</v>
      </c>
      <c r="H27" s="126">
        <v>0</v>
      </c>
      <c r="I27" s="126">
        <v>0</v>
      </c>
      <c r="J27" s="126">
        <v>0</v>
      </c>
      <c r="K27" s="126">
        <v>0</v>
      </c>
      <c r="L27" s="126">
        <v>0</v>
      </c>
      <c r="M27" s="126">
        <v>0</v>
      </c>
      <c r="N27" s="126">
        <v>0</v>
      </c>
      <c r="O27" s="126">
        <v>0</v>
      </c>
      <c r="P27" s="126">
        <v>0</v>
      </c>
      <c r="Q27" s="126">
        <v>0</v>
      </c>
      <c r="R27" s="126">
        <v>0</v>
      </c>
      <c r="S27" s="126">
        <v>0</v>
      </c>
      <c r="T27" s="126">
        <v>0</v>
      </c>
      <c r="U27" s="126">
        <v>0</v>
      </c>
      <c r="V27" s="126">
        <v>0</v>
      </c>
      <c r="W27" s="126">
        <v>0</v>
      </c>
    </row>
    <row r="28" spans="1:77">
      <c r="A28" s="221">
        <v>13</v>
      </c>
      <c r="B28" s="204" t="s">
        <v>443</v>
      </c>
      <c r="C28" s="126">
        <v>416514.43739999994</v>
      </c>
      <c r="D28" s="126">
        <v>82.48</v>
      </c>
      <c r="E28" s="126">
        <v>2100001</v>
      </c>
      <c r="F28" s="126">
        <v>12864.3</v>
      </c>
      <c r="G28" s="126">
        <v>9952.8499999999985</v>
      </c>
      <c r="H28" s="126">
        <v>1156.98</v>
      </c>
      <c r="I28" s="126">
        <v>3187.2719999999995</v>
      </c>
      <c r="J28" s="126">
        <v>0</v>
      </c>
      <c r="K28" s="126">
        <v>0</v>
      </c>
      <c r="L28" s="126">
        <v>81233.2</v>
      </c>
      <c r="M28" s="126">
        <v>0</v>
      </c>
      <c r="N28" s="126">
        <v>0</v>
      </c>
      <c r="O28" s="126">
        <v>0</v>
      </c>
      <c r="P28" s="126">
        <v>27966.40670834</v>
      </c>
      <c r="Q28" s="126">
        <v>3</v>
      </c>
      <c r="R28" s="126">
        <v>655235.84600000002</v>
      </c>
      <c r="S28" s="126">
        <v>0</v>
      </c>
      <c r="T28" s="126">
        <v>41899.339999999997</v>
      </c>
      <c r="U28" s="126">
        <v>41899.339999999997</v>
      </c>
      <c r="V28" s="126">
        <v>14103.759999999998</v>
      </c>
      <c r="W28" s="126">
        <v>6</v>
      </c>
    </row>
    <row r="29" spans="1:77">
      <c r="A29" s="221">
        <v>14</v>
      </c>
      <c r="B29" s="204" t="s">
        <v>444</v>
      </c>
      <c r="C29" s="126">
        <v>0</v>
      </c>
      <c r="D29" s="126">
        <v>0</v>
      </c>
      <c r="E29" s="126">
        <v>0</v>
      </c>
      <c r="F29" s="126">
        <v>0</v>
      </c>
      <c r="G29" s="126">
        <v>0</v>
      </c>
      <c r="H29" s="126">
        <v>0</v>
      </c>
      <c r="I29" s="126">
        <v>0</v>
      </c>
      <c r="J29" s="126">
        <v>0</v>
      </c>
      <c r="K29" s="126">
        <v>0</v>
      </c>
      <c r="L29" s="126">
        <v>0</v>
      </c>
      <c r="M29" s="126">
        <v>0</v>
      </c>
      <c r="N29" s="126">
        <v>0</v>
      </c>
      <c r="O29" s="126">
        <v>0</v>
      </c>
      <c r="P29" s="126">
        <v>0</v>
      </c>
      <c r="Q29" s="126">
        <v>0</v>
      </c>
      <c r="R29" s="126">
        <v>0</v>
      </c>
      <c r="S29" s="126">
        <v>0</v>
      </c>
      <c r="T29" s="126">
        <v>0</v>
      </c>
      <c r="U29" s="126">
        <v>0</v>
      </c>
      <c r="V29" s="126">
        <v>0</v>
      </c>
      <c r="W29" s="126">
        <v>0</v>
      </c>
    </row>
    <row r="30" spans="1:77">
      <c r="A30" s="221">
        <v>15</v>
      </c>
      <c r="B30" s="204" t="s">
        <v>445</v>
      </c>
      <c r="C30" s="126">
        <v>637.55184999999994</v>
      </c>
      <c r="D30" s="126">
        <v>0</v>
      </c>
      <c r="E30" s="126">
        <v>0</v>
      </c>
      <c r="F30" s="126">
        <v>0</v>
      </c>
      <c r="G30" s="126">
        <v>0</v>
      </c>
      <c r="H30" s="126">
        <v>0</v>
      </c>
      <c r="I30" s="126">
        <v>0</v>
      </c>
      <c r="J30" s="126">
        <v>0</v>
      </c>
      <c r="K30" s="126">
        <v>0</v>
      </c>
      <c r="L30" s="126">
        <v>0</v>
      </c>
      <c r="M30" s="126">
        <v>0</v>
      </c>
      <c r="N30" s="126">
        <v>0</v>
      </c>
      <c r="O30" s="126">
        <v>0</v>
      </c>
      <c r="P30" s="126">
        <v>0</v>
      </c>
      <c r="Q30" s="126">
        <v>0</v>
      </c>
      <c r="R30" s="126">
        <v>0</v>
      </c>
      <c r="S30" s="126">
        <v>0</v>
      </c>
      <c r="T30" s="126">
        <v>0</v>
      </c>
      <c r="U30" s="126">
        <v>0</v>
      </c>
      <c r="V30" s="126">
        <v>0</v>
      </c>
      <c r="W30" s="126">
        <v>0</v>
      </c>
    </row>
    <row r="31" spans="1:77">
      <c r="A31" s="221">
        <v>16</v>
      </c>
      <c r="B31" s="204" t="s">
        <v>446</v>
      </c>
      <c r="C31" s="126">
        <v>10663.786680000001</v>
      </c>
      <c r="D31" s="126">
        <v>0</v>
      </c>
      <c r="E31" s="126">
        <v>0</v>
      </c>
      <c r="F31" s="126">
        <v>0</v>
      </c>
      <c r="G31" s="126">
        <v>117.01</v>
      </c>
      <c r="H31" s="126">
        <v>9500.52</v>
      </c>
      <c r="I31" s="126">
        <v>59.5</v>
      </c>
      <c r="J31" s="126">
        <v>0</v>
      </c>
      <c r="K31" s="126">
        <v>0</v>
      </c>
      <c r="L31" s="126">
        <v>0</v>
      </c>
      <c r="M31" s="126">
        <v>0</v>
      </c>
      <c r="N31" s="126">
        <v>0</v>
      </c>
      <c r="O31" s="126">
        <v>0</v>
      </c>
      <c r="P31" s="126">
        <v>60.105417345609652</v>
      </c>
      <c r="Q31" s="126">
        <v>0</v>
      </c>
      <c r="R31" s="126">
        <v>0</v>
      </c>
      <c r="S31" s="126">
        <v>0</v>
      </c>
      <c r="T31" s="126">
        <v>9500.52</v>
      </c>
      <c r="U31" s="126">
        <v>9500.52</v>
      </c>
      <c r="V31" s="126">
        <v>9520.33</v>
      </c>
      <c r="W31" s="126">
        <v>1</v>
      </c>
    </row>
    <row r="32" spans="1:77">
      <c r="A32" s="221">
        <v>17</v>
      </c>
      <c r="B32" s="204" t="s">
        <v>447</v>
      </c>
      <c r="C32" s="126">
        <v>0</v>
      </c>
      <c r="D32" s="126">
        <v>0</v>
      </c>
      <c r="E32" s="126">
        <v>0</v>
      </c>
      <c r="F32" s="126">
        <v>0</v>
      </c>
      <c r="G32" s="126">
        <v>0</v>
      </c>
      <c r="H32" s="126">
        <v>0</v>
      </c>
      <c r="I32" s="126">
        <v>0</v>
      </c>
      <c r="J32" s="126">
        <v>0</v>
      </c>
      <c r="K32" s="126">
        <v>0</v>
      </c>
      <c r="L32" s="126">
        <v>0</v>
      </c>
      <c r="M32" s="126">
        <v>0</v>
      </c>
      <c r="N32" s="126">
        <v>0</v>
      </c>
      <c r="O32" s="126">
        <v>0</v>
      </c>
      <c r="P32" s="126">
        <v>0</v>
      </c>
      <c r="Q32" s="126">
        <v>0</v>
      </c>
      <c r="R32" s="126">
        <v>0</v>
      </c>
      <c r="S32" s="126">
        <v>0</v>
      </c>
      <c r="T32" s="126">
        <v>0</v>
      </c>
      <c r="U32" s="126">
        <v>0</v>
      </c>
      <c r="V32" s="126">
        <v>0</v>
      </c>
      <c r="W32" s="126">
        <v>0</v>
      </c>
    </row>
    <row r="33" spans="1:23">
      <c r="A33" s="221">
        <v>18</v>
      </c>
      <c r="B33" s="204" t="s">
        <v>448</v>
      </c>
      <c r="C33" s="126">
        <v>0</v>
      </c>
      <c r="D33" s="126">
        <v>0</v>
      </c>
      <c r="E33" s="126">
        <v>0</v>
      </c>
      <c r="F33" s="126">
        <v>0</v>
      </c>
      <c r="G33" s="126">
        <v>10178.459999999999</v>
      </c>
      <c r="H33" s="126">
        <v>0</v>
      </c>
      <c r="I33" s="126">
        <v>4580.3073327282718</v>
      </c>
      <c r="J33" s="126">
        <v>0</v>
      </c>
      <c r="K33" s="126">
        <v>0</v>
      </c>
      <c r="L33" s="126">
        <v>569.63</v>
      </c>
      <c r="M33" s="126">
        <v>0</v>
      </c>
      <c r="N33" s="126">
        <v>0</v>
      </c>
      <c r="O33" s="126">
        <v>0</v>
      </c>
      <c r="P33" s="126">
        <v>3965.0286477200007</v>
      </c>
      <c r="Q33" s="126">
        <v>0</v>
      </c>
      <c r="R33" s="126">
        <v>1741.23</v>
      </c>
      <c r="S33" s="126">
        <v>0</v>
      </c>
      <c r="T33" s="126">
        <v>0</v>
      </c>
      <c r="U33" s="126">
        <v>0</v>
      </c>
      <c r="V33" s="126">
        <v>1977.1</v>
      </c>
      <c r="W33" s="126">
        <v>0</v>
      </c>
    </row>
    <row r="34" spans="1:23">
      <c r="A34" s="322" t="s">
        <v>449</v>
      </c>
      <c r="B34" s="322"/>
      <c r="C34" s="128">
        <v>53810594.737498857</v>
      </c>
      <c r="D34" s="128">
        <v>391298.4265809505</v>
      </c>
      <c r="E34" s="128">
        <v>2165670078.5856853</v>
      </c>
      <c r="F34" s="128">
        <v>26432679.295685302</v>
      </c>
      <c r="G34" s="128">
        <v>14663590.917901615</v>
      </c>
      <c r="H34" s="128">
        <v>10657.5</v>
      </c>
      <c r="I34" s="128">
        <v>4220722.0826193504</v>
      </c>
      <c r="J34" s="128">
        <v>47558.31</v>
      </c>
      <c r="K34" s="128">
        <v>329</v>
      </c>
      <c r="L34" s="128">
        <v>10056142.451393357</v>
      </c>
      <c r="M34" s="128">
        <v>2578367.52</v>
      </c>
      <c r="N34" s="128">
        <v>616548.98</v>
      </c>
      <c r="O34" s="128">
        <v>46</v>
      </c>
      <c r="P34" s="128">
        <v>6150949.7163104881</v>
      </c>
      <c r="Q34" s="128">
        <v>14</v>
      </c>
      <c r="R34" s="128">
        <v>4982411.5560637666</v>
      </c>
      <c r="S34" s="128">
        <v>12</v>
      </c>
      <c r="T34" s="128">
        <v>3719956.3165809503</v>
      </c>
      <c r="U34" s="128">
        <v>3719956.3165809503</v>
      </c>
      <c r="V34" s="128">
        <v>3170140.1165809506</v>
      </c>
      <c r="W34" s="128">
        <v>-2565.37</v>
      </c>
    </row>
    <row r="35" spans="1:23" ht="19.5" customHeight="1">
      <c r="A35" s="225" t="s">
        <v>453</v>
      </c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</row>
  </sheetData>
  <mergeCells count="19">
    <mergeCell ref="A34:B34"/>
    <mergeCell ref="T3:U3"/>
    <mergeCell ref="V3:V4"/>
    <mergeCell ref="W3:W4"/>
    <mergeCell ref="K3:K4"/>
    <mergeCell ref="L3:L4"/>
    <mergeCell ref="R3:S3"/>
    <mergeCell ref="B3:B4"/>
    <mergeCell ref="P3:Q3"/>
    <mergeCell ref="J3:J4"/>
    <mergeCell ref="C3:D3"/>
    <mergeCell ref="E3:F3"/>
    <mergeCell ref="G3:H3"/>
    <mergeCell ref="I3:I4"/>
    <mergeCell ref="M3:M4"/>
    <mergeCell ref="N3:N4"/>
    <mergeCell ref="O3:O4"/>
    <mergeCell ref="A1:AE1"/>
    <mergeCell ref="A3:A4"/>
  </mergeCells>
  <phoneticPr fontId="3" type="noConversion"/>
  <printOptions horizontalCentered="1" verticalCentered="1"/>
  <pageMargins left="0.27559055118110237" right="0.27559055118110237" top="0.39370078740157483" bottom="0.31496062992125984" header="0.19685039370078741" footer="0.23622047244094491"/>
  <pageSetup paperSize="9" scale="45" orientation="landscape" horizontalDpi="300" verticalDpi="300" r:id="rId1"/>
  <headerFooter alignWithMargins="0"/>
  <colBreaks count="1" manualBreakCount="1">
    <brk id="13" max="34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"/>
  <sheetViews>
    <sheetView zoomScaleNormal="100" zoomScaleSheetLayoutView="70" workbookViewId="0">
      <selection sqref="A1:I1"/>
    </sheetView>
  </sheetViews>
  <sheetFormatPr defaultRowHeight="15.75"/>
  <cols>
    <col min="1" max="1" width="9.140625" style="182"/>
    <col min="2" max="2" width="59" style="182" customWidth="1"/>
    <col min="3" max="6" width="17" style="182" customWidth="1"/>
    <col min="7" max="7" width="18.42578125" style="182" customWidth="1"/>
    <col min="8" max="9" width="17" style="182" customWidth="1"/>
    <col min="10" max="16384" width="9.140625" style="182"/>
  </cols>
  <sheetData>
    <row r="1" spans="1:22" ht="21" customHeight="1">
      <c r="A1" s="371" t="s">
        <v>903</v>
      </c>
      <c r="B1" s="371"/>
      <c r="C1" s="371"/>
      <c r="D1" s="371"/>
      <c r="E1" s="371"/>
      <c r="F1" s="371"/>
      <c r="G1" s="371"/>
      <c r="H1" s="371"/>
      <c r="I1" s="371"/>
    </row>
    <row r="2" spans="1:22" ht="9" customHeight="1" thickBot="1">
      <c r="B2" s="183"/>
      <c r="C2" s="184"/>
      <c r="D2" s="184"/>
      <c r="E2" s="184"/>
      <c r="F2" s="184"/>
      <c r="G2" s="184"/>
      <c r="H2" s="184"/>
      <c r="I2" s="184"/>
      <c r="J2" s="184"/>
    </row>
    <row r="3" spans="1:22" ht="15.75" customHeight="1">
      <c r="A3" s="372"/>
      <c r="B3" s="366" t="s">
        <v>273</v>
      </c>
      <c r="C3" s="364" t="s">
        <v>643</v>
      </c>
      <c r="D3" s="365"/>
      <c r="E3" s="365"/>
      <c r="F3" s="365"/>
      <c r="G3" s="365"/>
      <c r="H3" s="365"/>
      <c r="I3" s="366"/>
    </row>
    <row r="4" spans="1:22" ht="15.75" customHeight="1">
      <c r="A4" s="373"/>
      <c r="B4" s="369"/>
      <c r="C4" s="367"/>
      <c r="D4" s="368"/>
      <c r="E4" s="368"/>
      <c r="F4" s="368"/>
      <c r="G4" s="368"/>
      <c r="H4" s="368"/>
      <c r="I4" s="369"/>
    </row>
    <row r="5" spans="1:22" ht="63.75" thickBot="1">
      <c r="A5" s="374"/>
      <c r="B5" s="370"/>
      <c r="C5" s="169" t="s">
        <v>647</v>
      </c>
      <c r="D5" s="222" t="s">
        <v>644</v>
      </c>
      <c r="E5" s="156" t="s">
        <v>645</v>
      </c>
      <c r="F5" s="156" t="s">
        <v>646</v>
      </c>
      <c r="G5" s="156" t="s">
        <v>648</v>
      </c>
      <c r="H5" s="156" t="s">
        <v>649</v>
      </c>
      <c r="I5" s="170" t="s">
        <v>650</v>
      </c>
    </row>
    <row r="6" spans="1:22">
      <c r="A6" s="233">
        <v>1</v>
      </c>
      <c r="B6" s="234" t="s">
        <v>420</v>
      </c>
      <c r="C6" s="185">
        <v>1334866.0865217682</v>
      </c>
      <c r="D6" s="186">
        <v>659965</v>
      </c>
      <c r="E6" s="186">
        <v>5075959.6060466385</v>
      </c>
      <c r="F6" s="186">
        <v>40602.330000000009</v>
      </c>
      <c r="G6" s="186">
        <v>1226196.9853871663</v>
      </c>
      <c r="H6" s="186">
        <v>1838824.1435529634</v>
      </c>
      <c r="I6" s="187">
        <v>0</v>
      </c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</row>
    <row r="7" spans="1:22" ht="31.5">
      <c r="A7" s="221" t="s">
        <v>407</v>
      </c>
      <c r="B7" s="45" t="s">
        <v>421</v>
      </c>
      <c r="C7" s="185">
        <v>0</v>
      </c>
      <c r="D7" s="186">
        <v>0</v>
      </c>
      <c r="E7" s="186">
        <v>0</v>
      </c>
      <c r="F7" s="186">
        <v>0</v>
      </c>
      <c r="G7" s="186">
        <v>0</v>
      </c>
      <c r="H7" s="186">
        <v>0</v>
      </c>
      <c r="I7" s="187">
        <v>0</v>
      </c>
      <c r="J7" s="192"/>
      <c r="K7" s="192"/>
      <c r="L7" s="192"/>
      <c r="M7" s="192"/>
      <c r="N7" s="192"/>
      <c r="O7" s="192"/>
      <c r="P7" s="192"/>
      <c r="Q7" s="192"/>
      <c r="R7" s="192"/>
      <c r="S7" s="192"/>
      <c r="T7" s="192"/>
      <c r="U7" s="192"/>
      <c r="V7" s="192"/>
    </row>
    <row r="8" spans="1:22">
      <c r="A8" s="221">
        <v>2</v>
      </c>
      <c r="B8" s="8" t="s">
        <v>422</v>
      </c>
      <c r="C8" s="185">
        <v>151195.30878240574</v>
      </c>
      <c r="D8" s="186">
        <v>3112</v>
      </c>
      <c r="E8" s="186">
        <v>600354.71000000695</v>
      </c>
      <c r="F8" s="186">
        <v>48101.87860299999</v>
      </c>
      <c r="G8" s="186">
        <v>32676.449756210684</v>
      </c>
      <c r="H8" s="186">
        <v>197267.59787224641</v>
      </c>
      <c r="I8" s="187">
        <v>0</v>
      </c>
      <c r="J8" s="192"/>
      <c r="K8" s="192"/>
      <c r="L8" s="192"/>
      <c r="M8" s="192"/>
      <c r="N8" s="192"/>
      <c r="O8" s="192"/>
      <c r="P8" s="192"/>
      <c r="Q8" s="192"/>
      <c r="R8" s="192"/>
      <c r="S8" s="192"/>
      <c r="T8" s="192"/>
      <c r="U8" s="192"/>
      <c r="V8" s="192"/>
    </row>
    <row r="9" spans="1:22">
      <c r="A9" s="221">
        <v>3</v>
      </c>
      <c r="B9" s="8" t="s">
        <v>423</v>
      </c>
      <c r="C9" s="185">
        <v>1096959.5987831608</v>
      </c>
      <c r="D9" s="186">
        <v>471539</v>
      </c>
      <c r="E9" s="186">
        <v>4299216.8992959</v>
      </c>
      <c r="F9" s="186">
        <v>2671628.8199999798</v>
      </c>
      <c r="G9" s="186">
        <v>1719650.4042581397</v>
      </c>
      <c r="H9" s="186">
        <v>948152.00287135039</v>
      </c>
      <c r="I9" s="187">
        <v>0</v>
      </c>
      <c r="J9" s="192"/>
      <c r="K9" s="192"/>
      <c r="L9" s="192"/>
      <c r="M9" s="192"/>
      <c r="N9" s="192"/>
      <c r="O9" s="192"/>
      <c r="P9" s="192"/>
      <c r="Q9" s="192"/>
      <c r="R9" s="192"/>
      <c r="S9" s="192"/>
      <c r="T9" s="192"/>
      <c r="U9" s="192"/>
      <c r="V9" s="192"/>
    </row>
    <row r="10" spans="1:22" ht="15.75" customHeight="1">
      <c r="A10" s="221">
        <v>4</v>
      </c>
      <c r="B10" s="8" t="s">
        <v>424</v>
      </c>
      <c r="C10" s="185">
        <v>0</v>
      </c>
      <c r="D10" s="186">
        <v>0</v>
      </c>
      <c r="E10" s="186">
        <v>0</v>
      </c>
      <c r="F10" s="186">
        <v>0</v>
      </c>
      <c r="G10" s="186">
        <v>0</v>
      </c>
      <c r="H10" s="186">
        <v>0</v>
      </c>
      <c r="I10" s="187">
        <v>0</v>
      </c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</row>
    <row r="11" spans="1:22">
      <c r="A11" s="221">
        <v>5</v>
      </c>
      <c r="B11" s="8" t="s">
        <v>425</v>
      </c>
      <c r="C11" s="185">
        <v>0</v>
      </c>
      <c r="D11" s="186">
        <v>0</v>
      </c>
      <c r="E11" s="186">
        <v>0</v>
      </c>
      <c r="F11" s="186">
        <v>0</v>
      </c>
      <c r="G11" s="186">
        <v>0</v>
      </c>
      <c r="H11" s="186">
        <v>0</v>
      </c>
      <c r="I11" s="187">
        <v>0</v>
      </c>
      <c r="J11" s="192"/>
      <c r="K11" s="192"/>
      <c r="L11" s="192"/>
      <c r="M11" s="192"/>
      <c r="N11" s="192"/>
      <c r="O11" s="192"/>
      <c r="P11" s="192"/>
      <c r="Q11" s="192"/>
      <c r="R11" s="192"/>
      <c r="S11" s="192"/>
      <c r="T11" s="192"/>
      <c r="U11" s="192"/>
      <c r="V11" s="192"/>
    </row>
    <row r="12" spans="1:22">
      <c r="A12" s="221">
        <v>6</v>
      </c>
      <c r="B12" s="8" t="s">
        <v>426</v>
      </c>
      <c r="C12" s="185">
        <v>0</v>
      </c>
      <c r="D12" s="186">
        <v>0</v>
      </c>
      <c r="E12" s="186">
        <v>0</v>
      </c>
      <c r="F12" s="186">
        <v>0</v>
      </c>
      <c r="G12" s="186">
        <v>0</v>
      </c>
      <c r="H12" s="186">
        <v>0</v>
      </c>
      <c r="I12" s="187">
        <v>0</v>
      </c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2"/>
    </row>
    <row r="13" spans="1:22" ht="15.75" customHeight="1">
      <c r="A13" s="221">
        <v>7</v>
      </c>
      <c r="B13" s="8" t="s">
        <v>427</v>
      </c>
      <c r="C13" s="185">
        <v>0</v>
      </c>
      <c r="D13" s="186">
        <v>0</v>
      </c>
      <c r="E13" s="186">
        <v>0</v>
      </c>
      <c r="F13" s="186">
        <v>0</v>
      </c>
      <c r="G13" s="186">
        <v>0</v>
      </c>
      <c r="H13" s="186">
        <v>0</v>
      </c>
      <c r="I13" s="187">
        <v>0</v>
      </c>
      <c r="J13" s="192"/>
      <c r="K13" s="192"/>
      <c r="L13" s="192"/>
      <c r="M13" s="192"/>
      <c r="N13" s="192"/>
      <c r="O13" s="192"/>
      <c r="P13" s="192"/>
      <c r="Q13" s="192"/>
      <c r="R13" s="192"/>
      <c r="S13" s="192"/>
      <c r="T13" s="192"/>
      <c r="U13" s="192"/>
      <c r="V13" s="192"/>
    </row>
    <row r="14" spans="1:22" ht="15.75" customHeight="1">
      <c r="A14" s="221">
        <v>8</v>
      </c>
      <c r="B14" s="8" t="s">
        <v>428</v>
      </c>
      <c r="C14" s="185">
        <v>361637.95</v>
      </c>
      <c r="D14" s="186">
        <v>435</v>
      </c>
      <c r="E14" s="186">
        <v>2315318.6211568625</v>
      </c>
      <c r="F14" s="186">
        <v>29591.11</v>
      </c>
      <c r="G14" s="186">
        <v>216469.0914678936</v>
      </c>
      <c r="H14" s="186">
        <v>1571535.7404832488</v>
      </c>
      <c r="I14" s="187">
        <v>0</v>
      </c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92"/>
      <c r="U14" s="192"/>
      <c r="V14" s="192"/>
    </row>
    <row r="15" spans="1:22">
      <c r="A15" s="221" t="s">
        <v>412</v>
      </c>
      <c r="B15" s="45" t="s">
        <v>429</v>
      </c>
      <c r="C15" s="185">
        <v>14541</v>
      </c>
      <c r="D15" s="186">
        <v>3</v>
      </c>
      <c r="E15" s="186">
        <v>52873.392156862748</v>
      </c>
      <c r="F15" s="186">
        <v>0</v>
      </c>
      <c r="G15" s="186">
        <v>0</v>
      </c>
      <c r="H15" s="186">
        <v>22109.668953948902</v>
      </c>
      <c r="I15" s="187">
        <v>0</v>
      </c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</row>
    <row r="16" spans="1:22">
      <c r="A16" s="221" t="s">
        <v>413</v>
      </c>
      <c r="B16" s="45" t="s">
        <v>430</v>
      </c>
      <c r="C16" s="185">
        <v>345755.95</v>
      </c>
      <c r="D16" s="186">
        <v>430</v>
      </c>
      <c r="E16" s="186">
        <v>2257654.2289999998</v>
      </c>
      <c r="F16" s="186">
        <v>29591.11</v>
      </c>
      <c r="G16" s="186">
        <v>216469.0914678936</v>
      </c>
      <c r="H16" s="186">
        <v>1547381.0715293</v>
      </c>
      <c r="I16" s="187">
        <v>0</v>
      </c>
      <c r="J16" s="192"/>
      <c r="K16" s="192"/>
      <c r="L16" s="192"/>
      <c r="M16" s="192"/>
      <c r="N16" s="192"/>
      <c r="O16" s="192"/>
      <c r="P16" s="192"/>
      <c r="Q16" s="192"/>
      <c r="R16" s="192"/>
      <c r="S16" s="192"/>
      <c r="T16" s="192"/>
      <c r="U16" s="192"/>
      <c r="V16" s="192"/>
    </row>
    <row r="17" spans="1:22">
      <c r="A17" s="221" t="s">
        <v>414</v>
      </c>
      <c r="B17" s="45" t="s">
        <v>431</v>
      </c>
      <c r="C17" s="185">
        <v>1341</v>
      </c>
      <c r="D17" s="186">
        <v>2</v>
      </c>
      <c r="E17" s="186">
        <v>4791</v>
      </c>
      <c r="F17" s="186">
        <v>0</v>
      </c>
      <c r="G17" s="186">
        <v>0</v>
      </c>
      <c r="H17" s="186">
        <v>2045</v>
      </c>
      <c r="I17" s="187">
        <v>0</v>
      </c>
      <c r="J17" s="192"/>
      <c r="K17" s="192"/>
      <c r="L17" s="192"/>
      <c r="M17" s="192"/>
      <c r="N17" s="192"/>
      <c r="O17" s="192"/>
      <c r="P17" s="192"/>
      <c r="Q17" s="192"/>
      <c r="R17" s="192"/>
      <c r="S17" s="192"/>
      <c r="T17" s="192"/>
      <c r="U17" s="192"/>
      <c r="V17" s="192"/>
    </row>
    <row r="18" spans="1:22">
      <c r="A18" s="221" t="s">
        <v>415</v>
      </c>
      <c r="B18" s="45" t="s">
        <v>432</v>
      </c>
      <c r="C18" s="185">
        <v>0</v>
      </c>
      <c r="D18" s="186">
        <v>0</v>
      </c>
      <c r="E18" s="186">
        <v>0</v>
      </c>
      <c r="F18" s="186">
        <v>0</v>
      </c>
      <c r="G18" s="186">
        <v>0</v>
      </c>
      <c r="H18" s="186">
        <v>0</v>
      </c>
      <c r="I18" s="187">
        <v>0</v>
      </c>
      <c r="J18" s="192"/>
      <c r="K18" s="192"/>
      <c r="L18" s="192"/>
      <c r="M18" s="192"/>
      <c r="N18" s="192"/>
      <c r="O18" s="192"/>
      <c r="P18" s="192"/>
      <c r="Q18" s="192"/>
      <c r="R18" s="192"/>
      <c r="S18" s="192"/>
      <c r="T18" s="192"/>
      <c r="U18" s="192"/>
      <c r="V18" s="192"/>
    </row>
    <row r="19" spans="1:22">
      <c r="A19" s="221">
        <v>9</v>
      </c>
      <c r="B19" s="8" t="s">
        <v>433</v>
      </c>
      <c r="C19" s="185">
        <v>0</v>
      </c>
      <c r="D19" s="186">
        <v>0</v>
      </c>
      <c r="E19" s="186">
        <v>0</v>
      </c>
      <c r="F19" s="186">
        <v>0</v>
      </c>
      <c r="G19" s="186">
        <v>0</v>
      </c>
      <c r="H19" s="186">
        <v>0</v>
      </c>
      <c r="I19" s="187">
        <v>0</v>
      </c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</row>
    <row r="20" spans="1:22">
      <c r="A20" s="221" t="s">
        <v>416</v>
      </c>
      <c r="B20" s="45" t="s">
        <v>434</v>
      </c>
      <c r="C20" s="185">
        <v>0</v>
      </c>
      <c r="D20" s="186">
        <v>0</v>
      </c>
      <c r="E20" s="186">
        <v>0</v>
      </c>
      <c r="F20" s="186">
        <v>0</v>
      </c>
      <c r="G20" s="186">
        <v>0</v>
      </c>
      <c r="H20" s="186">
        <v>0</v>
      </c>
      <c r="I20" s="187">
        <v>0</v>
      </c>
      <c r="J20" s="192"/>
      <c r="K20" s="192"/>
      <c r="L20" s="192"/>
      <c r="M20" s="192"/>
      <c r="N20" s="192"/>
      <c r="O20" s="192"/>
      <c r="P20" s="192"/>
      <c r="Q20" s="192"/>
      <c r="R20" s="192"/>
      <c r="S20" s="192"/>
      <c r="T20" s="192"/>
      <c r="U20" s="192"/>
      <c r="V20" s="192"/>
    </row>
    <row r="21" spans="1:22">
      <c r="A21" s="221" t="s">
        <v>417</v>
      </c>
      <c r="B21" s="45" t="s">
        <v>435</v>
      </c>
      <c r="C21" s="185">
        <v>0</v>
      </c>
      <c r="D21" s="186">
        <v>0</v>
      </c>
      <c r="E21" s="186">
        <v>0</v>
      </c>
      <c r="F21" s="186">
        <v>0</v>
      </c>
      <c r="G21" s="186">
        <v>0</v>
      </c>
      <c r="H21" s="186">
        <v>0</v>
      </c>
      <c r="I21" s="187">
        <v>0</v>
      </c>
      <c r="J21" s="192"/>
      <c r="K21" s="192"/>
      <c r="L21" s="192"/>
      <c r="M21" s="192"/>
      <c r="N21" s="192"/>
      <c r="O21" s="192"/>
      <c r="P21" s="192"/>
      <c r="Q21" s="192"/>
      <c r="R21" s="192"/>
      <c r="S21" s="192"/>
      <c r="T21" s="192"/>
      <c r="U21" s="192"/>
      <c r="V21" s="192"/>
    </row>
    <row r="22" spans="1:22">
      <c r="A22" s="221">
        <v>10</v>
      </c>
      <c r="B22" s="204" t="s">
        <v>436</v>
      </c>
      <c r="C22" s="185">
        <v>32428277.46903336</v>
      </c>
      <c r="D22" s="186">
        <v>855011</v>
      </c>
      <c r="E22" s="186">
        <v>150801513.19279698</v>
      </c>
      <c r="F22" s="186">
        <v>53500957.866582409</v>
      </c>
      <c r="G22" s="186">
        <v>101758354.10716808</v>
      </c>
      <c r="H22" s="186">
        <v>54696412.689192131</v>
      </c>
      <c r="I22" s="187">
        <v>0</v>
      </c>
      <c r="J22" s="192"/>
      <c r="K22" s="192"/>
      <c r="L22" s="192"/>
      <c r="M22" s="192"/>
      <c r="N22" s="192"/>
      <c r="O22" s="192"/>
      <c r="P22" s="192"/>
      <c r="Q22" s="192"/>
      <c r="R22" s="192"/>
      <c r="S22" s="192"/>
      <c r="T22" s="192"/>
      <c r="U22" s="192"/>
      <c r="V22" s="192"/>
    </row>
    <row r="23" spans="1:22">
      <c r="A23" s="221" t="s">
        <v>408</v>
      </c>
      <c r="B23" s="8" t="s">
        <v>437</v>
      </c>
      <c r="C23" s="185">
        <v>32428277.46903336</v>
      </c>
      <c r="D23" s="186">
        <v>855011</v>
      </c>
      <c r="E23" s="186">
        <v>150801513.19279698</v>
      </c>
      <c r="F23" s="186">
        <v>53500957.866582409</v>
      </c>
      <c r="G23" s="186">
        <v>101758354.10716808</v>
      </c>
      <c r="H23" s="186">
        <v>54696412.689192131</v>
      </c>
      <c r="I23" s="187">
        <v>0</v>
      </c>
      <c r="J23" s="192"/>
      <c r="K23" s="192"/>
      <c r="L23" s="192"/>
      <c r="M23" s="192"/>
      <c r="N23" s="192"/>
      <c r="O23" s="192"/>
      <c r="P23" s="192"/>
      <c r="Q23" s="192"/>
      <c r="R23" s="192"/>
      <c r="S23" s="192"/>
      <c r="T23" s="192"/>
      <c r="U23" s="192"/>
      <c r="V23" s="192"/>
    </row>
    <row r="24" spans="1:22">
      <c r="A24" s="221" t="s">
        <v>409</v>
      </c>
      <c r="B24" s="205" t="s">
        <v>438</v>
      </c>
      <c r="C24" s="185">
        <v>0</v>
      </c>
      <c r="D24" s="186">
        <v>0</v>
      </c>
      <c r="E24" s="186">
        <v>0</v>
      </c>
      <c r="F24" s="186">
        <v>0</v>
      </c>
      <c r="G24" s="186">
        <v>0</v>
      </c>
      <c r="H24" s="186">
        <v>0</v>
      </c>
      <c r="I24" s="187">
        <v>0</v>
      </c>
      <c r="J24" s="192"/>
      <c r="K24" s="192"/>
      <c r="L24" s="192"/>
      <c r="M24" s="192"/>
      <c r="N24" s="192"/>
      <c r="O24" s="192"/>
      <c r="P24" s="192"/>
      <c r="Q24" s="192"/>
      <c r="R24" s="192"/>
      <c r="S24" s="192"/>
      <c r="T24" s="192"/>
      <c r="U24" s="192"/>
      <c r="V24" s="192"/>
    </row>
    <row r="25" spans="1:22">
      <c r="A25" s="221" t="s">
        <v>410</v>
      </c>
      <c r="B25" s="206" t="s">
        <v>439</v>
      </c>
      <c r="C25" s="185">
        <v>0</v>
      </c>
      <c r="D25" s="186">
        <v>0</v>
      </c>
      <c r="E25" s="186">
        <v>0</v>
      </c>
      <c r="F25" s="186">
        <v>0</v>
      </c>
      <c r="G25" s="186">
        <v>0</v>
      </c>
      <c r="H25" s="186">
        <v>0</v>
      </c>
      <c r="I25" s="187">
        <v>0</v>
      </c>
      <c r="J25" s="192"/>
      <c r="K25" s="192"/>
      <c r="L25" s="192"/>
      <c r="M25" s="192"/>
      <c r="N25" s="192"/>
      <c r="O25" s="192"/>
      <c r="P25" s="192"/>
      <c r="Q25" s="192"/>
      <c r="R25" s="192"/>
      <c r="S25" s="192"/>
      <c r="T25" s="192"/>
      <c r="U25" s="192"/>
      <c r="V25" s="192"/>
    </row>
    <row r="26" spans="1:22">
      <c r="A26" s="221" t="s">
        <v>411</v>
      </c>
      <c r="B26" s="8" t="s">
        <v>440</v>
      </c>
      <c r="C26" s="185">
        <v>0</v>
      </c>
      <c r="D26" s="186">
        <v>0</v>
      </c>
      <c r="E26" s="186">
        <v>0</v>
      </c>
      <c r="F26" s="186">
        <v>0</v>
      </c>
      <c r="G26" s="186">
        <v>0</v>
      </c>
      <c r="H26" s="186">
        <v>0</v>
      </c>
      <c r="I26" s="187">
        <v>0</v>
      </c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</row>
    <row r="27" spans="1:22">
      <c r="A27" s="221">
        <v>11</v>
      </c>
      <c r="B27" s="204" t="s">
        <v>441</v>
      </c>
      <c r="C27" s="185">
        <v>0</v>
      </c>
      <c r="D27" s="186">
        <v>0</v>
      </c>
      <c r="E27" s="186">
        <v>0</v>
      </c>
      <c r="F27" s="186">
        <v>0</v>
      </c>
      <c r="G27" s="186">
        <v>0</v>
      </c>
      <c r="H27" s="186">
        <v>0</v>
      </c>
      <c r="I27" s="187">
        <v>0</v>
      </c>
      <c r="J27" s="192"/>
      <c r="K27" s="192"/>
      <c r="L27" s="192"/>
      <c r="M27" s="192"/>
      <c r="N27" s="192"/>
      <c r="O27" s="192"/>
      <c r="P27" s="192"/>
      <c r="Q27" s="192"/>
      <c r="R27" s="192"/>
      <c r="S27" s="192"/>
      <c r="T27" s="192"/>
      <c r="U27" s="192"/>
      <c r="V27" s="192"/>
    </row>
    <row r="28" spans="1:22">
      <c r="A28" s="221">
        <v>12</v>
      </c>
      <c r="B28" s="204" t="s">
        <v>442</v>
      </c>
      <c r="C28" s="185">
        <v>0</v>
      </c>
      <c r="D28" s="186">
        <v>0</v>
      </c>
      <c r="E28" s="186">
        <v>0</v>
      </c>
      <c r="F28" s="186">
        <v>0</v>
      </c>
      <c r="G28" s="186">
        <v>0</v>
      </c>
      <c r="H28" s="186">
        <v>0</v>
      </c>
      <c r="I28" s="187">
        <v>0</v>
      </c>
      <c r="J28" s="192"/>
      <c r="K28" s="192"/>
      <c r="L28" s="192"/>
      <c r="M28" s="192"/>
      <c r="N28" s="192"/>
      <c r="O28" s="192"/>
      <c r="P28" s="192"/>
      <c r="Q28" s="192"/>
      <c r="R28" s="192"/>
      <c r="S28" s="192"/>
      <c r="T28" s="192"/>
      <c r="U28" s="192"/>
      <c r="V28" s="192"/>
    </row>
    <row r="29" spans="1:22">
      <c r="A29" s="221">
        <v>13</v>
      </c>
      <c r="B29" s="204" t="s">
        <v>443</v>
      </c>
      <c r="C29" s="185">
        <v>0</v>
      </c>
      <c r="D29" s="186">
        <v>0</v>
      </c>
      <c r="E29" s="186">
        <v>0</v>
      </c>
      <c r="F29" s="186">
        <v>0</v>
      </c>
      <c r="G29" s="186">
        <v>0</v>
      </c>
      <c r="H29" s="186">
        <v>0</v>
      </c>
      <c r="I29" s="187">
        <v>0</v>
      </c>
      <c r="J29" s="192"/>
      <c r="K29" s="192"/>
      <c r="L29" s="192"/>
      <c r="M29" s="192"/>
      <c r="N29" s="192"/>
      <c r="O29" s="192"/>
      <c r="P29" s="192"/>
      <c r="Q29" s="192"/>
      <c r="R29" s="192"/>
      <c r="S29" s="192"/>
      <c r="T29" s="192"/>
      <c r="U29" s="192"/>
      <c r="V29" s="192"/>
    </row>
    <row r="30" spans="1:22">
      <c r="A30" s="221">
        <v>14</v>
      </c>
      <c r="B30" s="204" t="s">
        <v>444</v>
      </c>
      <c r="C30" s="185">
        <v>0</v>
      </c>
      <c r="D30" s="186">
        <v>0</v>
      </c>
      <c r="E30" s="186">
        <v>0</v>
      </c>
      <c r="F30" s="186">
        <v>0</v>
      </c>
      <c r="G30" s="186">
        <v>0</v>
      </c>
      <c r="H30" s="186">
        <v>0</v>
      </c>
      <c r="I30" s="187">
        <v>0</v>
      </c>
      <c r="J30" s="192"/>
      <c r="K30" s="192"/>
      <c r="L30" s="192"/>
      <c r="M30" s="192"/>
      <c r="N30" s="192"/>
      <c r="O30" s="192"/>
      <c r="P30" s="192"/>
      <c r="Q30" s="192"/>
      <c r="R30" s="192"/>
      <c r="S30" s="192"/>
      <c r="T30" s="192"/>
      <c r="U30" s="192"/>
      <c r="V30" s="192"/>
    </row>
    <row r="31" spans="1:22">
      <c r="A31" s="221">
        <v>15</v>
      </c>
      <c r="B31" s="204" t="s">
        <v>445</v>
      </c>
      <c r="C31" s="185">
        <v>3847371.2044486143</v>
      </c>
      <c r="D31" s="186">
        <v>3947</v>
      </c>
      <c r="E31" s="186">
        <v>34827943.064115398</v>
      </c>
      <c r="F31" s="186">
        <v>4933970.45</v>
      </c>
      <c r="G31" s="186">
        <v>34903785.227203511</v>
      </c>
      <c r="H31" s="186">
        <v>23492444.964018263</v>
      </c>
      <c r="I31" s="187">
        <v>0</v>
      </c>
      <c r="J31" s="192"/>
      <c r="K31" s="192"/>
      <c r="L31" s="192"/>
      <c r="M31" s="192"/>
      <c r="N31" s="192"/>
      <c r="O31" s="192"/>
      <c r="P31" s="192"/>
      <c r="Q31" s="192"/>
      <c r="R31" s="192"/>
      <c r="S31" s="192"/>
      <c r="T31" s="192"/>
      <c r="U31" s="192"/>
      <c r="V31" s="192"/>
    </row>
    <row r="32" spans="1:22" ht="15.75" customHeight="1">
      <c r="A32" s="221">
        <v>16</v>
      </c>
      <c r="B32" s="204" t="s">
        <v>446</v>
      </c>
      <c r="C32" s="185">
        <v>0</v>
      </c>
      <c r="D32" s="186">
        <v>0</v>
      </c>
      <c r="E32" s="186">
        <v>0</v>
      </c>
      <c r="F32" s="186">
        <v>0</v>
      </c>
      <c r="G32" s="186">
        <v>0</v>
      </c>
      <c r="H32" s="186">
        <v>0</v>
      </c>
      <c r="I32" s="187">
        <v>0</v>
      </c>
      <c r="J32" s="192"/>
      <c r="K32" s="192"/>
      <c r="L32" s="192"/>
      <c r="M32" s="192"/>
      <c r="N32" s="192"/>
      <c r="O32" s="192"/>
      <c r="P32" s="192"/>
      <c r="Q32" s="192"/>
      <c r="R32" s="192"/>
      <c r="S32" s="192"/>
      <c r="T32" s="192"/>
      <c r="U32" s="192"/>
      <c r="V32" s="192"/>
    </row>
    <row r="33" spans="1:22">
      <c r="A33" s="221">
        <v>17</v>
      </c>
      <c r="B33" s="204" t="s">
        <v>447</v>
      </c>
      <c r="C33" s="185">
        <v>465208.75696610456</v>
      </c>
      <c r="D33" s="186">
        <v>469132</v>
      </c>
      <c r="E33" s="186">
        <v>1966394.6211231002</v>
      </c>
      <c r="F33" s="186">
        <v>6936.38</v>
      </c>
      <c r="G33" s="186">
        <v>123797.0294404485</v>
      </c>
      <c r="H33" s="186">
        <v>436135.8162</v>
      </c>
      <c r="I33" s="187">
        <v>0</v>
      </c>
      <c r="J33" s="192"/>
      <c r="K33" s="192"/>
      <c r="L33" s="192"/>
      <c r="M33" s="192"/>
      <c r="N33" s="192"/>
      <c r="O33" s="192"/>
      <c r="P33" s="192"/>
      <c r="Q33" s="192"/>
      <c r="R33" s="192"/>
      <c r="S33" s="192"/>
      <c r="T33" s="192"/>
      <c r="U33" s="192"/>
      <c r="V33" s="192"/>
    </row>
    <row r="34" spans="1:22">
      <c r="A34" s="221">
        <v>18</v>
      </c>
      <c r="B34" s="204" t="s">
        <v>448</v>
      </c>
      <c r="C34" s="185">
        <v>2276371.6650636969</v>
      </c>
      <c r="D34" s="186">
        <v>689149</v>
      </c>
      <c r="E34" s="186">
        <v>8911406.3080147356</v>
      </c>
      <c r="F34" s="186">
        <v>0</v>
      </c>
      <c r="G34" s="186">
        <v>1482269.347803694</v>
      </c>
      <c r="H34" s="186">
        <v>2078175.8393310001</v>
      </c>
      <c r="I34" s="187">
        <v>0</v>
      </c>
      <c r="J34" s="192"/>
      <c r="K34" s="192"/>
      <c r="L34" s="192"/>
      <c r="M34" s="192"/>
      <c r="N34" s="192"/>
      <c r="O34" s="192"/>
      <c r="P34" s="192"/>
      <c r="Q34" s="192"/>
      <c r="R34" s="192"/>
      <c r="S34" s="192"/>
      <c r="T34" s="192"/>
      <c r="U34" s="192"/>
      <c r="V34" s="192"/>
    </row>
    <row r="35" spans="1:22" s="191" customFormat="1" ht="16.5" thickBot="1">
      <c r="A35" s="322" t="s">
        <v>449</v>
      </c>
      <c r="B35" s="322"/>
      <c r="C35" s="188">
        <v>41961888.039599113</v>
      </c>
      <c r="D35" s="189">
        <v>3152290</v>
      </c>
      <c r="E35" s="189">
        <v>208798107.02254963</v>
      </c>
      <c r="F35" s="189">
        <v>61231788.835185386</v>
      </c>
      <c r="G35" s="189">
        <v>141463198.64248514</v>
      </c>
      <c r="H35" s="189">
        <v>85258948.793521196</v>
      </c>
      <c r="I35" s="190">
        <v>0</v>
      </c>
      <c r="J35" s="192"/>
      <c r="K35" s="192"/>
      <c r="L35" s="192"/>
      <c r="M35" s="192"/>
      <c r="N35" s="192"/>
      <c r="O35" s="192"/>
      <c r="P35" s="192"/>
      <c r="Q35" s="192"/>
      <c r="R35" s="192"/>
      <c r="S35" s="192"/>
      <c r="T35" s="192"/>
      <c r="U35" s="192"/>
      <c r="V35" s="192"/>
    </row>
    <row r="36" spans="1:22" ht="19.5" customHeight="1">
      <c r="A36" s="283" t="s">
        <v>642</v>
      </c>
      <c r="B36" s="283"/>
      <c r="C36" s="283"/>
      <c r="D36" s="283"/>
      <c r="E36" s="283"/>
      <c r="F36" s="283"/>
      <c r="G36" s="283"/>
      <c r="H36" s="283"/>
      <c r="I36" s="283"/>
    </row>
  </sheetData>
  <sheetProtection insertColumns="0"/>
  <mergeCells count="5">
    <mergeCell ref="C3:I4"/>
    <mergeCell ref="B3:B5"/>
    <mergeCell ref="A1:I1"/>
    <mergeCell ref="A3:A5"/>
    <mergeCell ref="A35:B35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paperSize="9" scale="73" fitToHeight="3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AE713"/>
  <sheetViews>
    <sheetView zoomScaleNormal="100" workbookViewId="0">
      <pane xSplit="3" ySplit="3" topLeftCell="D4" activePane="bottomRight" state="frozen"/>
      <selection activeCell="S42" sqref="S42"/>
      <selection pane="topRight" activeCell="S42" sqref="S42"/>
      <selection pane="bottomLeft" activeCell="S42" sqref="S42"/>
      <selection pane="bottomRight" activeCell="D4" sqref="D4"/>
    </sheetView>
  </sheetViews>
  <sheetFormatPr defaultRowHeight="11.25"/>
  <cols>
    <col min="1" max="1" width="6.28515625" style="142" customWidth="1"/>
    <col min="2" max="2" width="70.42578125" style="134" customWidth="1"/>
    <col min="3" max="6" width="14.28515625" style="134" customWidth="1"/>
    <col min="7" max="7" width="16.85546875" style="134" customWidth="1"/>
    <col min="8" max="8" width="14.28515625" style="134" customWidth="1"/>
    <col min="9" max="9" width="16" style="134" customWidth="1"/>
    <col min="10" max="12" width="14.28515625" style="134" customWidth="1"/>
    <col min="13" max="14" width="16" style="134" customWidth="1"/>
    <col min="15" max="15" width="19.7109375" style="134" customWidth="1"/>
    <col min="16" max="16" width="16" style="134" customWidth="1"/>
    <col min="17" max="17" width="20.28515625" style="134" customWidth="1"/>
    <col min="18" max="18" width="16" style="134" customWidth="1"/>
    <col min="19" max="19" width="15.28515625" style="134" customWidth="1"/>
    <col min="20" max="22" width="14.28515625" style="134" customWidth="1"/>
    <col min="23" max="23" width="15.28515625" style="134" customWidth="1"/>
    <col min="24" max="24" width="14.28515625" style="134" customWidth="1"/>
    <col min="25" max="25" width="19.42578125" style="134" customWidth="1"/>
    <col min="26" max="26" width="15.28515625" style="134" customWidth="1"/>
    <col min="27" max="27" width="14.28515625" style="134" customWidth="1"/>
    <col min="28" max="16384" width="9.140625" style="134"/>
  </cols>
  <sheetData>
    <row r="1" spans="1:31" s="131" customFormat="1" ht="18.75" customHeight="1">
      <c r="A1" s="335" t="s">
        <v>904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335"/>
      <c r="S1" s="335"/>
      <c r="T1" s="335"/>
      <c r="U1" s="335"/>
      <c r="V1" s="335"/>
      <c r="W1" s="335"/>
      <c r="X1" s="335"/>
      <c r="Y1" s="335"/>
      <c r="Z1" s="335"/>
      <c r="AA1" s="335"/>
      <c r="AB1" s="73"/>
      <c r="AC1" s="73"/>
      <c r="AD1" s="73"/>
      <c r="AE1" s="73"/>
    </row>
    <row r="2" spans="1:31" s="131" customFormat="1" ht="16.5" customHeight="1">
      <c r="A2" s="130"/>
      <c r="B2" s="130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35" t="s">
        <v>651</v>
      </c>
    </row>
    <row r="3" spans="1:31" ht="79.5" customHeight="1">
      <c r="A3" s="375" t="s">
        <v>652</v>
      </c>
      <c r="B3" s="376"/>
      <c r="C3" s="195" t="s">
        <v>869</v>
      </c>
      <c r="D3" s="193" t="s">
        <v>874</v>
      </c>
      <c r="E3" s="193" t="s">
        <v>867</v>
      </c>
      <c r="F3" s="193" t="s">
        <v>873</v>
      </c>
      <c r="G3" s="193" t="s">
        <v>883</v>
      </c>
      <c r="H3" s="193" t="s">
        <v>875</v>
      </c>
      <c r="I3" s="193" t="s">
        <v>868</v>
      </c>
      <c r="J3" s="193" t="s">
        <v>866</v>
      </c>
      <c r="K3" s="193" t="s">
        <v>876</v>
      </c>
      <c r="L3" s="193" t="s">
        <v>865</v>
      </c>
      <c r="M3" s="193" t="s">
        <v>871</v>
      </c>
      <c r="N3" s="193" t="s">
        <v>872</v>
      </c>
      <c r="O3" s="193" t="s">
        <v>881</v>
      </c>
      <c r="P3" s="193" t="s">
        <v>877</v>
      </c>
      <c r="Q3" s="193" t="s">
        <v>888</v>
      </c>
      <c r="R3" s="193" t="s">
        <v>882</v>
      </c>
      <c r="S3" s="193" t="s">
        <v>880</v>
      </c>
      <c r="T3" s="193" t="s">
        <v>870</v>
      </c>
      <c r="U3" s="193" t="s">
        <v>887</v>
      </c>
      <c r="V3" s="193" t="s">
        <v>879</v>
      </c>
      <c r="W3" s="193" t="s">
        <v>884</v>
      </c>
      <c r="X3" s="193" t="s">
        <v>885</v>
      </c>
      <c r="Y3" s="193" t="s">
        <v>886</v>
      </c>
      <c r="Z3" s="193" t="s">
        <v>878</v>
      </c>
      <c r="AA3" s="149" t="s">
        <v>457</v>
      </c>
    </row>
    <row r="4" spans="1:31" ht="15.75">
      <c r="A4" s="236" t="s">
        <v>18</v>
      </c>
      <c r="B4" s="237" t="s">
        <v>653</v>
      </c>
      <c r="C4" s="138">
        <v>5376</v>
      </c>
      <c r="D4" s="138">
        <v>2860</v>
      </c>
      <c r="E4" s="138">
        <v>2004</v>
      </c>
      <c r="F4" s="138">
        <v>48</v>
      </c>
      <c r="G4" s="138">
        <v>4</v>
      </c>
      <c r="H4" s="138">
        <v>6</v>
      </c>
      <c r="I4" s="138">
        <v>9530</v>
      </c>
      <c r="J4" s="138">
        <v>83.91</v>
      </c>
      <c r="K4" s="138">
        <v>15</v>
      </c>
      <c r="L4" s="138">
        <v>363</v>
      </c>
      <c r="M4" s="138">
        <v>184</v>
      </c>
      <c r="N4" s="138">
        <v>4253</v>
      </c>
      <c r="O4" s="138">
        <v>18</v>
      </c>
      <c r="P4" s="138">
        <v>210.80306000000007</v>
      </c>
      <c r="Q4" s="138">
        <v>206</v>
      </c>
      <c r="R4" s="138">
        <v>7</v>
      </c>
      <c r="S4" s="138">
        <v>23</v>
      </c>
      <c r="T4" s="138">
        <v>105</v>
      </c>
      <c r="U4" s="138">
        <v>83</v>
      </c>
      <c r="V4" s="138">
        <v>61</v>
      </c>
      <c r="W4" s="138">
        <v>188</v>
      </c>
      <c r="X4" s="138">
        <v>50</v>
      </c>
      <c r="Y4" s="138">
        <v>75</v>
      </c>
      <c r="Z4" s="138">
        <v>48</v>
      </c>
      <c r="AA4" s="139">
        <v>25801.713059999998</v>
      </c>
    </row>
    <row r="5" spans="1:31" ht="15.75">
      <c r="A5" s="236" t="s">
        <v>249</v>
      </c>
      <c r="B5" s="238" t="s">
        <v>654</v>
      </c>
      <c r="C5" s="138">
        <v>1674</v>
      </c>
      <c r="D5" s="138">
        <v>923</v>
      </c>
      <c r="E5" s="138">
        <v>1988</v>
      </c>
      <c r="F5" s="138">
        <v>48</v>
      </c>
      <c r="G5" s="138">
        <v>0</v>
      </c>
      <c r="H5" s="138">
        <v>0</v>
      </c>
      <c r="I5" s="138">
        <v>8707</v>
      </c>
      <c r="J5" s="138">
        <v>83.91</v>
      </c>
      <c r="K5" s="138">
        <v>15</v>
      </c>
      <c r="L5" s="138">
        <v>363</v>
      </c>
      <c r="M5" s="138">
        <v>175</v>
      </c>
      <c r="N5" s="138">
        <v>2605</v>
      </c>
      <c r="O5" s="138">
        <v>17</v>
      </c>
      <c r="P5" s="138">
        <v>202.88571000000007</v>
      </c>
      <c r="Q5" s="138">
        <v>66</v>
      </c>
      <c r="R5" s="138">
        <v>7</v>
      </c>
      <c r="S5" s="138">
        <v>23</v>
      </c>
      <c r="T5" s="138">
        <v>16</v>
      </c>
      <c r="U5" s="138">
        <v>82</v>
      </c>
      <c r="V5" s="138">
        <v>59</v>
      </c>
      <c r="W5" s="138">
        <v>188</v>
      </c>
      <c r="X5" s="138">
        <v>8</v>
      </c>
      <c r="Y5" s="138">
        <v>0</v>
      </c>
      <c r="Z5" s="138">
        <v>48</v>
      </c>
      <c r="AA5" s="139">
        <v>17298.795709999999</v>
      </c>
    </row>
    <row r="6" spans="1:31" ht="15.75">
      <c r="A6" s="236" t="s">
        <v>249</v>
      </c>
      <c r="B6" s="238" t="s">
        <v>655</v>
      </c>
      <c r="C6" s="138">
        <v>0</v>
      </c>
      <c r="D6" s="138">
        <v>0</v>
      </c>
      <c r="E6" s="138">
        <v>0</v>
      </c>
      <c r="F6" s="138">
        <v>0</v>
      </c>
      <c r="G6" s="138">
        <v>0</v>
      </c>
      <c r="H6" s="138">
        <v>0</v>
      </c>
      <c r="I6" s="138">
        <v>0</v>
      </c>
      <c r="J6" s="138">
        <v>0</v>
      </c>
      <c r="K6" s="138">
        <v>0</v>
      </c>
      <c r="L6" s="138">
        <v>0</v>
      </c>
      <c r="M6" s="138">
        <v>0</v>
      </c>
      <c r="N6" s="138">
        <v>0</v>
      </c>
      <c r="O6" s="138">
        <v>0</v>
      </c>
      <c r="P6" s="138">
        <v>0</v>
      </c>
      <c r="Q6" s="138">
        <v>0</v>
      </c>
      <c r="R6" s="138">
        <v>0</v>
      </c>
      <c r="S6" s="138">
        <v>0</v>
      </c>
      <c r="T6" s="138">
        <v>0</v>
      </c>
      <c r="U6" s="138">
        <v>0</v>
      </c>
      <c r="V6" s="138">
        <v>0</v>
      </c>
      <c r="W6" s="138">
        <v>0</v>
      </c>
      <c r="X6" s="138">
        <v>0</v>
      </c>
      <c r="Y6" s="138">
        <v>0</v>
      </c>
      <c r="Z6" s="138">
        <v>0</v>
      </c>
      <c r="AA6" s="139">
        <v>0</v>
      </c>
    </row>
    <row r="7" spans="1:31" ht="15.75">
      <c r="A7" s="236" t="s">
        <v>249</v>
      </c>
      <c r="B7" s="238" t="s">
        <v>656</v>
      </c>
      <c r="C7" s="138">
        <v>3702</v>
      </c>
      <c r="D7" s="138">
        <v>1937</v>
      </c>
      <c r="E7" s="138">
        <v>16</v>
      </c>
      <c r="F7" s="138">
        <v>0</v>
      </c>
      <c r="G7" s="138">
        <v>4</v>
      </c>
      <c r="H7" s="138">
        <v>6</v>
      </c>
      <c r="I7" s="138">
        <v>823</v>
      </c>
      <c r="J7" s="138">
        <v>0</v>
      </c>
      <c r="K7" s="138">
        <v>0</v>
      </c>
      <c r="L7" s="138">
        <v>0</v>
      </c>
      <c r="M7" s="138">
        <v>9</v>
      </c>
      <c r="N7" s="138">
        <v>1648</v>
      </c>
      <c r="O7" s="138">
        <v>1</v>
      </c>
      <c r="P7" s="138">
        <v>7.9173500000000061</v>
      </c>
      <c r="Q7" s="138">
        <v>140</v>
      </c>
      <c r="R7" s="138">
        <v>0</v>
      </c>
      <c r="S7" s="138">
        <v>0</v>
      </c>
      <c r="T7" s="138">
        <v>89</v>
      </c>
      <c r="U7" s="138">
        <v>1</v>
      </c>
      <c r="V7" s="138">
        <v>2</v>
      </c>
      <c r="W7" s="138">
        <v>0</v>
      </c>
      <c r="X7" s="138">
        <v>42</v>
      </c>
      <c r="Y7" s="138">
        <v>75</v>
      </c>
      <c r="Z7" s="138">
        <v>0</v>
      </c>
      <c r="AA7" s="139">
        <v>8502.9173499999997</v>
      </c>
    </row>
    <row r="8" spans="1:31" ht="15.75">
      <c r="A8" s="239" t="s">
        <v>657</v>
      </c>
      <c r="B8" s="240" t="s">
        <v>658</v>
      </c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  <c r="AA8" s="139"/>
    </row>
    <row r="9" spans="1:31" ht="15.75">
      <c r="A9" s="236" t="s">
        <v>250</v>
      </c>
      <c r="B9" s="238" t="s">
        <v>659</v>
      </c>
      <c r="C9" s="138">
        <v>29555</v>
      </c>
      <c r="D9" s="138">
        <v>16519</v>
      </c>
      <c r="E9" s="138">
        <v>8686</v>
      </c>
      <c r="F9" s="138">
        <v>11812</v>
      </c>
      <c r="G9" s="138">
        <v>0</v>
      </c>
      <c r="H9" s="138">
        <v>4867</v>
      </c>
      <c r="I9" s="138">
        <v>55180</v>
      </c>
      <c r="J9" s="138">
        <v>0</v>
      </c>
      <c r="K9" s="138">
        <v>0</v>
      </c>
      <c r="L9" s="138">
        <v>65946</v>
      </c>
      <c r="M9" s="138">
        <v>11209</v>
      </c>
      <c r="N9" s="138">
        <v>1086</v>
      </c>
      <c r="O9" s="138">
        <v>0</v>
      </c>
      <c r="P9" s="138">
        <v>0</v>
      </c>
      <c r="Q9" s="138">
        <v>0</v>
      </c>
      <c r="R9" s="138">
        <v>0</v>
      </c>
      <c r="S9" s="138">
        <v>3073</v>
      </c>
      <c r="T9" s="138">
        <v>9833</v>
      </c>
      <c r="U9" s="138">
        <v>3</v>
      </c>
      <c r="V9" s="138">
        <v>0</v>
      </c>
      <c r="W9" s="138">
        <v>2197</v>
      </c>
      <c r="X9" s="138">
        <v>3198</v>
      </c>
      <c r="Y9" s="138">
        <v>0</v>
      </c>
      <c r="Z9" s="138">
        <v>3903</v>
      </c>
      <c r="AA9" s="139">
        <v>227067</v>
      </c>
    </row>
    <row r="10" spans="1:31" ht="15.75" customHeight="1">
      <c r="A10" s="241">
        <v>1</v>
      </c>
      <c r="B10" s="242" t="s">
        <v>660</v>
      </c>
      <c r="C10" s="138">
        <v>0</v>
      </c>
      <c r="D10" s="138">
        <v>0</v>
      </c>
      <c r="E10" s="138">
        <v>0</v>
      </c>
      <c r="F10" s="138">
        <v>0</v>
      </c>
      <c r="G10" s="138">
        <v>0</v>
      </c>
      <c r="H10" s="138">
        <v>1437</v>
      </c>
      <c r="I10" s="138">
        <v>16190</v>
      </c>
      <c r="J10" s="138">
        <v>0</v>
      </c>
      <c r="K10" s="138">
        <v>0</v>
      </c>
      <c r="L10" s="138">
        <v>0</v>
      </c>
      <c r="M10" s="138">
        <v>5587</v>
      </c>
      <c r="N10" s="138">
        <v>0</v>
      </c>
      <c r="O10" s="138">
        <v>0</v>
      </c>
      <c r="P10" s="138">
        <v>0</v>
      </c>
      <c r="Q10" s="138">
        <v>0</v>
      </c>
      <c r="R10" s="138">
        <v>0</v>
      </c>
      <c r="S10" s="138">
        <v>3073</v>
      </c>
      <c r="T10" s="138">
        <v>0</v>
      </c>
      <c r="U10" s="138">
        <v>0</v>
      </c>
      <c r="V10" s="138">
        <v>0</v>
      </c>
      <c r="W10" s="138">
        <v>0</v>
      </c>
      <c r="X10" s="138">
        <v>538</v>
      </c>
      <c r="Y10" s="138">
        <v>0</v>
      </c>
      <c r="Z10" s="138">
        <v>0</v>
      </c>
      <c r="AA10" s="139">
        <v>26825</v>
      </c>
    </row>
    <row r="11" spans="1:31" ht="25.5">
      <c r="A11" s="236" t="s">
        <v>251</v>
      </c>
      <c r="B11" s="243" t="s">
        <v>661</v>
      </c>
      <c r="C11" s="138">
        <v>0</v>
      </c>
      <c r="D11" s="138">
        <v>0</v>
      </c>
      <c r="E11" s="138">
        <v>42946</v>
      </c>
      <c r="F11" s="138">
        <v>2956</v>
      </c>
      <c r="G11" s="138">
        <v>0</v>
      </c>
      <c r="H11" s="138">
        <v>13288</v>
      </c>
      <c r="I11" s="138">
        <v>0</v>
      </c>
      <c r="J11" s="138">
        <v>0</v>
      </c>
      <c r="K11" s="138">
        <v>0</v>
      </c>
      <c r="L11" s="138">
        <v>14390</v>
      </c>
      <c r="M11" s="138">
        <v>3766</v>
      </c>
      <c r="N11" s="138">
        <v>3773</v>
      </c>
      <c r="O11" s="138">
        <v>0</v>
      </c>
      <c r="P11" s="138">
        <v>0</v>
      </c>
      <c r="Q11" s="138">
        <v>0</v>
      </c>
      <c r="R11" s="138">
        <v>500</v>
      </c>
      <c r="S11" s="138">
        <v>0</v>
      </c>
      <c r="T11" s="138">
        <v>7400</v>
      </c>
      <c r="U11" s="138">
        <v>0</v>
      </c>
      <c r="V11" s="138">
        <v>0</v>
      </c>
      <c r="W11" s="138">
        <v>0</v>
      </c>
      <c r="X11" s="138">
        <v>50</v>
      </c>
      <c r="Y11" s="138">
        <v>2548</v>
      </c>
      <c r="Z11" s="138">
        <v>0</v>
      </c>
      <c r="AA11" s="139">
        <v>91617</v>
      </c>
    </row>
    <row r="12" spans="1:31" ht="15.75">
      <c r="A12" s="236" t="s">
        <v>19</v>
      </c>
      <c r="B12" s="238" t="s">
        <v>662</v>
      </c>
      <c r="C12" s="138">
        <v>0</v>
      </c>
      <c r="D12" s="138">
        <v>0</v>
      </c>
      <c r="E12" s="138">
        <v>42857</v>
      </c>
      <c r="F12" s="138">
        <v>0</v>
      </c>
      <c r="G12" s="138">
        <v>0</v>
      </c>
      <c r="H12" s="138">
        <v>13288</v>
      </c>
      <c r="I12" s="138">
        <v>0</v>
      </c>
      <c r="J12" s="138">
        <v>0</v>
      </c>
      <c r="K12" s="138">
        <v>0</v>
      </c>
      <c r="L12" s="138">
        <v>14390</v>
      </c>
      <c r="M12" s="138">
        <v>3766</v>
      </c>
      <c r="N12" s="138">
        <v>3773</v>
      </c>
      <c r="O12" s="138">
        <v>0</v>
      </c>
      <c r="P12" s="138">
        <v>0</v>
      </c>
      <c r="Q12" s="138">
        <v>0</v>
      </c>
      <c r="R12" s="138">
        <v>500</v>
      </c>
      <c r="S12" s="138">
        <v>0</v>
      </c>
      <c r="T12" s="138">
        <v>7400</v>
      </c>
      <c r="U12" s="138">
        <v>0</v>
      </c>
      <c r="V12" s="138">
        <v>0</v>
      </c>
      <c r="W12" s="138">
        <v>0</v>
      </c>
      <c r="X12" s="138">
        <v>50</v>
      </c>
      <c r="Y12" s="138">
        <v>2548</v>
      </c>
      <c r="Z12" s="138">
        <v>0</v>
      </c>
      <c r="AA12" s="139">
        <v>88572</v>
      </c>
    </row>
    <row r="13" spans="1:31" ht="30">
      <c r="A13" s="236" t="s">
        <v>20</v>
      </c>
      <c r="B13" s="238" t="s">
        <v>663</v>
      </c>
      <c r="C13" s="138">
        <v>0</v>
      </c>
      <c r="D13" s="138">
        <v>0</v>
      </c>
      <c r="E13" s="138">
        <v>0</v>
      </c>
      <c r="F13" s="138">
        <v>0</v>
      </c>
      <c r="G13" s="138">
        <v>0</v>
      </c>
      <c r="H13" s="138">
        <v>0</v>
      </c>
      <c r="I13" s="138">
        <v>0</v>
      </c>
      <c r="J13" s="138">
        <v>0</v>
      </c>
      <c r="K13" s="138">
        <v>0</v>
      </c>
      <c r="L13" s="138">
        <v>0</v>
      </c>
      <c r="M13" s="138">
        <v>0</v>
      </c>
      <c r="N13" s="138">
        <v>0</v>
      </c>
      <c r="O13" s="138">
        <v>0</v>
      </c>
      <c r="P13" s="138">
        <v>0</v>
      </c>
      <c r="Q13" s="138">
        <v>0</v>
      </c>
      <c r="R13" s="138">
        <v>0</v>
      </c>
      <c r="S13" s="138">
        <v>0</v>
      </c>
      <c r="T13" s="138">
        <v>0</v>
      </c>
      <c r="U13" s="138">
        <v>0</v>
      </c>
      <c r="V13" s="138">
        <v>0</v>
      </c>
      <c r="W13" s="138">
        <v>0</v>
      </c>
      <c r="X13" s="138">
        <v>0</v>
      </c>
      <c r="Y13" s="138">
        <v>0</v>
      </c>
      <c r="Z13" s="138">
        <v>0</v>
      </c>
      <c r="AA13" s="139">
        <v>0</v>
      </c>
    </row>
    <row r="14" spans="1:31" ht="15.75">
      <c r="A14" s="236" t="s">
        <v>21</v>
      </c>
      <c r="B14" s="238" t="s">
        <v>664</v>
      </c>
      <c r="C14" s="138">
        <v>0</v>
      </c>
      <c r="D14" s="138">
        <v>0</v>
      </c>
      <c r="E14" s="138">
        <v>89</v>
      </c>
      <c r="F14" s="138">
        <v>2956</v>
      </c>
      <c r="G14" s="138">
        <v>0</v>
      </c>
      <c r="H14" s="138">
        <v>0</v>
      </c>
      <c r="I14" s="138">
        <v>0</v>
      </c>
      <c r="J14" s="138">
        <v>0</v>
      </c>
      <c r="K14" s="138">
        <v>0</v>
      </c>
      <c r="L14" s="138">
        <v>0</v>
      </c>
      <c r="M14" s="138">
        <v>0</v>
      </c>
      <c r="N14" s="138">
        <v>0</v>
      </c>
      <c r="O14" s="138">
        <v>0</v>
      </c>
      <c r="P14" s="138">
        <v>0</v>
      </c>
      <c r="Q14" s="138">
        <v>0</v>
      </c>
      <c r="R14" s="138">
        <v>0</v>
      </c>
      <c r="S14" s="138">
        <v>0</v>
      </c>
      <c r="T14" s="138">
        <v>0</v>
      </c>
      <c r="U14" s="138">
        <v>0</v>
      </c>
      <c r="V14" s="138">
        <v>0</v>
      </c>
      <c r="W14" s="138">
        <v>0</v>
      </c>
      <c r="X14" s="138">
        <v>0</v>
      </c>
      <c r="Y14" s="138">
        <v>0</v>
      </c>
      <c r="Z14" s="138">
        <v>0</v>
      </c>
      <c r="AA14" s="139">
        <v>3045</v>
      </c>
    </row>
    <row r="15" spans="1:31" ht="31.5" customHeight="1">
      <c r="A15" s="236" t="s">
        <v>22</v>
      </c>
      <c r="B15" s="238" t="s">
        <v>665</v>
      </c>
      <c r="C15" s="138">
        <v>0</v>
      </c>
      <c r="D15" s="138">
        <v>0</v>
      </c>
      <c r="E15" s="138">
        <v>0</v>
      </c>
      <c r="F15" s="138">
        <v>0</v>
      </c>
      <c r="G15" s="138">
        <v>0</v>
      </c>
      <c r="H15" s="138">
        <v>0</v>
      </c>
      <c r="I15" s="138">
        <v>0</v>
      </c>
      <c r="J15" s="138">
        <v>0</v>
      </c>
      <c r="K15" s="138">
        <v>0</v>
      </c>
      <c r="L15" s="138">
        <v>0</v>
      </c>
      <c r="M15" s="138">
        <v>0</v>
      </c>
      <c r="N15" s="138">
        <v>0</v>
      </c>
      <c r="O15" s="138">
        <v>0</v>
      </c>
      <c r="P15" s="138">
        <v>0</v>
      </c>
      <c r="Q15" s="138">
        <v>0</v>
      </c>
      <c r="R15" s="138">
        <v>0</v>
      </c>
      <c r="S15" s="138">
        <v>0</v>
      </c>
      <c r="T15" s="138">
        <v>0</v>
      </c>
      <c r="U15" s="138">
        <v>0</v>
      </c>
      <c r="V15" s="138">
        <v>0</v>
      </c>
      <c r="W15" s="138">
        <v>0</v>
      </c>
      <c r="X15" s="138">
        <v>0</v>
      </c>
      <c r="Y15" s="138">
        <v>0</v>
      </c>
      <c r="Z15" s="138">
        <v>0</v>
      </c>
      <c r="AA15" s="139">
        <v>0</v>
      </c>
    </row>
    <row r="16" spans="1:31" ht="15.75">
      <c r="A16" s="236" t="s">
        <v>252</v>
      </c>
      <c r="B16" s="238" t="s">
        <v>666</v>
      </c>
      <c r="C16" s="138">
        <v>147234</v>
      </c>
      <c r="D16" s="138">
        <v>228092</v>
      </c>
      <c r="E16" s="138">
        <v>236089</v>
      </c>
      <c r="F16" s="138">
        <v>65069</v>
      </c>
      <c r="G16" s="138">
        <v>26171</v>
      </c>
      <c r="H16" s="138">
        <v>65324</v>
      </c>
      <c r="I16" s="138">
        <v>337183</v>
      </c>
      <c r="J16" s="138">
        <v>111592.09</v>
      </c>
      <c r="K16" s="138">
        <v>28871</v>
      </c>
      <c r="L16" s="138">
        <v>16896</v>
      </c>
      <c r="M16" s="138">
        <v>88689</v>
      </c>
      <c r="N16" s="138">
        <v>245994</v>
      </c>
      <c r="O16" s="138">
        <v>14360</v>
      </c>
      <c r="P16" s="138">
        <v>39655.118959999993</v>
      </c>
      <c r="Q16" s="138">
        <v>9430</v>
      </c>
      <c r="R16" s="138">
        <v>7198</v>
      </c>
      <c r="S16" s="138">
        <v>12379</v>
      </c>
      <c r="T16" s="138">
        <v>41156</v>
      </c>
      <c r="U16" s="138">
        <v>3005</v>
      </c>
      <c r="V16" s="138">
        <v>12442</v>
      </c>
      <c r="W16" s="138">
        <v>9365</v>
      </c>
      <c r="X16" s="138">
        <v>1784</v>
      </c>
      <c r="Y16" s="138">
        <v>1025</v>
      </c>
      <c r="Z16" s="138">
        <v>15552</v>
      </c>
      <c r="AA16" s="139">
        <v>1764555.20896</v>
      </c>
    </row>
    <row r="17" spans="1:30" ht="15.75">
      <c r="A17" s="236" t="s">
        <v>19</v>
      </c>
      <c r="B17" s="238" t="s">
        <v>667</v>
      </c>
      <c r="C17" s="138">
        <v>108596</v>
      </c>
      <c r="D17" s="138">
        <v>28858</v>
      </c>
      <c r="E17" s="138">
        <v>55866</v>
      </c>
      <c r="F17" s="138">
        <v>24514</v>
      </c>
      <c r="G17" s="138">
        <v>0</v>
      </c>
      <c r="H17" s="138">
        <v>12514</v>
      </c>
      <c r="I17" s="138">
        <v>0</v>
      </c>
      <c r="J17" s="138">
        <v>38030.548000000003</v>
      </c>
      <c r="K17" s="138">
        <v>0</v>
      </c>
      <c r="L17" s="138">
        <v>172</v>
      </c>
      <c r="M17" s="138">
        <v>10763</v>
      </c>
      <c r="N17" s="138">
        <v>6928</v>
      </c>
      <c r="O17" s="138">
        <v>5112</v>
      </c>
      <c r="P17" s="138">
        <v>0</v>
      </c>
      <c r="Q17" s="138">
        <v>1159</v>
      </c>
      <c r="R17" s="138">
        <v>0</v>
      </c>
      <c r="S17" s="138">
        <v>0</v>
      </c>
      <c r="T17" s="138">
        <v>22115</v>
      </c>
      <c r="U17" s="138">
        <v>1645</v>
      </c>
      <c r="V17" s="138">
        <v>6163</v>
      </c>
      <c r="W17" s="138">
        <v>6748</v>
      </c>
      <c r="X17" s="138">
        <v>0</v>
      </c>
      <c r="Y17" s="138">
        <v>100</v>
      </c>
      <c r="Z17" s="138">
        <v>0</v>
      </c>
      <c r="AA17" s="139">
        <v>329283.54800000001</v>
      </c>
    </row>
    <row r="18" spans="1:30" ht="15.75">
      <c r="A18" s="236" t="s">
        <v>20</v>
      </c>
      <c r="B18" s="238" t="s">
        <v>668</v>
      </c>
      <c r="C18" s="138">
        <v>32704</v>
      </c>
      <c r="D18" s="138">
        <v>195340</v>
      </c>
      <c r="E18" s="138">
        <v>175719</v>
      </c>
      <c r="F18" s="138">
        <v>35784</v>
      </c>
      <c r="G18" s="138">
        <v>26171</v>
      </c>
      <c r="H18" s="138">
        <v>50774</v>
      </c>
      <c r="I18" s="138">
        <v>327381</v>
      </c>
      <c r="J18" s="138">
        <v>43327.77</v>
      </c>
      <c r="K18" s="138">
        <v>27547</v>
      </c>
      <c r="L18" s="138">
        <v>2593</v>
      </c>
      <c r="M18" s="138">
        <v>51589</v>
      </c>
      <c r="N18" s="138">
        <v>239066</v>
      </c>
      <c r="O18" s="138">
        <v>3568</v>
      </c>
      <c r="P18" s="138">
        <v>34241.935799999992</v>
      </c>
      <c r="Q18" s="138">
        <v>8271</v>
      </c>
      <c r="R18" s="138">
        <v>3038</v>
      </c>
      <c r="S18" s="138">
        <v>5099</v>
      </c>
      <c r="T18" s="138">
        <v>19040</v>
      </c>
      <c r="U18" s="138">
        <v>1360</v>
      </c>
      <c r="V18" s="138">
        <v>6279</v>
      </c>
      <c r="W18" s="138">
        <v>2588</v>
      </c>
      <c r="X18" s="138">
        <v>716</v>
      </c>
      <c r="Y18" s="138">
        <v>282</v>
      </c>
      <c r="Z18" s="138">
        <v>7835</v>
      </c>
      <c r="AA18" s="139">
        <v>1300313.7058000001</v>
      </c>
    </row>
    <row r="19" spans="1:30" ht="15.75">
      <c r="A19" s="236"/>
      <c r="B19" s="238" t="s">
        <v>669</v>
      </c>
      <c r="C19" s="138">
        <v>32649</v>
      </c>
      <c r="D19" s="138">
        <v>195340</v>
      </c>
      <c r="E19" s="138">
        <v>152829</v>
      </c>
      <c r="F19" s="138">
        <v>8212</v>
      </c>
      <c r="G19" s="138">
        <v>0</v>
      </c>
      <c r="H19" s="138">
        <v>23676</v>
      </c>
      <c r="I19" s="138">
        <v>327381</v>
      </c>
      <c r="J19" s="138">
        <v>0</v>
      </c>
      <c r="K19" s="138">
        <v>27547</v>
      </c>
      <c r="L19" s="138">
        <v>0</v>
      </c>
      <c r="M19" s="138">
        <v>51589</v>
      </c>
      <c r="N19" s="138">
        <v>141195</v>
      </c>
      <c r="O19" s="138">
        <v>0</v>
      </c>
      <c r="P19" s="138">
        <v>34241.935799999992</v>
      </c>
      <c r="Q19" s="138">
        <v>7892</v>
      </c>
      <c r="R19" s="138">
        <v>3038</v>
      </c>
      <c r="S19" s="138">
        <v>5099</v>
      </c>
      <c r="T19" s="138">
        <v>0</v>
      </c>
      <c r="U19" s="138">
        <v>1360</v>
      </c>
      <c r="V19" s="138">
        <v>6279</v>
      </c>
      <c r="W19" s="138">
        <v>2456</v>
      </c>
      <c r="X19" s="138">
        <v>716</v>
      </c>
      <c r="Y19" s="138">
        <v>282</v>
      </c>
      <c r="Z19" s="138">
        <v>7835</v>
      </c>
      <c r="AA19" s="139">
        <v>1029616.9358</v>
      </c>
    </row>
    <row r="20" spans="1:30" ht="15.75">
      <c r="A20" s="236" t="s">
        <v>21</v>
      </c>
      <c r="B20" s="238" t="s">
        <v>670</v>
      </c>
      <c r="C20" s="138">
        <v>0</v>
      </c>
      <c r="D20" s="138">
        <v>0</v>
      </c>
      <c r="E20" s="138">
        <v>0</v>
      </c>
      <c r="F20" s="138">
        <v>0</v>
      </c>
      <c r="G20" s="138">
        <v>0</v>
      </c>
      <c r="H20" s="138">
        <v>0</v>
      </c>
      <c r="I20" s="138">
        <v>0</v>
      </c>
      <c r="J20" s="138">
        <v>0</v>
      </c>
      <c r="K20" s="138">
        <v>0</v>
      </c>
      <c r="L20" s="138">
        <v>0</v>
      </c>
      <c r="M20" s="138">
        <v>0</v>
      </c>
      <c r="N20" s="138">
        <v>0</v>
      </c>
      <c r="O20" s="138">
        <v>0</v>
      </c>
      <c r="P20" s="138">
        <v>0</v>
      </c>
      <c r="Q20" s="138">
        <v>0</v>
      </c>
      <c r="R20" s="138">
        <v>0</v>
      </c>
      <c r="S20" s="138">
        <v>0</v>
      </c>
      <c r="T20" s="138">
        <v>0</v>
      </c>
      <c r="U20" s="138">
        <v>0</v>
      </c>
      <c r="V20" s="138">
        <v>0</v>
      </c>
      <c r="W20" s="138">
        <v>0</v>
      </c>
      <c r="X20" s="138">
        <v>0</v>
      </c>
      <c r="Y20" s="138">
        <v>0</v>
      </c>
      <c r="Z20" s="138">
        <v>0</v>
      </c>
      <c r="AA20" s="139">
        <v>0</v>
      </c>
    </row>
    <row r="21" spans="1:30" ht="15.75">
      <c r="A21" s="236" t="s">
        <v>22</v>
      </c>
      <c r="B21" s="238" t="s">
        <v>671</v>
      </c>
      <c r="C21" s="138">
        <v>0</v>
      </c>
      <c r="D21" s="138">
        <v>0</v>
      </c>
      <c r="E21" s="138">
        <v>0</v>
      </c>
      <c r="F21" s="138">
        <v>0</v>
      </c>
      <c r="G21" s="138">
        <v>0</v>
      </c>
      <c r="H21" s="138">
        <v>0</v>
      </c>
      <c r="I21" s="138">
        <v>0</v>
      </c>
      <c r="J21" s="138">
        <v>0</v>
      </c>
      <c r="K21" s="138">
        <v>0</v>
      </c>
      <c r="L21" s="138">
        <v>0</v>
      </c>
      <c r="M21" s="138">
        <v>0</v>
      </c>
      <c r="N21" s="138">
        <v>0</v>
      </c>
      <c r="O21" s="138">
        <v>0</v>
      </c>
      <c r="P21" s="138">
        <v>0</v>
      </c>
      <c r="Q21" s="138">
        <v>0</v>
      </c>
      <c r="R21" s="138">
        <v>0</v>
      </c>
      <c r="S21" s="138">
        <v>0</v>
      </c>
      <c r="T21" s="138">
        <v>0</v>
      </c>
      <c r="U21" s="138" t="s">
        <v>908</v>
      </c>
      <c r="V21" s="138">
        <v>0</v>
      </c>
      <c r="W21" s="138">
        <v>0</v>
      </c>
      <c r="X21" s="138">
        <v>0</v>
      </c>
      <c r="Y21" s="138">
        <v>0</v>
      </c>
      <c r="Z21" s="138">
        <v>0</v>
      </c>
      <c r="AA21" s="139">
        <v>0</v>
      </c>
    </row>
    <row r="22" spans="1:30" ht="15.75">
      <c r="A22" s="236" t="s">
        <v>23</v>
      </c>
      <c r="B22" s="238" t="s">
        <v>672</v>
      </c>
      <c r="C22" s="138">
        <v>0</v>
      </c>
      <c r="D22" s="138">
        <v>0</v>
      </c>
      <c r="E22" s="138">
        <v>0</v>
      </c>
      <c r="F22" s="138">
        <v>0</v>
      </c>
      <c r="G22" s="138">
        <v>0</v>
      </c>
      <c r="H22" s="138">
        <v>0</v>
      </c>
      <c r="I22" s="138">
        <v>9802</v>
      </c>
      <c r="J22" s="138">
        <v>26141.988000000001</v>
      </c>
      <c r="K22" s="138">
        <v>0</v>
      </c>
      <c r="L22" s="138">
        <v>0</v>
      </c>
      <c r="M22" s="138">
        <v>0</v>
      </c>
      <c r="N22" s="138">
        <v>0</v>
      </c>
      <c r="O22" s="138">
        <v>3804</v>
      </c>
      <c r="P22" s="138">
        <v>0</v>
      </c>
      <c r="Q22" s="138">
        <v>0</v>
      </c>
      <c r="R22" s="138">
        <v>0</v>
      </c>
      <c r="S22" s="138">
        <v>0</v>
      </c>
      <c r="T22" s="138">
        <v>0</v>
      </c>
      <c r="U22" s="138">
        <v>0</v>
      </c>
      <c r="V22" s="138">
        <v>0</v>
      </c>
      <c r="W22" s="138">
        <v>0</v>
      </c>
      <c r="X22" s="138">
        <v>0</v>
      </c>
      <c r="Y22" s="138">
        <v>0</v>
      </c>
      <c r="Z22" s="138">
        <v>0</v>
      </c>
      <c r="AA22" s="139">
        <v>39747.987999999998</v>
      </c>
    </row>
    <row r="23" spans="1:30" ht="15.75">
      <c r="A23" s="236" t="s">
        <v>24</v>
      </c>
      <c r="B23" s="238" t="s">
        <v>673</v>
      </c>
      <c r="C23" s="138">
        <v>5934</v>
      </c>
      <c r="D23" s="138">
        <v>3006</v>
      </c>
      <c r="E23" s="138">
        <v>4504</v>
      </c>
      <c r="F23" s="138">
        <v>4771</v>
      </c>
      <c r="G23" s="138">
        <v>0</v>
      </c>
      <c r="H23" s="138">
        <v>2036</v>
      </c>
      <c r="I23" s="138">
        <v>0</v>
      </c>
      <c r="J23" s="138">
        <v>4091.7840000000001</v>
      </c>
      <c r="K23" s="138">
        <v>1210</v>
      </c>
      <c r="L23" s="138">
        <v>14131</v>
      </c>
      <c r="M23" s="138">
        <v>26337</v>
      </c>
      <c r="N23" s="138">
        <v>0</v>
      </c>
      <c r="O23" s="138">
        <v>1876</v>
      </c>
      <c r="P23" s="138">
        <v>5413.1831600000005</v>
      </c>
      <c r="Q23" s="138">
        <v>0</v>
      </c>
      <c r="R23" s="138">
        <v>3254</v>
      </c>
      <c r="S23" s="138">
        <v>7280</v>
      </c>
      <c r="T23" s="138">
        <v>0</v>
      </c>
      <c r="U23" s="138">
        <v>0</v>
      </c>
      <c r="V23" s="138">
        <v>0</v>
      </c>
      <c r="W23" s="138">
        <v>29</v>
      </c>
      <c r="X23" s="138">
        <v>1068</v>
      </c>
      <c r="Y23" s="138">
        <v>643</v>
      </c>
      <c r="Z23" s="138">
        <v>7717</v>
      </c>
      <c r="AA23" s="139">
        <v>93300.96716</v>
      </c>
    </row>
    <row r="24" spans="1:30" ht="15.75">
      <c r="A24" s="236" t="s">
        <v>25</v>
      </c>
      <c r="B24" s="238" t="s">
        <v>656</v>
      </c>
      <c r="C24" s="138">
        <v>0</v>
      </c>
      <c r="D24" s="138">
        <v>888</v>
      </c>
      <c r="E24" s="138">
        <v>0</v>
      </c>
      <c r="F24" s="138">
        <v>0</v>
      </c>
      <c r="G24" s="138">
        <v>0</v>
      </c>
      <c r="H24" s="138">
        <v>0</v>
      </c>
      <c r="I24" s="138">
        <v>0</v>
      </c>
      <c r="J24" s="138">
        <v>0</v>
      </c>
      <c r="K24" s="138">
        <v>114</v>
      </c>
      <c r="L24" s="138">
        <v>0</v>
      </c>
      <c r="M24" s="138">
        <v>0</v>
      </c>
      <c r="N24" s="138">
        <v>0</v>
      </c>
      <c r="O24" s="138">
        <v>0</v>
      </c>
      <c r="P24" s="138">
        <v>0</v>
      </c>
      <c r="Q24" s="138">
        <v>0</v>
      </c>
      <c r="R24" s="138">
        <v>906</v>
      </c>
      <c r="S24" s="138">
        <v>0</v>
      </c>
      <c r="T24" s="138">
        <v>1</v>
      </c>
      <c r="U24" s="138">
        <v>0</v>
      </c>
      <c r="V24" s="138">
        <v>0</v>
      </c>
      <c r="W24" s="138">
        <v>0</v>
      </c>
      <c r="X24" s="138">
        <v>0</v>
      </c>
      <c r="Y24" s="138">
        <v>0</v>
      </c>
      <c r="Z24" s="138">
        <v>0</v>
      </c>
      <c r="AA24" s="139">
        <v>1909</v>
      </c>
    </row>
    <row r="25" spans="1:30" ht="15.75">
      <c r="A25" s="236" t="s">
        <v>32</v>
      </c>
      <c r="B25" s="238" t="s">
        <v>674</v>
      </c>
      <c r="C25" s="138">
        <v>0</v>
      </c>
      <c r="D25" s="138">
        <v>0</v>
      </c>
      <c r="E25" s="138">
        <v>0</v>
      </c>
      <c r="F25" s="138">
        <v>0</v>
      </c>
      <c r="G25" s="138">
        <v>0</v>
      </c>
      <c r="H25" s="138">
        <v>0</v>
      </c>
      <c r="I25" s="138">
        <v>0</v>
      </c>
      <c r="J25" s="138">
        <v>0</v>
      </c>
      <c r="K25" s="138">
        <v>0</v>
      </c>
      <c r="L25" s="138">
        <v>0</v>
      </c>
      <c r="M25" s="138">
        <v>0</v>
      </c>
      <c r="N25" s="138">
        <v>0</v>
      </c>
      <c r="O25" s="138">
        <v>0</v>
      </c>
      <c r="P25" s="138">
        <v>0</v>
      </c>
      <c r="Q25" s="138">
        <v>0</v>
      </c>
      <c r="R25" s="138">
        <v>0</v>
      </c>
      <c r="S25" s="138">
        <v>0</v>
      </c>
      <c r="T25" s="138">
        <v>0</v>
      </c>
      <c r="U25" s="138">
        <v>0</v>
      </c>
      <c r="V25" s="138">
        <v>0</v>
      </c>
      <c r="W25" s="138">
        <v>0</v>
      </c>
      <c r="X25" s="138">
        <v>0</v>
      </c>
      <c r="Y25" s="138">
        <v>0</v>
      </c>
      <c r="Z25" s="138">
        <v>0</v>
      </c>
      <c r="AA25" s="139">
        <v>0</v>
      </c>
    </row>
    <row r="26" spans="1:30" ht="15.75">
      <c r="A26" s="236"/>
      <c r="B26" s="240" t="s">
        <v>675</v>
      </c>
      <c r="C26" s="138">
        <v>176789</v>
      </c>
      <c r="D26" s="138">
        <v>244611</v>
      </c>
      <c r="E26" s="138">
        <v>287721</v>
      </c>
      <c r="F26" s="138">
        <v>79837</v>
      </c>
      <c r="G26" s="138">
        <v>26171</v>
      </c>
      <c r="H26" s="138">
        <v>83479</v>
      </c>
      <c r="I26" s="138">
        <v>392363</v>
      </c>
      <c r="J26" s="138">
        <v>111592.09</v>
      </c>
      <c r="K26" s="138">
        <v>28871</v>
      </c>
      <c r="L26" s="138">
        <v>97232</v>
      </c>
      <c r="M26" s="138">
        <v>103664</v>
      </c>
      <c r="N26" s="138">
        <v>250853</v>
      </c>
      <c r="O26" s="138">
        <v>14360</v>
      </c>
      <c r="P26" s="138">
        <v>39655.118959999993</v>
      </c>
      <c r="Q26" s="138">
        <v>9430</v>
      </c>
      <c r="R26" s="138">
        <v>7698</v>
      </c>
      <c r="S26" s="138">
        <v>15452</v>
      </c>
      <c r="T26" s="138">
        <v>58389</v>
      </c>
      <c r="U26" s="138">
        <v>3008</v>
      </c>
      <c r="V26" s="138">
        <v>12442</v>
      </c>
      <c r="W26" s="138">
        <v>11562</v>
      </c>
      <c r="X26" s="138">
        <v>5032</v>
      </c>
      <c r="Y26" s="138">
        <v>3573</v>
      </c>
      <c r="Z26" s="138">
        <v>19455</v>
      </c>
      <c r="AA26" s="139">
        <v>2083239.20896</v>
      </c>
    </row>
    <row r="27" spans="1:30" ht="15.75">
      <c r="A27" s="239" t="s">
        <v>676</v>
      </c>
      <c r="B27" s="240" t="s">
        <v>677</v>
      </c>
      <c r="C27" s="138">
        <v>0</v>
      </c>
      <c r="D27" s="138">
        <v>0</v>
      </c>
      <c r="E27" s="138">
        <v>0</v>
      </c>
      <c r="F27" s="138">
        <v>0</v>
      </c>
      <c r="G27" s="138">
        <v>0</v>
      </c>
      <c r="H27" s="138">
        <v>0</v>
      </c>
      <c r="I27" s="138">
        <v>0</v>
      </c>
      <c r="J27" s="138">
        <v>0</v>
      </c>
      <c r="K27" s="138">
        <v>0</v>
      </c>
      <c r="L27" s="138">
        <v>0</v>
      </c>
      <c r="M27" s="138">
        <v>0</v>
      </c>
      <c r="N27" s="138">
        <v>0</v>
      </c>
      <c r="O27" s="138">
        <v>0</v>
      </c>
      <c r="P27" s="138">
        <v>0</v>
      </c>
      <c r="Q27" s="138">
        <v>0</v>
      </c>
      <c r="R27" s="138">
        <v>0</v>
      </c>
      <c r="S27" s="138">
        <v>0</v>
      </c>
      <c r="T27" s="138">
        <v>0</v>
      </c>
      <c r="U27" s="138">
        <v>0</v>
      </c>
      <c r="V27" s="138">
        <v>0</v>
      </c>
      <c r="W27" s="138">
        <v>0</v>
      </c>
      <c r="X27" s="138">
        <v>0</v>
      </c>
      <c r="Y27" s="138">
        <v>0</v>
      </c>
      <c r="Z27" s="138">
        <v>0</v>
      </c>
      <c r="AA27" s="139">
        <v>0</v>
      </c>
    </row>
    <row r="28" spans="1:30" s="135" customFormat="1" ht="15.75">
      <c r="A28" s="239" t="s">
        <v>678</v>
      </c>
      <c r="B28" s="240" t="s">
        <v>679</v>
      </c>
      <c r="C28" s="138">
        <v>123902</v>
      </c>
      <c r="D28" s="138">
        <v>35459</v>
      </c>
      <c r="E28" s="138">
        <v>65018</v>
      </c>
      <c r="F28" s="138">
        <v>68861</v>
      </c>
      <c r="G28" s="138">
        <v>2565</v>
      </c>
      <c r="H28" s="138">
        <v>22417</v>
      </c>
      <c r="I28" s="138">
        <v>79442</v>
      </c>
      <c r="J28" s="138">
        <v>89879.013000000006</v>
      </c>
      <c r="K28" s="138">
        <v>11833</v>
      </c>
      <c r="L28" s="138">
        <v>167394</v>
      </c>
      <c r="M28" s="138">
        <v>59522</v>
      </c>
      <c r="N28" s="138">
        <v>48544</v>
      </c>
      <c r="O28" s="138">
        <v>13164</v>
      </c>
      <c r="P28" s="138">
        <v>4833.0410100000008</v>
      </c>
      <c r="Q28" s="138">
        <v>370</v>
      </c>
      <c r="R28" s="138">
        <v>4041</v>
      </c>
      <c r="S28" s="138">
        <v>5017</v>
      </c>
      <c r="T28" s="138">
        <v>105942</v>
      </c>
      <c r="U28" s="138">
        <v>113</v>
      </c>
      <c r="V28" s="138">
        <v>4407</v>
      </c>
      <c r="W28" s="138">
        <v>1631</v>
      </c>
      <c r="X28" s="138">
        <v>3562</v>
      </c>
      <c r="Y28" s="138">
        <v>778</v>
      </c>
      <c r="Z28" s="138">
        <v>7691</v>
      </c>
      <c r="AA28" s="139">
        <v>926385.05401000008</v>
      </c>
      <c r="AB28" s="134"/>
      <c r="AC28" s="134"/>
      <c r="AD28" s="134"/>
    </row>
    <row r="29" spans="1:30" s="135" customFormat="1" ht="15.75">
      <c r="A29" s="239" t="s">
        <v>250</v>
      </c>
      <c r="B29" s="238" t="s">
        <v>680</v>
      </c>
      <c r="C29" s="138">
        <v>0</v>
      </c>
      <c r="D29" s="138">
        <v>0</v>
      </c>
      <c r="E29" s="138">
        <v>0</v>
      </c>
      <c r="F29" s="138">
        <v>0</v>
      </c>
      <c r="G29" s="138">
        <v>0</v>
      </c>
      <c r="H29" s="138">
        <v>0</v>
      </c>
      <c r="I29" s="138">
        <v>0</v>
      </c>
      <c r="J29" s="138">
        <v>0</v>
      </c>
      <c r="K29" s="138">
        <v>0</v>
      </c>
      <c r="L29" s="138">
        <v>0</v>
      </c>
      <c r="M29" s="138">
        <v>0</v>
      </c>
      <c r="N29" s="138">
        <v>0</v>
      </c>
      <c r="O29" s="138">
        <v>0</v>
      </c>
      <c r="P29" s="138">
        <v>0</v>
      </c>
      <c r="Q29" s="138">
        <v>0</v>
      </c>
      <c r="R29" s="138">
        <v>0</v>
      </c>
      <c r="S29" s="138">
        <v>0</v>
      </c>
      <c r="T29" s="138">
        <v>0</v>
      </c>
      <c r="U29" s="138">
        <v>0</v>
      </c>
      <c r="V29" s="138">
        <v>0</v>
      </c>
      <c r="W29" s="138">
        <v>0</v>
      </c>
      <c r="X29" s="138">
        <v>0</v>
      </c>
      <c r="Y29" s="138">
        <v>0</v>
      </c>
      <c r="Z29" s="138">
        <v>0</v>
      </c>
      <c r="AA29" s="139">
        <v>0</v>
      </c>
      <c r="AB29" s="134"/>
      <c r="AC29" s="134"/>
      <c r="AD29" s="134"/>
    </row>
    <row r="30" spans="1:30" s="135" customFormat="1" ht="15.75">
      <c r="A30" s="239" t="s">
        <v>19</v>
      </c>
      <c r="B30" s="238" t="s">
        <v>681</v>
      </c>
      <c r="C30" s="138">
        <v>45518</v>
      </c>
      <c r="D30" s="138">
        <v>34290</v>
      </c>
      <c r="E30" s="138">
        <v>55379</v>
      </c>
      <c r="F30" s="138">
        <v>51817</v>
      </c>
      <c r="G30" s="138">
        <v>1680</v>
      </c>
      <c r="H30" s="138">
        <v>8067</v>
      </c>
      <c r="I30" s="138">
        <v>76474</v>
      </c>
      <c r="J30" s="138">
        <v>69688.472999999998</v>
      </c>
      <c r="K30" s="138">
        <v>10988</v>
      </c>
      <c r="L30" s="138">
        <v>109338</v>
      </c>
      <c r="M30" s="138">
        <v>51821</v>
      </c>
      <c r="N30" s="138">
        <v>45538</v>
      </c>
      <c r="O30" s="138">
        <v>7126</v>
      </c>
      <c r="P30" s="138">
        <v>4647.5670500000006</v>
      </c>
      <c r="Q30" s="138">
        <v>369</v>
      </c>
      <c r="R30" s="138">
        <v>4041</v>
      </c>
      <c r="S30" s="138">
        <v>4887</v>
      </c>
      <c r="T30" s="138">
        <v>41687</v>
      </c>
      <c r="U30" s="138">
        <v>113</v>
      </c>
      <c r="V30" s="138">
        <v>4362</v>
      </c>
      <c r="W30" s="138">
        <v>1604</v>
      </c>
      <c r="X30" s="138">
        <v>2796</v>
      </c>
      <c r="Y30" s="138">
        <v>689</v>
      </c>
      <c r="Z30" s="138">
        <v>6734</v>
      </c>
      <c r="AA30" s="139">
        <v>639654.04004999995</v>
      </c>
      <c r="AB30" s="134"/>
      <c r="AC30" s="134"/>
      <c r="AD30" s="134"/>
    </row>
    <row r="31" spans="1:30" s="135" customFormat="1" ht="15.75">
      <c r="A31" s="239" t="s">
        <v>249</v>
      </c>
      <c r="B31" s="238" t="s">
        <v>682</v>
      </c>
      <c r="C31" s="138">
        <v>0</v>
      </c>
      <c r="D31" s="138">
        <v>0</v>
      </c>
      <c r="E31" s="138">
        <v>0</v>
      </c>
      <c r="F31" s="138">
        <v>0</v>
      </c>
      <c r="G31" s="138">
        <v>0</v>
      </c>
      <c r="H31" s="138">
        <v>0</v>
      </c>
      <c r="I31" s="138">
        <v>0</v>
      </c>
      <c r="J31" s="138">
        <v>0</v>
      </c>
      <c r="K31" s="138">
        <v>0</v>
      </c>
      <c r="L31" s="138">
        <v>0</v>
      </c>
      <c r="M31" s="138">
        <v>0</v>
      </c>
      <c r="N31" s="138">
        <v>0</v>
      </c>
      <c r="O31" s="138">
        <v>0</v>
      </c>
      <c r="P31" s="138">
        <v>0</v>
      </c>
      <c r="Q31" s="138">
        <v>0</v>
      </c>
      <c r="R31" s="138">
        <v>0</v>
      </c>
      <c r="S31" s="138">
        <v>0</v>
      </c>
      <c r="T31" s="138">
        <v>0</v>
      </c>
      <c r="U31" s="138">
        <v>0</v>
      </c>
      <c r="V31" s="138">
        <v>62</v>
      </c>
      <c r="W31" s="138">
        <v>0</v>
      </c>
      <c r="X31" s="138">
        <v>0</v>
      </c>
      <c r="Y31" s="138">
        <v>0</v>
      </c>
      <c r="Z31" s="138">
        <v>0</v>
      </c>
      <c r="AA31" s="139">
        <v>62</v>
      </c>
      <c r="AB31" s="134"/>
      <c r="AC31" s="134"/>
      <c r="AD31" s="134"/>
    </row>
    <row r="32" spans="1:30" s="135" customFormat="1" ht="15.75" customHeight="1">
      <c r="A32" s="239" t="s">
        <v>249</v>
      </c>
      <c r="B32" s="238" t="s">
        <v>683</v>
      </c>
      <c r="C32" s="138">
        <v>0</v>
      </c>
      <c r="D32" s="138">
        <v>0</v>
      </c>
      <c r="E32" s="138">
        <v>0</v>
      </c>
      <c r="F32" s="138">
        <v>0</v>
      </c>
      <c r="G32" s="138">
        <v>0</v>
      </c>
      <c r="H32" s="138">
        <v>0</v>
      </c>
      <c r="I32" s="138">
        <v>0</v>
      </c>
      <c r="J32" s="138">
        <v>0</v>
      </c>
      <c r="K32" s="138">
        <v>0</v>
      </c>
      <c r="L32" s="138">
        <v>0</v>
      </c>
      <c r="M32" s="138">
        <v>0</v>
      </c>
      <c r="N32" s="138">
        <v>0</v>
      </c>
      <c r="O32" s="138">
        <v>0</v>
      </c>
      <c r="P32" s="138">
        <v>0</v>
      </c>
      <c r="Q32" s="138">
        <v>0</v>
      </c>
      <c r="R32" s="138">
        <v>0</v>
      </c>
      <c r="S32" s="138">
        <v>0</v>
      </c>
      <c r="T32" s="138">
        <v>0</v>
      </c>
      <c r="U32" s="138">
        <v>0</v>
      </c>
      <c r="V32" s="138">
        <v>0</v>
      </c>
      <c r="W32" s="138">
        <v>0</v>
      </c>
      <c r="X32" s="138">
        <v>0</v>
      </c>
      <c r="Y32" s="138">
        <v>0</v>
      </c>
      <c r="Z32" s="138">
        <v>0</v>
      </c>
      <c r="AA32" s="139">
        <v>0</v>
      </c>
      <c r="AB32" s="134"/>
      <c r="AC32" s="134"/>
      <c r="AD32" s="134"/>
    </row>
    <row r="33" spans="1:27" ht="15.75">
      <c r="A33" s="239" t="s">
        <v>20</v>
      </c>
      <c r="B33" s="238" t="s">
        <v>684</v>
      </c>
      <c r="C33" s="138">
        <v>0</v>
      </c>
      <c r="D33" s="138">
        <v>0</v>
      </c>
      <c r="E33" s="138">
        <v>0</v>
      </c>
      <c r="F33" s="138">
        <v>3077</v>
      </c>
      <c r="G33" s="138">
        <v>0</v>
      </c>
      <c r="H33" s="138">
        <v>0</v>
      </c>
      <c r="I33" s="138">
        <v>0</v>
      </c>
      <c r="J33" s="138">
        <v>719.81600000000003</v>
      </c>
      <c r="K33" s="138">
        <v>0</v>
      </c>
      <c r="L33" s="138">
        <v>14507</v>
      </c>
      <c r="M33" s="138">
        <v>1670</v>
      </c>
      <c r="N33" s="138">
        <v>0</v>
      </c>
      <c r="O33" s="138">
        <v>0</v>
      </c>
      <c r="P33" s="138">
        <v>0</v>
      </c>
      <c r="Q33" s="138">
        <v>0</v>
      </c>
      <c r="R33" s="138">
        <v>0</v>
      </c>
      <c r="S33" s="138">
        <v>0</v>
      </c>
      <c r="T33" s="138">
        <v>6794</v>
      </c>
      <c r="U33" s="138">
        <v>0</v>
      </c>
      <c r="V33" s="138">
        <v>0</v>
      </c>
      <c r="W33" s="138">
        <v>0</v>
      </c>
      <c r="X33" s="138">
        <v>0</v>
      </c>
      <c r="Y33" s="138">
        <v>0</v>
      </c>
      <c r="Z33" s="138">
        <v>107</v>
      </c>
      <c r="AA33" s="139">
        <v>26874.815999999999</v>
      </c>
    </row>
    <row r="34" spans="1:27" ht="15.75">
      <c r="A34" s="239" t="s">
        <v>249</v>
      </c>
      <c r="B34" s="238" t="s">
        <v>682</v>
      </c>
      <c r="C34" s="138">
        <v>0</v>
      </c>
      <c r="D34" s="138">
        <v>0</v>
      </c>
      <c r="E34" s="138">
        <v>0</v>
      </c>
      <c r="F34" s="138">
        <v>0</v>
      </c>
      <c r="G34" s="138">
        <v>0</v>
      </c>
      <c r="H34" s="138">
        <v>0</v>
      </c>
      <c r="I34" s="138">
        <v>0</v>
      </c>
      <c r="J34" s="138">
        <v>0</v>
      </c>
      <c r="K34" s="138">
        <v>0</v>
      </c>
      <c r="L34" s="138">
        <v>0</v>
      </c>
      <c r="M34" s="138">
        <v>0</v>
      </c>
      <c r="N34" s="138">
        <v>0</v>
      </c>
      <c r="O34" s="138">
        <v>0</v>
      </c>
      <c r="P34" s="138">
        <v>0</v>
      </c>
      <c r="Q34" s="138">
        <v>0</v>
      </c>
      <c r="R34" s="138">
        <v>0</v>
      </c>
      <c r="S34" s="138">
        <v>0</v>
      </c>
      <c r="T34" s="138">
        <v>0</v>
      </c>
      <c r="U34" s="138">
        <v>0</v>
      </c>
      <c r="V34" s="138">
        <v>0</v>
      </c>
      <c r="W34" s="138">
        <v>0</v>
      </c>
      <c r="X34" s="138">
        <v>0</v>
      </c>
      <c r="Y34" s="138">
        <v>0</v>
      </c>
      <c r="Z34" s="138">
        <v>0</v>
      </c>
      <c r="AA34" s="139">
        <v>0</v>
      </c>
    </row>
    <row r="35" spans="1:27" ht="15.75" customHeight="1">
      <c r="A35" s="239" t="s">
        <v>249</v>
      </c>
      <c r="B35" s="238" t="s">
        <v>683</v>
      </c>
      <c r="C35" s="138">
        <v>0</v>
      </c>
      <c r="D35" s="138">
        <v>0</v>
      </c>
      <c r="E35" s="138">
        <v>0</v>
      </c>
      <c r="F35" s="138">
        <v>0</v>
      </c>
      <c r="G35" s="138">
        <v>0</v>
      </c>
      <c r="H35" s="138">
        <v>0</v>
      </c>
      <c r="I35" s="138">
        <v>0</v>
      </c>
      <c r="J35" s="138">
        <v>0</v>
      </c>
      <c r="K35" s="138">
        <v>0</v>
      </c>
      <c r="L35" s="138">
        <v>0</v>
      </c>
      <c r="M35" s="138">
        <v>0</v>
      </c>
      <c r="N35" s="138">
        <v>0</v>
      </c>
      <c r="O35" s="138">
        <v>0</v>
      </c>
      <c r="P35" s="138">
        <v>0</v>
      </c>
      <c r="Q35" s="138">
        <v>0</v>
      </c>
      <c r="R35" s="138">
        <v>0</v>
      </c>
      <c r="S35" s="138">
        <v>0</v>
      </c>
      <c r="T35" s="138">
        <v>0</v>
      </c>
      <c r="U35" s="138">
        <v>0</v>
      </c>
      <c r="V35" s="138">
        <v>0</v>
      </c>
      <c r="W35" s="138">
        <v>0</v>
      </c>
      <c r="X35" s="138">
        <v>0</v>
      </c>
      <c r="Y35" s="138">
        <v>0</v>
      </c>
      <c r="Z35" s="138">
        <v>0</v>
      </c>
      <c r="AA35" s="139">
        <v>0</v>
      </c>
    </row>
    <row r="36" spans="1:27" ht="15.75">
      <c r="A36" s="239" t="s">
        <v>37</v>
      </c>
      <c r="B36" s="240" t="s">
        <v>685</v>
      </c>
      <c r="C36" s="138">
        <v>45518</v>
      </c>
      <c r="D36" s="138">
        <v>34290</v>
      </c>
      <c r="E36" s="138">
        <v>55379</v>
      </c>
      <c r="F36" s="138">
        <v>54894</v>
      </c>
      <c r="G36" s="138">
        <v>1680</v>
      </c>
      <c r="H36" s="138">
        <v>8067</v>
      </c>
      <c r="I36" s="138">
        <v>76474</v>
      </c>
      <c r="J36" s="138">
        <v>70408.289000000004</v>
      </c>
      <c r="K36" s="138">
        <v>10988</v>
      </c>
      <c r="L36" s="138">
        <v>123845</v>
      </c>
      <c r="M36" s="138">
        <v>53491</v>
      </c>
      <c r="N36" s="138">
        <v>45538</v>
      </c>
      <c r="O36" s="138">
        <v>7126</v>
      </c>
      <c r="P36" s="138">
        <v>4647.5670500000006</v>
      </c>
      <c r="Q36" s="138">
        <v>369</v>
      </c>
      <c r="R36" s="138">
        <v>4041</v>
      </c>
      <c r="S36" s="138">
        <v>4887</v>
      </c>
      <c r="T36" s="138">
        <v>48481</v>
      </c>
      <c r="U36" s="138">
        <v>113</v>
      </c>
      <c r="V36" s="138">
        <v>4362</v>
      </c>
      <c r="W36" s="138">
        <v>1604</v>
      </c>
      <c r="X36" s="138">
        <v>2796</v>
      </c>
      <c r="Y36" s="138">
        <v>689</v>
      </c>
      <c r="Z36" s="138">
        <v>6841</v>
      </c>
      <c r="AA36" s="139">
        <v>666528.85604999994</v>
      </c>
    </row>
    <row r="37" spans="1:27" ht="15.75">
      <c r="A37" s="236" t="s">
        <v>251</v>
      </c>
      <c r="B37" s="238" t="s">
        <v>686</v>
      </c>
      <c r="C37" s="138">
        <v>98</v>
      </c>
      <c r="D37" s="138">
        <v>583</v>
      </c>
      <c r="E37" s="138">
        <v>4825</v>
      </c>
      <c r="F37" s="138">
        <v>1285</v>
      </c>
      <c r="G37" s="138">
        <v>140</v>
      </c>
      <c r="H37" s="138">
        <v>12408</v>
      </c>
      <c r="I37" s="138">
        <v>1602</v>
      </c>
      <c r="J37" s="138">
        <v>2062.6179999999999</v>
      </c>
      <c r="K37" s="138">
        <v>101</v>
      </c>
      <c r="L37" s="138">
        <v>0</v>
      </c>
      <c r="M37" s="138">
        <v>1676</v>
      </c>
      <c r="N37" s="138">
        <v>162</v>
      </c>
      <c r="O37" s="138">
        <v>11</v>
      </c>
      <c r="P37" s="138">
        <v>0</v>
      </c>
      <c r="Q37" s="138">
        <v>0</v>
      </c>
      <c r="R37" s="138">
        <v>0</v>
      </c>
      <c r="S37" s="138">
        <v>0</v>
      </c>
      <c r="T37" s="138">
        <v>3027</v>
      </c>
      <c r="U37" s="138">
        <v>0</v>
      </c>
      <c r="V37" s="138">
        <v>0</v>
      </c>
      <c r="W37" s="138">
        <v>0</v>
      </c>
      <c r="X37" s="138">
        <v>100</v>
      </c>
      <c r="Y37" s="138">
        <v>0</v>
      </c>
      <c r="Z37" s="138">
        <v>407</v>
      </c>
      <c r="AA37" s="139">
        <v>28487.617999999999</v>
      </c>
    </row>
    <row r="38" spans="1:27" ht="15.75">
      <c r="A38" s="236" t="s">
        <v>249</v>
      </c>
      <c r="B38" s="238" t="s">
        <v>682</v>
      </c>
      <c r="C38" s="138">
        <v>0</v>
      </c>
      <c r="D38" s="138">
        <v>0</v>
      </c>
      <c r="E38" s="138">
        <v>0</v>
      </c>
      <c r="F38" s="138">
        <v>0</v>
      </c>
      <c r="G38" s="138">
        <v>0</v>
      </c>
      <c r="H38" s="138">
        <v>0</v>
      </c>
      <c r="I38" s="138">
        <v>0</v>
      </c>
      <c r="J38" s="138">
        <v>0</v>
      </c>
      <c r="K38" s="138">
        <v>0</v>
      </c>
      <c r="L38" s="138">
        <v>0</v>
      </c>
      <c r="M38" s="138">
        <v>0</v>
      </c>
      <c r="N38" s="138">
        <v>0</v>
      </c>
      <c r="O38" s="138">
        <v>0</v>
      </c>
      <c r="P38" s="138">
        <v>0</v>
      </c>
      <c r="Q38" s="138">
        <v>0</v>
      </c>
      <c r="R38" s="138">
        <v>0</v>
      </c>
      <c r="S38" s="138">
        <v>0</v>
      </c>
      <c r="T38" s="138">
        <v>0</v>
      </c>
      <c r="U38" s="138">
        <v>0</v>
      </c>
      <c r="V38" s="138">
        <v>0</v>
      </c>
      <c r="W38" s="138">
        <v>0</v>
      </c>
      <c r="X38" s="138">
        <v>0</v>
      </c>
      <c r="Y38" s="138">
        <v>0</v>
      </c>
      <c r="Z38" s="138">
        <v>0</v>
      </c>
      <c r="AA38" s="139">
        <v>0</v>
      </c>
    </row>
    <row r="39" spans="1:27" ht="15.75" customHeight="1">
      <c r="A39" s="236" t="s">
        <v>249</v>
      </c>
      <c r="B39" s="238" t="s">
        <v>683</v>
      </c>
      <c r="C39" s="138">
        <v>0</v>
      </c>
      <c r="D39" s="138">
        <v>0</v>
      </c>
      <c r="E39" s="138">
        <v>0</v>
      </c>
      <c r="F39" s="138">
        <v>0</v>
      </c>
      <c r="G39" s="138">
        <v>0</v>
      </c>
      <c r="H39" s="138">
        <v>0</v>
      </c>
      <c r="I39" s="138">
        <v>0</v>
      </c>
      <c r="J39" s="138">
        <v>0</v>
      </c>
      <c r="K39" s="138">
        <v>0</v>
      </c>
      <c r="L39" s="138">
        <v>0</v>
      </c>
      <c r="M39" s="138">
        <v>0</v>
      </c>
      <c r="N39" s="138">
        <v>0</v>
      </c>
      <c r="O39" s="138">
        <v>0</v>
      </c>
      <c r="P39" s="138">
        <v>0</v>
      </c>
      <c r="Q39" s="138">
        <v>0</v>
      </c>
      <c r="R39" s="138">
        <v>0</v>
      </c>
      <c r="S39" s="138">
        <v>0</v>
      </c>
      <c r="T39" s="138">
        <v>0</v>
      </c>
      <c r="U39" s="138">
        <v>0</v>
      </c>
      <c r="V39" s="138">
        <v>0</v>
      </c>
      <c r="W39" s="138">
        <v>0</v>
      </c>
      <c r="X39" s="138">
        <v>0</v>
      </c>
      <c r="Y39" s="138">
        <v>0</v>
      </c>
      <c r="Z39" s="138">
        <v>0</v>
      </c>
      <c r="AA39" s="139">
        <v>0</v>
      </c>
    </row>
    <row r="40" spans="1:27" ht="15.75">
      <c r="A40" s="236" t="s">
        <v>252</v>
      </c>
      <c r="B40" s="238" t="s">
        <v>687</v>
      </c>
      <c r="C40" s="138">
        <v>78286</v>
      </c>
      <c r="D40" s="138">
        <v>586</v>
      </c>
      <c r="E40" s="138">
        <v>4814</v>
      </c>
      <c r="F40" s="138">
        <v>12682</v>
      </c>
      <c r="G40" s="138">
        <v>745</v>
      </c>
      <c r="H40" s="138">
        <v>1942</v>
      </c>
      <c r="I40" s="138">
        <v>1366</v>
      </c>
      <c r="J40" s="138">
        <v>17408.106</v>
      </c>
      <c r="K40" s="138">
        <v>744</v>
      </c>
      <c r="L40" s="138">
        <v>43549</v>
      </c>
      <c r="M40" s="138">
        <v>4355</v>
      </c>
      <c r="N40" s="138">
        <v>2844</v>
      </c>
      <c r="O40" s="138">
        <v>6027</v>
      </c>
      <c r="P40" s="138">
        <v>185.4739600000002</v>
      </c>
      <c r="Q40" s="138">
        <v>1</v>
      </c>
      <c r="R40" s="138">
        <v>0</v>
      </c>
      <c r="S40" s="138">
        <v>130</v>
      </c>
      <c r="T40" s="138">
        <v>54434</v>
      </c>
      <c r="U40" s="138">
        <v>0</v>
      </c>
      <c r="V40" s="138">
        <v>45</v>
      </c>
      <c r="W40" s="138">
        <v>27</v>
      </c>
      <c r="X40" s="138">
        <v>666</v>
      </c>
      <c r="Y40" s="138">
        <v>89</v>
      </c>
      <c r="Z40" s="138">
        <v>443</v>
      </c>
      <c r="AA40" s="139">
        <v>231368.57996</v>
      </c>
    </row>
    <row r="41" spans="1:27" ht="15.75">
      <c r="A41" s="236" t="s">
        <v>249</v>
      </c>
      <c r="B41" s="238" t="s">
        <v>682</v>
      </c>
      <c r="C41" s="138">
        <v>0</v>
      </c>
      <c r="D41" s="138">
        <v>0</v>
      </c>
      <c r="E41" s="138">
        <v>0</v>
      </c>
      <c r="F41" s="138">
        <v>0</v>
      </c>
      <c r="G41" s="138">
        <v>0</v>
      </c>
      <c r="H41" s="138">
        <v>220</v>
      </c>
      <c r="I41" s="138">
        <v>0</v>
      </c>
      <c r="J41" s="138">
        <v>0</v>
      </c>
      <c r="K41" s="138">
        <v>0</v>
      </c>
      <c r="L41" s="138">
        <v>0</v>
      </c>
      <c r="M41" s="138">
        <v>0</v>
      </c>
      <c r="N41" s="138">
        <v>0</v>
      </c>
      <c r="O41" s="138">
        <v>0</v>
      </c>
      <c r="P41" s="138">
        <v>0</v>
      </c>
      <c r="Q41" s="138">
        <v>0</v>
      </c>
      <c r="R41" s="138">
        <v>0</v>
      </c>
      <c r="S41" s="138">
        <v>0</v>
      </c>
      <c r="T41" s="138">
        <v>0</v>
      </c>
      <c r="U41" s="138">
        <v>0</v>
      </c>
      <c r="V41" s="138">
        <v>0</v>
      </c>
      <c r="W41" s="138">
        <v>0</v>
      </c>
      <c r="X41" s="138">
        <v>416</v>
      </c>
      <c r="Y41" s="138">
        <v>0</v>
      </c>
      <c r="Z41" s="138">
        <v>0</v>
      </c>
      <c r="AA41" s="139">
        <v>636</v>
      </c>
    </row>
    <row r="42" spans="1:27" ht="15.75" customHeight="1">
      <c r="A42" s="236" t="s">
        <v>249</v>
      </c>
      <c r="B42" s="238" t="s">
        <v>683</v>
      </c>
      <c r="C42" s="138">
        <v>0</v>
      </c>
      <c r="D42" s="138">
        <v>0</v>
      </c>
      <c r="E42" s="138">
        <v>0</v>
      </c>
      <c r="F42" s="138">
        <v>0</v>
      </c>
      <c r="G42" s="138">
        <v>0</v>
      </c>
      <c r="H42" s="138">
        <v>0</v>
      </c>
      <c r="I42" s="138">
        <v>0</v>
      </c>
      <c r="J42" s="138">
        <v>0</v>
      </c>
      <c r="K42" s="138">
        <v>0</v>
      </c>
      <c r="L42" s="138">
        <v>0</v>
      </c>
      <c r="M42" s="138">
        <v>0</v>
      </c>
      <c r="N42" s="138">
        <v>0</v>
      </c>
      <c r="O42" s="138">
        <v>0</v>
      </c>
      <c r="P42" s="138">
        <v>0</v>
      </c>
      <c r="Q42" s="138">
        <v>0</v>
      </c>
      <c r="R42" s="138">
        <v>0</v>
      </c>
      <c r="S42" s="138">
        <v>0</v>
      </c>
      <c r="T42" s="138">
        <v>0</v>
      </c>
      <c r="U42" s="138">
        <v>0</v>
      </c>
      <c r="V42" s="138">
        <v>0</v>
      </c>
      <c r="W42" s="138">
        <v>0</v>
      </c>
      <c r="X42" s="138">
        <v>0</v>
      </c>
      <c r="Y42" s="138">
        <v>0</v>
      </c>
      <c r="Z42" s="138">
        <v>0</v>
      </c>
      <c r="AA42" s="139">
        <v>0</v>
      </c>
    </row>
    <row r="43" spans="1:27" ht="15.75">
      <c r="A43" s="236" t="s">
        <v>688</v>
      </c>
      <c r="B43" s="244" t="s">
        <v>689</v>
      </c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  <c r="Q43" s="138"/>
      <c r="R43" s="138"/>
      <c r="S43" s="138"/>
      <c r="T43" s="138"/>
      <c r="U43" s="138"/>
      <c r="V43" s="138"/>
      <c r="W43" s="138"/>
      <c r="X43" s="138"/>
      <c r="Y43" s="138"/>
      <c r="Z43" s="138"/>
      <c r="AA43" s="139"/>
    </row>
    <row r="44" spans="1:27" ht="15.75">
      <c r="A44" s="236" t="s">
        <v>19</v>
      </c>
      <c r="B44" s="245" t="s">
        <v>690</v>
      </c>
      <c r="C44" s="138">
        <v>19896</v>
      </c>
      <c r="D44" s="138">
        <v>3921</v>
      </c>
      <c r="E44" s="138">
        <v>31076</v>
      </c>
      <c r="F44" s="138">
        <v>43030</v>
      </c>
      <c r="G44" s="138">
        <v>413</v>
      </c>
      <c r="H44" s="138">
        <v>10793</v>
      </c>
      <c r="I44" s="138">
        <v>686</v>
      </c>
      <c r="J44" s="138">
        <v>68920.944000000003</v>
      </c>
      <c r="K44" s="138">
        <v>2215</v>
      </c>
      <c r="L44" s="138">
        <v>46592</v>
      </c>
      <c r="M44" s="138">
        <v>37106</v>
      </c>
      <c r="N44" s="138">
        <v>2687</v>
      </c>
      <c r="O44" s="138">
        <v>1111</v>
      </c>
      <c r="P44" s="138">
        <v>0</v>
      </c>
      <c r="Q44" s="138">
        <v>0</v>
      </c>
      <c r="R44" s="138">
        <v>0</v>
      </c>
      <c r="S44" s="138">
        <v>54</v>
      </c>
      <c r="T44" s="138">
        <v>28315</v>
      </c>
      <c r="U44" s="138">
        <v>0</v>
      </c>
      <c r="V44" s="138">
        <v>0</v>
      </c>
      <c r="W44" s="138">
        <v>0</v>
      </c>
      <c r="X44" s="138">
        <v>101</v>
      </c>
      <c r="Y44" s="138">
        <v>0</v>
      </c>
      <c r="Z44" s="138">
        <v>120</v>
      </c>
      <c r="AA44" s="139">
        <v>297036.94400000002</v>
      </c>
    </row>
    <row r="45" spans="1:27" ht="15.75">
      <c r="A45" s="236">
        <v>2</v>
      </c>
      <c r="B45" s="245" t="s">
        <v>691</v>
      </c>
      <c r="C45" s="138">
        <v>0</v>
      </c>
      <c r="D45" s="138">
        <v>0</v>
      </c>
      <c r="E45" s="138">
        <v>0</v>
      </c>
      <c r="F45" s="138">
        <v>0</v>
      </c>
      <c r="G45" s="138">
        <v>0</v>
      </c>
      <c r="H45" s="138">
        <v>328</v>
      </c>
      <c r="I45" s="138">
        <v>0</v>
      </c>
      <c r="J45" s="138">
        <v>0</v>
      </c>
      <c r="K45" s="138">
        <v>0</v>
      </c>
      <c r="L45" s="138">
        <v>0</v>
      </c>
      <c r="M45" s="138">
        <v>0</v>
      </c>
      <c r="N45" s="138">
        <v>0</v>
      </c>
      <c r="O45" s="138">
        <v>0</v>
      </c>
      <c r="P45" s="138">
        <v>0</v>
      </c>
      <c r="Q45" s="138">
        <v>0</v>
      </c>
      <c r="R45" s="138">
        <v>0</v>
      </c>
      <c r="S45" s="138">
        <v>0</v>
      </c>
      <c r="T45" s="138">
        <v>0</v>
      </c>
      <c r="U45" s="138">
        <v>0</v>
      </c>
      <c r="V45" s="138">
        <v>0</v>
      </c>
      <c r="W45" s="138">
        <v>0</v>
      </c>
      <c r="X45" s="138">
        <v>0</v>
      </c>
      <c r="Y45" s="138">
        <v>0</v>
      </c>
      <c r="Z45" s="138">
        <v>0</v>
      </c>
      <c r="AA45" s="139">
        <v>328</v>
      </c>
    </row>
    <row r="46" spans="1:27" ht="15.75">
      <c r="A46" s="236">
        <v>3</v>
      </c>
      <c r="B46" s="245" t="s">
        <v>692</v>
      </c>
      <c r="C46" s="138">
        <v>0</v>
      </c>
      <c r="D46" s="138">
        <v>0</v>
      </c>
      <c r="E46" s="138">
        <v>0</v>
      </c>
      <c r="F46" s="138">
        <v>0</v>
      </c>
      <c r="G46" s="138">
        <v>0</v>
      </c>
      <c r="H46" s="138">
        <v>0</v>
      </c>
      <c r="I46" s="138">
        <v>0</v>
      </c>
      <c r="J46" s="138">
        <v>0</v>
      </c>
      <c r="K46" s="138">
        <v>0</v>
      </c>
      <c r="L46" s="138">
        <v>0</v>
      </c>
      <c r="M46" s="138">
        <v>0</v>
      </c>
      <c r="N46" s="138">
        <v>0</v>
      </c>
      <c r="O46" s="138">
        <v>0</v>
      </c>
      <c r="P46" s="138">
        <v>0</v>
      </c>
      <c r="Q46" s="138">
        <v>0</v>
      </c>
      <c r="R46" s="138">
        <v>0</v>
      </c>
      <c r="S46" s="138">
        <v>0</v>
      </c>
      <c r="T46" s="138">
        <v>0</v>
      </c>
      <c r="U46" s="138">
        <v>0</v>
      </c>
      <c r="V46" s="138">
        <v>0</v>
      </c>
      <c r="W46" s="138">
        <v>0</v>
      </c>
      <c r="X46" s="138">
        <v>0</v>
      </c>
      <c r="Y46" s="138">
        <v>0</v>
      </c>
      <c r="Z46" s="138">
        <v>0</v>
      </c>
      <c r="AA46" s="139">
        <v>0</v>
      </c>
    </row>
    <row r="47" spans="1:27" ht="15.75">
      <c r="A47" s="236">
        <v>4</v>
      </c>
      <c r="B47" s="245" t="s">
        <v>693</v>
      </c>
      <c r="C47" s="138">
        <v>59847</v>
      </c>
      <c r="D47" s="138">
        <v>45159</v>
      </c>
      <c r="E47" s="138">
        <v>85486</v>
      </c>
      <c r="F47" s="138">
        <v>136553</v>
      </c>
      <c r="G47" s="138">
        <v>821</v>
      </c>
      <c r="H47" s="138">
        <v>44800</v>
      </c>
      <c r="I47" s="138">
        <v>24193</v>
      </c>
      <c r="J47" s="138">
        <v>141427.59299999999</v>
      </c>
      <c r="K47" s="138">
        <v>81</v>
      </c>
      <c r="L47" s="138">
        <v>302250</v>
      </c>
      <c r="M47" s="138">
        <v>121239</v>
      </c>
      <c r="N47" s="138">
        <v>63311</v>
      </c>
      <c r="O47" s="138">
        <v>48044</v>
      </c>
      <c r="P47" s="138">
        <v>3466.1614199999999</v>
      </c>
      <c r="Q47" s="138">
        <v>0</v>
      </c>
      <c r="R47" s="138">
        <v>0</v>
      </c>
      <c r="S47" s="138">
        <v>433</v>
      </c>
      <c r="T47" s="138">
        <v>54874</v>
      </c>
      <c r="U47" s="138">
        <v>0</v>
      </c>
      <c r="V47" s="138">
        <v>0</v>
      </c>
      <c r="W47" s="138">
        <v>0</v>
      </c>
      <c r="X47" s="138">
        <v>14</v>
      </c>
      <c r="Y47" s="138">
        <v>0</v>
      </c>
      <c r="Z47" s="138">
        <v>1809</v>
      </c>
      <c r="AA47" s="139">
        <v>1133807.7544199999</v>
      </c>
    </row>
    <row r="48" spans="1:27" ht="15.75" customHeight="1">
      <c r="A48" s="236">
        <v>5</v>
      </c>
      <c r="B48" s="245" t="s">
        <v>694</v>
      </c>
      <c r="C48" s="138">
        <v>0</v>
      </c>
      <c r="D48" s="138">
        <v>0</v>
      </c>
      <c r="E48" s="138">
        <v>0</v>
      </c>
      <c r="F48" s="138">
        <v>0</v>
      </c>
      <c r="G48" s="138">
        <v>0</v>
      </c>
      <c r="H48" s="138">
        <v>0</v>
      </c>
      <c r="I48" s="138">
        <v>0</v>
      </c>
      <c r="J48" s="138">
        <v>0</v>
      </c>
      <c r="K48" s="138">
        <v>0</v>
      </c>
      <c r="L48" s="138">
        <v>0</v>
      </c>
      <c r="M48" s="138">
        <v>0</v>
      </c>
      <c r="N48" s="138">
        <v>0</v>
      </c>
      <c r="O48" s="138">
        <v>0</v>
      </c>
      <c r="P48" s="138">
        <v>0</v>
      </c>
      <c r="Q48" s="138">
        <v>0</v>
      </c>
      <c r="R48" s="138">
        <v>0</v>
      </c>
      <c r="S48" s="138">
        <v>0</v>
      </c>
      <c r="T48" s="138">
        <v>0</v>
      </c>
      <c r="U48" s="138">
        <v>0</v>
      </c>
      <c r="V48" s="138">
        <v>0</v>
      </c>
      <c r="W48" s="138">
        <v>0</v>
      </c>
      <c r="X48" s="138">
        <v>0</v>
      </c>
      <c r="Y48" s="138">
        <v>0</v>
      </c>
      <c r="Z48" s="138">
        <v>0</v>
      </c>
      <c r="AA48" s="139">
        <v>0</v>
      </c>
    </row>
    <row r="49" spans="1:27" ht="15.75">
      <c r="A49" s="236">
        <v>6</v>
      </c>
      <c r="B49" s="245" t="s">
        <v>695</v>
      </c>
      <c r="C49" s="138">
        <v>636</v>
      </c>
      <c r="D49" s="138">
        <v>0</v>
      </c>
      <c r="E49" s="138">
        <v>0</v>
      </c>
      <c r="F49" s="138">
        <v>0</v>
      </c>
      <c r="G49" s="138">
        <v>0</v>
      </c>
      <c r="H49" s="138">
        <v>0</v>
      </c>
      <c r="I49" s="138">
        <v>0</v>
      </c>
      <c r="J49" s="138">
        <v>0</v>
      </c>
      <c r="K49" s="138">
        <v>0</v>
      </c>
      <c r="L49" s="138">
        <v>0</v>
      </c>
      <c r="M49" s="138">
        <v>0</v>
      </c>
      <c r="N49" s="138">
        <v>0</v>
      </c>
      <c r="O49" s="138">
        <v>0</v>
      </c>
      <c r="P49" s="138">
        <v>0</v>
      </c>
      <c r="Q49" s="138">
        <v>0</v>
      </c>
      <c r="R49" s="138">
        <v>0</v>
      </c>
      <c r="S49" s="138">
        <v>0</v>
      </c>
      <c r="T49" s="138">
        <v>0</v>
      </c>
      <c r="U49" s="138">
        <v>0</v>
      </c>
      <c r="V49" s="138">
        <v>0</v>
      </c>
      <c r="W49" s="138">
        <v>0</v>
      </c>
      <c r="X49" s="138">
        <v>0</v>
      </c>
      <c r="Y49" s="138">
        <v>0</v>
      </c>
      <c r="Z49" s="138">
        <v>0</v>
      </c>
      <c r="AA49" s="139">
        <v>636</v>
      </c>
    </row>
    <row r="50" spans="1:27" ht="31.5">
      <c r="A50" s="236">
        <v>7</v>
      </c>
      <c r="B50" s="245" t="s">
        <v>696</v>
      </c>
      <c r="C50" s="138">
        <v>0</v>
      </c>
      <c r="D50" s="138">
        <v>0</v>
      </c>
      <c r="E50" s="138">
        <v>0</v>
      </c>
      <c r="F50" s="138">
        <v>0</v>
      </c>
      <c r="G50" s="138">
        <v>0</v>
      </c>
      <c r="H50" s="138">
        <v>0</v>
      </c>
      <c r="I50" s="138">
        <v>0</v>
      </c>
      <c r="J50" s="138">
        <v>0</v>
      </c>
      <c r="K50" s="138">
        <v>0</v>
      </c>
      <c r="L50" s="138">
        <v>0</v>
      </c>
      <c r="M50" s="138">
        <v>0</v>
      </c>
      <c r="N50" s="138">
        <v>0</v>
      </c>
      <c r="O50" s="138">
        <v>0</v>
      </c>
      <c r="P50" s="138">
        <v>0</v>
      </c>
      <c r="Q50" s="138">
        <v>0</v>
      </c>
      <c r="R50" s="138">
        <v>0</v>
      </c>
      <c r="S50" s="138">
        <v>0</v>
      </c>
      <c r="T50" s="138">
        <v>0</v>
      </c>
      <c r="U50" s="138">
        <v>0</v>
      </c>
      <c r="V50" s="138">
        <v>0</v>
      </c>
      <c r="W50" s="138">
        <v>0</v>
      </c>
      <c r="X50" s="138">
        <v>0</v>
      </c>
      <c r="Y50" s="138">
        <v>0</v>
      </c>
      <c r="Z50" s="138">
        <v>0</v>
      </c>
      <c r="AA50" s="139">
        <v>0</v>
      </c>
    </row>
    <row r="51" spans="1:27" ht="15.75">
      <c r="A51" s="236">
        <v>8</v>
      </c>
      <c r="B51" s="245" t="s">
        <v>697</v>
      </c>
      <c r="C51" s="138">
        <v>0</v>
      </c>
      <c r="D51" s="138">
        <v>0</v>
      </c>
      <c r="E51" s="138">
        <v>0</v>
      </c>
      <c r="F51" s="138">
        <v>0</v>
      </c>
      <c r="G51" s="138">
        <v>0</v>
      </c>
      <c r="H51" s="138">
        <v>0</v>
      </c>
      <c r="I51" s="138">
        <v>0</v>
      </c>
      <c r="J51" s="138">
        <v>0</v>
      </c>
      <c r="K51" s="138">
        <v>0</v>
      </c>
      <c r="L51" s="138">
        <v>0</v>
      </c>
      <c r="M51" s="138">
        <v>0</v>
      </c>
      <c r="N51" s="138">
        <v>0</v>
      </c>
      <c r="O51" s="138">
        <v>0</v>
      </c>
      <c r="P51" s="138">
        <v>0</v>
      </c>
      <c r="Q51" s="138">
        <v>0</v>
      </c>
      <c r="R51" s="138">
        <v>0</v>
      </c>
      <c r="S51" s="138">
        <v>0</v>
      </c>
      <c r="T51" s="138">
        <v>0</v>
      </c>
      <c r="U51" s="138">
        <v>0</v>
      </c>
      <c r="V51" s="138">
        <v>0</v>
      </c>
      <c r="W51" s="138">
        <v>0</v>
      </c>
      <c r="X51" s="138">
        <v>0</v>
      </c>
      <c r="Y51" s="138">
        <v>0</v>
      </c>
      <c r="Z51" s="138">
        <v>0</v>
      </c>
      <c r="AA51" s="139">
        <v>0</v>
      </c>
    </row>
    <row r="52" spans="1:27" ht="15.75">
      <c r="A52" s="236"/>
      <c r="B52" s="246" t="s">
        <v>698</v>
      </c>
      <c r="C52" s="138">
        <v>80379</v>
      </c>
      <c r="D52" s="138">
        <v>49080</v>
      </c>
      <c r="E52" s="138">
        <v>116562</v>
      </c>
      <c r="F52" s="138">
        <v>179583</v>
      </c>
      <c r="G52" s="138">
        <v>1234</v>
      </c>
      <c r="H52" s="138">
        <v>55921</v>
      </c>
      <c r="I52" s="138">
        <v>24879</v>
      </c>
      <c r="J52" s="138">
        <v>210348.53700000001</v>
      </c>
      <c r="K52" s="138">
        <v>2296</v>
      </c>
      <c r="L52" s="138">
        <v>348842</v>
      </c>
      <c r="M52" s="138">
        <v>158345</v>
      </c>
      <c r="N52" s="138">
        <v>65998</v>
      </c>
      <c r="O52" s="138">
        <v>49155</v>
      </c>
      <c r="P52" s="138">
        <v>3466.1614199999999</v>
      </c>
      <c r="Q52" s="138">
        <v>0</v>
      </c>
      <c r="R52" s="138">
        <v>0</v>
      </c>
      <c r="S52" s="138">
        <v>487</v>
      </c>
      <c r="T52" s="138">
        <v>83189</v>
      </c>
      <c r="U52" s="138">
        <v>0</v>
      </c>
      <c r="V52" s="138">
        <v>0</v>
      </c>
      <c r="W52" s="138">
        <v>0</v>
      </c>
      <c r="X52" s="138">
        <v>115</v>
      </c>
      <c r="Y52" s="138">
        <v>0</v>
      </c>
      <c r="Z52" s="138">
        <v>1929</v>
      </c>
      <c r="AA52" s="139">
        <v>1431808.69842</v>
      </c>
    </row>
    <row r="53" spans="1:27" ht="15.75">
      <c r="A53" s="239" t="s">
        <v>699</v>
      </c>
      <c r="B53" s="240" t="s">
        <v>700</v>
      </c>
      <c r="C53" s="138">
        <v>0</v>
      </c>
      <c r="D53" s="138">
        <v>0</v>
      </c>
      <c r="E53" s="138">
        <v>0</v>
      </c>
      <c r="F53" s="138">
        <v>0</v>
      </c>
      <c r="G53" s="138">
        <v>0</v>
      </c>
      <c r="H53" s="138">
        <v>0</v>
      </c>
      <c r="I53" s="138">
        <v>0</v>
      </c>
      <c r="J53" s="138">
        <v>0</v>
      </c>
      <c r="K53" s="138">
        <v>0</v>
      </c>
      <c r="L53" s="138">
        <v>0</v>
      </c>
      <c r="M53" s="138">
        <v>0</v>
      </c>
      <c r="N53" s="138">
        <v>0</v>
      </c>
      <c r="O53" s="138">
        <v>0</v>
      </c>
      <c r="P53" s="138">
        <v>0</v>
      </c>
      <c r="Q53" s="138">
        <v>0</v>
      </c>
      <c r="R53" s="138">
        <v>0</v>
      </c>
      <c r="S53" s="138">
        <v>0</v>
      </c>
      <c r="T53" s="138">
        <v>0</v>
      </c>
      <c r="U53" s="138">
        <v>0</v>
      </c>
      <c r="V53" s="138">
        <v>0</v>
      </c>
      <c r="W53" s="138">
        <v>0</v>
      </c>
      <c r="X53" s="138">
        <v>0</v>
      </c>
      <c r="Y53" s="138">
        <v>0</v>
      </c>
      <c r="Z53" s="138">
        <v>0</v>
      </c>
      <c r="AA53" s="139">
        <v>0</v>
      </c>
    </row>
    <row r="54" spans="1:27" ht="15.75">
      <c r="A54" s="239" t="s">
        <v>250</v>
      </c>
      <c r="B54" s="238" t="s">
        <v>701</v>
      </c>
      <c r="C54" s="138">
        <v>13724</v>
      </c>
      <c r="D54" s="138">
        <v>2127</v>
      </c>
      <c r="E54" s="138">
        <v>19572</v>
      </c>
      <c r="F54" s="138">
        <v>336</v>
      </c>
      <c r="G54" s="138">
        <v>630</v>
      </c>
      <c r="H54" s="138">
        <v>402</v>
      </c>
      <c r="I54" s="138">
        <v>2596</v>
      </c>
      <c r="J54" s="138">
        <v>12038.137999999999</v>
      </c>
      <c r="K54" s="138">
        <v>43</v>
      </c>
      <c r="L54" s="138">
        <v>1388</v>
      </c>
      <c r="M54" s="138">
        <v>4388</v>
      </c>
      <c r="N54" s="138">
        <v>15377</v>
      </c>
      <c r="O54" s="138">
        <v>832</v>
      </c>
      <c r="P54" s="138">
        <v>300.36307999999974</v>
      </c>
      <c r="Q54" s="138">
        <v>1</v>
      </c>
      <c r="R54" s="138">
        <v>14</v>
      </c>
      <c r="S54" s="138">
        <v>73</v>
      </c>
      <c r="T54" s="138">
        <v>886</v>
      </c>
      <c r="U54" s="138">
        <v>36</v>
      </c>
      <c r="V54" s="138">
        <v>2920</v>
      </c>
      <c r="W54" s="138">
        <v>648</v>
      </c>
      <c r="X54" s="138">
        <v>1</v>
      </c>
      <c r="Y54" s="138">
        <v>8</v>
      </c>
      <c r="Z54" s="138">
        <v>8809</v>
      </c>
      <c r="AA54" s="139">
        <v>87149.501080000002</v>
      </c>
    </row>
    <row r="55" spans="1:27" ht="15.75">
      <c r="A55" s="239" t="s">
        <v>19</v>
      </c>
      <c r="B55" s="238" t="s">
        <v>702</v>
      </c>
      <c r="C55" s="138">
        <v>12238</v>
      </c>
      <c r="D55" s="138">
        <v>99</v>
      </c>
      <c r="E55" s="138">
        <v>1207</v>
      </c>
      <c r="F55" s="138">
        <v>336</v>
      </c>
      <c r="G55" s="138">
        <v>175</v>
      </c>
      <c r="H55" s="138">
        <v>127</v>
      </c>
      <c r="I55" s="138">
        <v>2396</v>
      </c>
      <c r="J55" s="138">
        <v>1243.6869999999999</v>
      </c>
      <c r="K55" s="138">
        <v>0</v>
      </c>
      <c r="L55" s="138">
        <v>232</v>
      </c>
      <c r="M55" s="138">
        <v>636</v>
      </c>
      <c r="N55" s="138">
        <v>1184</v>
      </c>
      <c r="O55" s="138">
        <v>5</v>
      </c>
      <c r="P55" s="138">
        <v>51.088059999999999</v>
      </c>
      <c r="Q55" s="138">
        <v>1</v>
      </c>
      <c r="R55" s="138">
        <v>7</v>
      </c>
      <c r="S55" s="138">
        <v>73</v>
      </c>
      <c r="T55" s="138">
        <v>3</v>
      </c>
      <c r="U55" s="138">
        <v>36</v>
      </c>
      <c r="V55" s="138">
        <v>4</v>
      </c>
      <c r="W55" s="138">
        <v>0</v>
      </c>
      <c r="X55" s="138">
        <v>1</v>
      </c>
      <c r="Y55" s="138">
        <v>0</v>
      </c>
      <c r="Z55" s="138">
        <v>29</v>
      </c>
      <c r="AA55" s="139">
        <v>20083.775059999996</v>
      </c>
    </row>
    <row r="56" spans="1:27" ht="15.75">
      <c r="A56" s="239" t="s">
        <v>20</v>
      </c>
      <c r="B56" s="238" t="s">
        <v>656</v>
      </c>
      <c r="C56" s="138">
        <v>1486</v>
      </c>
      <c r="D56" s="138">
        <v>2028</v>
      </c>
      <c r="E56" s="138">
        <v>18365</v>
      </c>
      <c r="F56" s="138">
        <v>0</v>
      </c>
      <c r="G56" s="138">
        <v>455</v>
      </c>
      <c r="H56" s="138">
        <v>275</v>
      </c>
      <c r="I56" s="138">
        <v>200</v>
      </c>
      <c r="J56" s="138">
        <v>10794.450999999999</v>
      </c>
      <c r="K56" s="138">
        <v>43</v>
      </c>
      <c r="L56" s="138">
        <v>1156</v>
      </c>
      <c r="M56" s="138">
        <v>3752</v>
      </c>
      <c r="N56" s="138">
        <v>14193</v>
      </c>
      <c r="O56" s="138">
        <v>827</v>
      </c>
      <c r="P56" s="138">
        <v>249.27501999999976</v>
      </c>
      <c r="Q56" s="138">
        <v>0</v>
      </c>
      <c r="R56" s="138">
        <v>7</v>
      </c>
      <c r="S56" s="138">
        <v>0</v>
      </c>
      <c r="T56" s="138">
        <v>883</v>
      </c>
      <c r="U56" s="138">
        <v>0</v>
      </c>
      <c r="V56" s="138">
        <v>2916</v>
      </c>
      <c r="W56" s="138">
        <v>648</v>
      </c>
      <c r="X56" s="138">
        <v>0</v>
      </c>
      <c r="Y56" s="138">
        <v>8</v>
      </c>
      <c r="Z56" s="138">
        <v>8780</v>
      </c>
      <c r="AA56" s="139">
        <v>67065.726020000002</v>
      </c>
    </row>
    <row r="57" spans="1:27" ht="15.75">
      <c r="A57" s="239" t="s">
        <v>251</v>
      </c>
      <c r="B57" s="238" t="s">
        <v>703</v>
      </c>
      <c r="C57" s="138">
        <v>0</v>
      </c>
      <c r="D57" s="138">
        <v>0</v>
      </c>
      <c r="E57" s="138">
        <v>0</v>
      </c>
      <c r="F57" s="138">
        <v>0</v>
      </c>
      <c r="G57" s="138">
        <v>0</v>
      </c>
      <c r="H57" s="138">
        <v>0</v>
      </c>
      <c r="I57" s="138">
        <v>0</v>
      </c>
      <c r="J57" s="138">
        <v>0</v>
      </c>
      <c r="K57" s="138">
        <v>0</v>
      </c>
      <c r="L57" s="138">
        <v>0</v>
      </c>
      <c r="M57" s="138">
        <v>0</v>
      </c>
      <c r="N57" s="138">
        <v>0</v>
      </c>
      <c r="O57" s="138">
        <v>0</v>
      </c>
      <c r="P57" s="138">
        <v>0</v>
      </c>
      <c r="Q57" s="138">
        <v>0</v>
      </c>
      <c r="R57" s="138">
        <v>0</v>
      </c>
      <c r="S57" s="138">
        <v>0</v>
      </c>
      <c r="T57" s="138">
        <v>0</v>
      </c>
      <c r="U57" s="138">
        <v>0</v>
      </c>
      <c r="V57" s="138">
        <v>0</v>
      </c>
      <c r="W57" s="138">
        <v>0</v>
      </c>
      <c r="X57" s="138">
        <v>0</v>
      </c>
      <c r="Y57" s="138">
        <v>0</v>
      </c>
      <c r="Z57" s="138">
        <v>0</v>
      </c>
      <c r="AA57" s="139">
        <v>0</v>
      </c>
    </row>
    <row r="58" spans="1:27" ht="15.75">
      <c r="A58" s="239" t="s">
        <v>19</v>
      </c>
      <c r="B58" s="238" t="s">
        <v>704</v>
      </c>
      <c r="C58" s="138">
        <v>189</v>
      </c>
      <c r="D58" s="138">
        <v>30174</v>
      </c>
      <c r="E58" s="138">
        <v>33881</v>
      </c>
      <c r="F58" s="138">
        <v>22071</v>
      </c>
      <c r="G58" s="138">
        <v>8311</v>
      </c>
      <c r="H58" s="138">
        <v>4237</v>
      </c>
      <c r="I58" s="138">
        <v>35616</v>
      </c>
      <c r="J58" s="138">
        <v>2187.1010000000001</v>
      </c>
      <c r="K58" s="138">
        <v>7938</v>
      </c>
      <c r="L58" s="138">
        <v>2886</v>
      </c>
      <c r="M58" s="138">
        <v>2138</v>
      </c>
      <c r="N58" s="138">
        <v>25280</v>
      </c>
      <c r="O58" s="138">
        <v>80</v>
      </c>
      <c r="P58" s="138">
        <v>6548.6568299999999</v>
      </c>
      <c r="Q58" s="138">
        <v>693</v>
      </c>
      <c r="R58" s="138">
        <v>1505</v>
      </c>
      <c r="S58" s="138">
        <v>114</v>
      </c>
      <c r="T58" s="138">
        <v>48356</v>
      </c>
      <c r="U58" s="138">
        <v>2808</v>
      </c>
      <c r="V58" s="138">
        <v>4656</v>
      </c>
      <c r="W58" s="138">
        <v>128</v>
      </c>
      <c r="X58" s="138">
        <v>170</v>
      </c>
      <c r="Y58" s="138">
        <v>1921</v>
      </c>
      <c r="Z58" s="138">
        <v>4386</v>
      </c>
      <c r="AA58" s="139">
        <v>246273.75782999999</v>
      </c>
    </row>
    <row r="59" spans="1:27" ht="15.75">
      <c r="A59" s="239" t="s">
        <v>20</v>
      </c>
      <c r="B59" s="238" t="s">
        <v>705</v>
      </c>
      <c r="C59" s="138">
        <v>4819</v>
      </c>
      <c r="D59" s="138">
        <v>0</v>
      </c>
      <c r="E59" s="138">
        <v>21</v>
      </c>
      <c r="F59" s="138">
        <v>2102</v>
      </c>
      <c r="G59" s="138">
        <v>1</v>
      </c>
      <c r="H59" s="138">
        <v>3</v>
      </c>
      <c r="I59" s="138">
        <v>21</v>
      </c>
      <c r="J59" s="138">
        <v>2980.2730000000001</v>
      </c>
      <c r="K59" s="138">
        <v>0</v>
      </c>
      <c r="L59" s="138">
        <v>3489</v>
      </c>
      <c r="M59" s="138">
        <v>39</v>
      </c>
      <c r="N59" s="138">
        <v>75</v>
      </c>
      <c r="O59" s="138">
        <v>16</v>
      </c>
      <c r="P59" s="138">
        <v>3.3180000000000001</v>
      </c>
      <c r="Q59" s="138">
        <v>0</v>
      </c>
      <c r="R59" s="138">
        <v>2</v>
      </c>
      <c r="S59" s="138">
        <v>1</v>
      </c>
      <c r="T59" s="138">
        <v>54</v>
      </c>
      <c r="U59" s="138">
        <v>0</v>
      </c>
      <c r="V59" s="138">
        <v>0</v>
      </c>
      <c r="W59" s="138">
        <v>0</v>
      </c>
      <c r="X59" s="138">
        <v>3</v>
      </c>
      <c r="Y59" s="138">
        <v>122</v>
      </c>
      <c r="Z59" s="138">
        <v>4</v>
      </c>
      <c r="AA59" s="139">
        <v>13755.591</v>
      </c>
    </row>
    <row r="60" spans="1:27" ht="15.75">
      <c r="A60" s="239" t="s">
        <v>21</v>
      </c>
      <c r="B60" s="238" t="s">
        <v>706</v>
      </c>
      <c r="C60" s="138">
        <v>0</v>
      </c>
      <c r="D60" s="138">
        <v>0</v>
      </c>
      <c r="E60" s="138">
        <v>0</v>
      </c>
      <c r="F60" s="138">
        <v>0</v>
      </c>
      <c r="G60" s="138">
        <v>0</v>
      </c>
      <c r="H60" s="138">
        <v>0</v>
      </c>
      <c r="I60" s="138">
        <v>0</v>
      </c>
      <c r="J60" s="138">
        <v>1509.847</v>
      </c>
      <c r="K60" s="138">
        <v>0</v>
      </c>
      <c r="L60" s="138">
        <v>0</v>
      </c>
      <c r="M60" s="138">
        <v>0</v>
      </c>
      <c r="N60" s="138">
        <v>0</v>
      </c>
      <c r="O60" s="138">
        <v>0</v>
      </c>
      <c r="P60" s="138">
        <v>0</v>
      </c>
      <c r="Q60" s="138">
        <v>0</v>
      </c>
      <c r="R60" s="138">
        <v>0</v>
      </c>
      <c r="S60" s="138">
        <v>0</v>
      </c>
      <c r="T60" s="138">
        <v>0</v>
      </c>
      <c r="U60" s="138">
        <v>0</v>
      </c>
      <c r="V60" s="138">
        <v>0</v>
      </c>
      <c r="W60" s="138">
        <v>0</v>
      </c>
      <c r="X60" s="138">
        <v>0</v>
      </c>
      <c r="Y60" s="138">
        <v>16</v>
      </c>
      <c r="Z60" s="138">
        <v>0</v>
      </c>
      <c r="AA60" s="139">
        <v>1525.847</v>
      </c>
    </row>
    <row r="61" spans="1:27" ht="15.75">
      <c r="A61" s="236"/>
      <c r="B61" s="240" t="s">
        <v>707</v>
      </c>
      <c r="C61" s="138">
        <v>5008</v>
      </c>
      <c r="D61" s="138">
        <v>30174</v>
      </c>
      <c r="E61" s="138">
        <v>33902</v>
      </c>
      <c r="F61" s="138">
        <v>24173</v>
      </c>
      <c r="G61" s="138">
        <v>8312</v>
      </c>
      <c r="H61" s="138">
        <v>4240</v>
      </c>
      <c r="I61" s="138">
        <v>35637</v>
      </c>
      <c r="J61" s="138">
        <v>6677.2209999999995</v>
      </c>
      <c r="K61" s="138">
        <v>7938</v>
      </c>
      <c r="L61" s="138">
        <v>6375</v>
      </c>
      <c r="M61" s="138">
        <v>2177</v>
      </c>
      <c r="N61" s="138">
        <v>25355</v>
      </c>
      <c r="O61" s="138">
        <v>96</v>
      </c>
      <c r="P61" s="138">
        <v>6551.9748300000001</v>
      </c>
      <c r="Q61" s="138">
        <v>693</v>
      </c>
      <c r="R61" s="138">
        <v>1507</v>
      </c>
      <c r="S61" s="138">
        <v>115</v>
      </c>
      <c r="T61" s="138">
        <v>48410</v>
      </c>
      <c r="U61" s="138">
        <v>2808</v>
      </c>
      <c r="V61" s="138">
        <v>4656</v>
      </c>
      <c r="W61" s="138">
        <v>128</v>
      </c>
      <c r="X61" s="138">
        <v>173</v>
      </c>
      <c r="Y61" s="138">
        <v>2059</v>
      </c>
      <c r="Z61" s="138">
        <v>4390</v>
      </c>
      <c r="AA61" s="139">
        <v>261555.19582999998</v>
      </c>
    </row>
    <row r="62" spans="1:27" ht="15.75">
      <c r="A62" s="236" t="s">
        <v>31</v>
      </c>
      <c r="B62" s="238" t="s">
        <v>656</v>
      </c>
      <c r="C62" s="138">
        <v>0</v>
      </c>
      <c r="D62" s="138">
        <v>0</v>
      </c>
      <c r="E62" s="138">
        <v>0</v>
      </c>
      <c r="F62" s="138">
        <v>258</v>
      </c>
      <c r="G62" s="138">
        <v>0</v>
      </c>
      <c r="H62" s="138">
        <v>202</v>
      </c>
      <c r="I62" s="138">
        <v>9</v>
      </c>
      <c r="J62" s="138">
        <v>104.715</v>
      </c>
      <c r="K62" s="138">
        <v>0</v>
      </c>
      <c r="L62" s="138">
        <v>1065</v>
      </c>
      <c r="M62" s="138">
        <v>345</v>
      </c>
      <c r="N62" s="138">
        <v>0</v>
      </c>
      <c r="O62" s="138">
        <v>3</v>
      </c>
      <c r="P62" s="138">
        <v>209.81238000000002</v>
      </c>
      <c r="Q62" s="138">
        <v>0</v>
      </c>
      <c r="R62" s="138">
        <v>192</v>
      </c>
      <c r="S62" s="138">
        <v>12</v>
      </c>
      <c r="T62" s="138">
        <v>74</v>
      </c>
      <c r="U62" s="138">
        <v>59</v>
      </c>
      <c r="V62" s="138">
        <v>0</v>
      </c>
      <c r="W62" s="138">
        <v>5</v>
      </c>
      <c r="X62" s="138">
        <v>0</v>
      </c>
      <c r="Y62" s="138">
        <v>0</v>
      </c>
      <c r="Z62" s="138">
        <v>0</v>
      </c>
      <c r="AA62" s="139">
        <v>2538.52738</v>
      </c>
    </row>
    <row r="63" spans="1:27" ht="15.75">
      <c r="A63" s="236"/>
      <c r="B63" s="240" t="s">
        <v>708</v>
      </c>
      <c r="C63" s="138">
        <v>18732</v>
      </c>
      <c r="D63" s="138">
        <v>32301</v>
      </c>
      <c r="E63" s="138">
        <v>53474</v>
      </c>
      <c r="F63" s="138">
        <v>24767</v>
      </c>
      <c r="G63" s="138">
        <v>8942</v>
      </c>
      <c r="H63" s="138">
        <v>4844</v>
      </c>
      <c r="I63" s="138">
        <v>38242</v>
      </c>
      <c r="J63" s="138">
        <v>18820.073999999997</v>
      </c>
      <c r="K63" s="138">
        <v>7981</v>
      </c>
      <c r="L63" s="138">
        <v>8828</v>
      </c>
      <c r="M63" s="138">
        <v>6910</v>
      </c>
      <c r="N63" s="138">
        <v>40732</v>
      </c>
      <c r="O63" s="138">
        <v>931</v>
      </c>
      <c r="P63" s="138">
        <v>7062.1502900000005</v>
      </c>
      <c r="Q63" s="138">
        <v>694</v>
      </c>
      <c r="R63" s="138">
        <v>1713</v>
      </c>
      <c r="S63" s="138">
        <v>200</v>
      </c>
      <c r="T63" s="138">
        <v>49370</v>
      </c>
      <c r="U63" s="138">
        <v>2903</v>
      </c>
      <c r="V63" s="138">
        <v>7576</v>
      </c>
      <c r="W63" s="138">
        <v>781</v>
      </c>
      <c r="X63" s="138">
        <v>174</v>
      </c>
      <c r="Y63" s="138">
        <v>2067</v>
      </c>
      <c r="Z63" s="138">
        <v>13199</v>
      </c>
      <c r="AA63" s="139">
        <v>351243.22429000004</v>
      </c>
    </row>
    <row r="64" spans="1:27" ht="15.75">
      <c r="A64" s="239" t="s">
        <v>709</v>
      </c>
      <c r="B64" s="240" t="s">
        <v>710</v>
      </c>
      <c r="C64" s="138"/>
      <c r="D64" s="138"/>
      <c r="E64" s="138"/>
      <c r="F64" s="138"/>
      <c r="G64" s="138"/>
      <c r="H64" s="138"/>
      <c r="I64" s="138"/>
      <c r="J64" s="138"/>
      <c r="K64" s="138"/>
      <c r="L64" s="138"/>
      <c r="M64" s="138"/>
      <c r="N64" s="138"/>
      <c r="O64" s="138"/>
      <c r="P64" s="138"/>
      <c r="Q64" s="138"/>
      <c r="R64" s="138"/>
      <c r="S64" s="138"/>
      <c r="T64" s="138"/>
      <c r="U64" s="138"/>
      <c r="V64" s="138"/>
      <c r="W64" s="138"/>
      <c r="X64" s="138"/>
      <c r="Y64" s="138"/>
      <c r="Z64" s="138"/>
      <c r="AA64" s="139"/>
    </row>
    <row r="65" spans="1:27" ht="15.75">
      <c r="A65" s="239" t="s">
        <v>250</v>
      </c>
      <c r="B65" s="238" t="s">
        <v>711</v>
      </c>
      <c r="C65" s="138">
        <v>0</v>
      </c>
      <c r="D65" s="138">
        <v>0</v>
      </c>
      <c r="E65" s="138">
        <v>0</v>
      </c>
      <c r="F65" s="138">
        <v>0</v>
      </c>
      <c r="G65" s="138">
        <v>0</v>
      </c>
      <c r="H65" s="138">
        <v>0</v>
      </c>
      <c r="I65" s="138">
        <v>0</v>
      </c>
      <c r="J65" s="138">
        <v>0</v>
      </c>
      <c r="K65" s="138">
        <v>0</v>
      </c>
      <c r="L65" s="138">
        <v>0</v>
      </c>
      <c r="M65" s="138">
        <v>0</v>
      </c>
      <c r="N65" s="138">
        <v>0</v>
      </c>
      <c r="O65" s="138">
        <v>0</v>
      </c>
      <c r="P65" s="138">
        <v>0</v>
      </c>
      <c r="Q65" s="138">
        <v>0</v>
      </c>
      <c r="R65" s="138">
        <v>0</v>
      </c>
      <c r="S65" s="138">
        <v>0</v>
      </c>
      <c r="T65" s="138">
        <v>0</v>
      </c>
      <c r="U65" s="138">
        <v>0</v>
      </c>
      <c r="V65" s="138">
        <v>0</v>
      </c>
      <c r="W65" s="138">
        <v>0</v>
      </c>
      <c r="X65" s="138">
        <v>0</v>
      </c>
      <c r="Y65" s="138">
        <v>0</v>
      </c>
      <c r="Z65" s="138">
        <v>0</v>
      </c>
      <c r="AA65" s="139">
        <v>0</v>
      </c>
    </row>
    <row r="66" spans="1:27" ht="15.75">
      <c r="A66" s="239" t="s">
        <v>251</v>
      </c>
      <c r="B66" s="238" t="s">
        <v>712</v>
      </c>
      <c r="C66" s="138">
        <v>0</v>
      </c>
      <c r="D66" s="138">
        <v>0</v>
      </c>
      <c r="E66" s="138">
        <v>31482</v>
      </c>
      <c r="F66" s="138">
        <v>0</v>
      </c>
      <c r="G66" s="138">
        <v>0</v>
      </c>
      <c r="H66" s="138">
        <v>0</v>
      </c>
      <c r="I66" s="138">
        <v>0</v>
      </c>
      <c r="J66" s="138">
        <v>0</v>
      </c>
      <c r="K66" s="138">
        <v>0</v>
      </c>
      <c r="L66" s="138">
        <v>0</v>
      </c>
      <c r="M66" s="138">
        <v>0</v>
      </c>
      <c r="N66" s="138">
        <v>0</v>
      </c>
      <c r="O66" s="138">
        <v>0</v>
      </c>
      <c r="P66" s="138">
        <v>4133.7308899999998</v>
      </c>
      <c r="Q66" s="138">
        <v>104</v>
      </c>
      <c r="R66" s="138">
        <v>0</v>
      </c>
      <c r="S66" s="138">
        <v>0</v>
      </c>
      <c r="T66" s="138">
        <v>0</v>
      </c>
      <c r="U66" s="138">
        <v>0</v>
      </c>
      <c r="V66" s="138">
        <v>0</v>
      </c>
      <c r="W66" s="138">
        <v>0</v>
      </c>
      <c r="X66" s="138">
        <v>0</v>
      </c>
      <c r="Y66" s="138">
        <v>0</v>
      </c>
      <c r="Z66" s="138">
        <v>0</v>
      </c>
      <c r="AA66" s="139">
        <v>35719.730889999999</v>
      </c>
    </row>
    <row r="67" spans="1:27" ht="15.75">
      <c r="A67" s="239" t="s">
        <v>252</v>
      </c>
      <c r="B67" s="238" t="s">
        <v>713</v>
      </c>
      <c r="C67" s="138">
        <v>0</v>
      </c>
      <c r="D67" s="138">
        <v>276</v>
      </c>
      <c r="E67" s="138">
        <v>725</v>
      </c>
      <c r="F67" s="138">
        <v>0</v>
      </c>
      <c r="G67" s="138">
        <v>28</v>
      </c>
      <c r="H67" s="138">
        <v>156</v>
      </c>
      <c r="I67" s="138">
        <v>1036</v>
      </c>
      <c r="J67" s="138">
        <v>0</v>
      </c>
      <c r="K67" s="138">
        <v>32</v>
      </c>
      <c r="L67" s="138">
        <v>0</v>
      </c>
      <c r="M67" s="138">
        <v>350</v>
      </c>
      <c r="N67" s="138">
        <v>335</v>
      </c>
      <c r="O67" s="138">
        <v>6</v>
      </c>
      <c r="P67" s="138">
        <v>161.46822</v>
      </c>
      <c r="Q67" s="138">
        <v>0</v>
      </c>
      <c r="R67" s="138">
        <v>0</v>
      </c>
      <c r="S67" s="138">
        <v>0</v>
      </c>
      <c r="T67" s="138">
        <v>0</v>
      </c>
      <c r="U67" s="138">
        <v>0</v>
      </c>
      <c r="V67" s="138">
        <v>7</v>
      </c>
      <c r="W67" s="138">
        <v>3</v>
      </c>
      <c r="X67" s="138">
        <v>0</v>
      </c>
      <c r="Y67" s="138">
        <v>0</v>
      </c>
      <c r="Z67" s="138">
        <v>95</v>
      </c>
      <c r="AA67" s="139">
        <v>3210.4682200000002</v>
      </c>
    </row>
    <row r="68" spans="1:27" ht="15.75">
      <c r="A68" s="239"/>
      <c r="B68" s="240" t="s">
        <v>714</v>
      </c>
      <c r="C68" s="138">
        <v>0</v>
      </c>
      <c r="D68" s="138">
        <v>276</v>
      </c>
      <c r="E68" s="138">
        <v>32207</v>
      </c>
      <c r="F68" s="138">
        <v>0</v>
      </c>
      <c r="G68" s="138">
        <v>28</v>
      </c>
      <c r="H68" s="138">
        <v>156</v>
      </c>
      <c r="I68" s="138">
        <v>1036</v>
      </c>
      <c r="J68" s="138">
        <v>0</v>
      </c>
      <c r="K68" s="138">
        <v>32</v>
      </c>
      <c r="L68" s="138">
        <v>0</v>
      </c>
      <c r="M68" s="138">
        <v>350</v>
      </c>
      <c r="N68" s="138">
        <v>335</v>
      </c>
      <c r="O68" s="138">
        <v>6</v>
      </c>
      <c r="P68" s="138">
        <v>4295.1991099999996</v>
      </c>
      <c r="Q68" s="138">
        <v>104</v>
      </c>
      <c r="R68" s="138">
        <v>0</v>
      </c>
      <c r="S68" s="138">
        <v>0</v>
      </c>
      <c r="T68" s="138">
        <v>0</v>
      </c>
      <c r="U68" s="138">
        <v>0</v>
      </c>
      <c r="V68" s="138">
        <v>7</v>
      </c>
      <c r="W68" s="138">
        <v>3</v>
      </c>
      <c r="X68" s="138">
        <v>0</v>
      </c>
      <c r="Y68" s="138">
        <v>0</v>
      </c>
      <c r="Z68" s="138">
        <v>95</v>
      </c>
      <c r="AA68" s="139">
        <v>38930.199110000001</v>
      </c>
    </row>
    <row r="69" spans="1:27" ht="15.75">
      <c r="A69" s="239"/>
      <c r="B69" s="247" t="s">
        <v>715</v>
      </c>
      <c r="C69" s="138">
        <v>405178</v>
      </c>
      <c r="D69" s="138">
        <v>364587</v>
      </c>
      <c r="E69" s="138">
        <v>556986</v>
      </c>
      <c r="F69" s="138">
        <v>353096</v>
      </c>
      <c r="G69" s="138">
        <v>38944</v>
      </c>
      <c r="H69" s="138">
        <v>166823</v>
      </c>
      <c r="I69" s="138">
        <v>545492</v>
      </c>
      <c r="J69" s="138">
        <v>430723.62400000007</v>
      </c>
      <c r="K69" s="138">
        <v>51028</v>
      </c>
      <c r="L69" s="138">
        <v>622659</v>
      </c>
      <c r="M69" s="138">
        <v>328975</v>
      </c>
      <c r="N69" s="138">
        <v>410715</v>
      </c>
      <c r="O69" s="138">
        <v>77634</v>
      </c>
      <c r="P69" s="138">
        <v>59522.473849999988</v>
      </c>
      <c r="Q69" s="138">
        <v>10804</v>
      </c>
      <c r="R69" s="138">
        <v>13459</v>
      </c>
      <c r="S69" s="138">
        <v>21179</v>
      </c>
      <c r="T69" s="138">
        <v>296995</v>
      </c>
      <c r="U69" s="138">
        <v>6107</v>
      </c>
      <c r="V69" s="138">
        <v>24493</v>
      </c>
      <c r="W69" s="138">
        <v>14165</v>
      </c>
      <c r="X69" s="138">
        <v>8933</v>
      </c>
      <c r="Y69" s="138">
        <v>6493</v>
      </c>
      <c r="Z69" s="138">
        <v>42417</v>
      </c>
      <c r="AA69" s="139">
        <v>4857408.0978499996</v>
      </c>
    </row>
    <row r="70" spans="1:27" ht="15.75">
      <c r="A70" s="239" t="s">
        <v>716</v>
      </c>
      <c r="B70" s="240" t="s">
        <v>717</v>
      </c>
      <c r="C70" s="138">
        <v>0</v>
      </c>
      <c r="D70" s="138">
        <v>0</v>
      </c>
      <c r="E70" s="138">
        <v>0</v>
      </c>
      <c r="F70" s="138">
        <v>1173</v>
      </c>
      <c r="G70" s="138">
        <v>0</v>
      </c>
      <c r="H70" s="138">
        <v>0</v>
      </c>
      <c r="I70" s="138">
        <v>16031</v>
      </c>
      <c r="J70" s="138">
        <v>0</v>
      </c>
      <c r="K70" s="138">
        <v>0</v>
      </c>
      <c r="L70" s="138">
        <v>0</v>
      </c>
      <c r="M70" s="138">
        <v>0</v>
      </c>
      <c r="N70" s="138">
        <v>0</v>
      </c>
      <c r="O70" s="138">
        <v>0</v>
      </c>
      <c r="P70" s="138">
        <v>0</v>
      </c>
      <c r="Q70" s="138">
        <v>0</v>
      </c>
      <c r="R70" s="138">
        <v>0</v>
      </c>
      <c r="S70" s="138">
        <v>0</v>
      </c>
      <c r="T70" s="138">
        <v>0</v>
      </c>
      <c r="U70" s="138">
        <v>0</v>
      </c>
      <c r="V70" s="138">
        <v>42</v>
      </c>
      <c r="W70" s="138">
        <v>0</v>
      </c>
      <c r="X70" s="138">
        <v>0</v>
      </c>
      <c r="Y70" s="138">
        <v>0</v>
      </c>
      <c r="Z70" s="138">
        <v>0</v>
      </c>
      <c r="AA70" s="139">
        <v>17246</v>
      </c>
    </row>
    <row r="71" spans="1:27" ht="15.75" customHeight="1">
      <c r="A71" s="377" t="s">
        <v>718</v>
      </c>
      <c r="B71" s="377"/>
      <c r="C71" s="138"/>
      <c r="D71" s="138"/>
      <c r="E71" s="138"/>
      <c r="F71" s="138"/>
      <c r="G71" s="138"/>
      <c r="H71" s="138"/>
      <c r="I71" s="138"/>
      <c r="J71" s="138"/>
      <c r="K71" s="138"/>
      <c r="L71" s="138"/>
      <c r="M71" s="138"/>
      <c r="N71" s="138"/>
      <c r="O71" s="138"/>
      <c r="P71" s="138"/>
      <c r="Q71" s="138"/>
      <c r="R71" s="138"/>
      <c r="S71" s="138"/>
      <c r="T71" s="138"/>
      <c r="U71" s="138"/>
      <c r="V71" s="138"/>
      <c r="W71" s="138"/>
      <c r="X71" s="138"/>
      <c r="Y71" s="138"/>
      <c r="Z71" s="138"/>
      <c r="AA71" s="139"/>
    </row>
    <row r="72" spans="1:27" ht="15.75">
      <c r="A72" s="248" t="s">
        <v>719</v>
      </c>
      <c r="B72" s="249" t="s">
        <v>720</v>
      </c>
      <c r="C72" s="138"/>
      <c r="D72" s="138"/>
      <c r="E72" s="138"/>
      <c r="F72" s="138"/>
      <c r="G72" s="138"/>
      <c r="H72" s="138"/>
      <c r="I72" s="138"/>
      <c r="J72" s="138"/>
      <c r="K72" s="138"/>
      <c r="L72" s="138"/>
      <c r="M72" s="138"/>
      <c r="N72" s="138"/>
      <c r="O72" s="138"/>
      <c r="P72" s="138"/>
      <c r="Q72" s="138"/>
      <c r="R72" s="138"/>
      <c r="S72" s="138"/>
      <c r="T72" s="138"/>
      <c r="U72" s="138"/>
      <c r="V72" s="138"/>
      <c r="W72" s="138"/>
      <c r="X72" s="138"/>
      <c r="Y72" s="138"/>
      <c r="Z72" s="138"/>
      <c r="AA72" s="139"/>
    </row>
    <row r="73" spans="1:27" ht="15.75">
      <c r="A73" s="239" t="s">
        <v>250</v>
      </c>
      <c r="B73" s="250" t="s">
        <v>721</v>
      </c>
      <c r="C73" s="138">
        <v>33019</v>
      </c>
      <c r="D73" s="138">
        <v>36217</v>
      </c>
      <c r="E73" s="138">
        <v>31475</v>
      </c>
      <c r="F73" s="138">
        <v>44580</v>
      </c>
      <c r="G73" s="138">
        <v>10000</v>
      </c>
      <c r="H73" s="138">
        <v>10440</v>
      </c>
      <c r="I73" s="138">
        <v>66587</v>
      </c>
      <c r="J73" s="138">
        <v>40970</v>
      </c>
      <c r="K73" s="138">
        <v>17458</v>
      </c>
      <c r="L73" s="138">
        <v>47300</v>
      </c>
      <c r="M73" s="138">
        <v>15120</v>
      </c>
      <c r="N73" s="138">
        <v>47307</v>
      </c>
      <c r="O73" s="138">
        <v>19112</v>
      </c>
      <c r="P73" s="138">
        <v>7000.0000099999997</v>
      </c>
      <c r="Q73" s="138">
        <v>5000</v>
      </c>
      <c r="R73" s="138">
        <v>5000</v>
      </c>
      <c r="S73" s="138">
        <v>7400</v>
      </c>
      <c r="T73" s="138">
        <v>20300</v>
      </c>
      <c r="U73" s="138">
        <v>4600</v>
      </c>
      <c r="V73" s="138">
        <v>6000</v>
      </c>
      <c r="W73" s="138">
        <v>9000</v>
      </c>
      <c r="X73" s="138">
        <v>7015</v>
      </c>
      <c r="Y73" s="138">
        <v>4600</v>
      </c>
      <c r="Z73" s="138">
        <v>10500</v>
      </c>
      <c r="AA73" s="139">
        <v>506000.00001000002</v>
      </c>
    </row>
    <row r="74" spans="1:27" ht="15.75">
      <c r="A74" s="251" t="s">
        <v>249</v>
      </c>
      <c r="B74" s="238" t="s">
        <v>722</v>
      </c>
      <c r="C74" s="138">
        <v>0</v>
      </c>
      <c r="D74" s="138">
        <v>0</v>
      </c>
      <c r="E74" s="138">
        <v>0</v>
      </c>
      <c r="F74" s="138">
        <v>0</v>
      </c>
      <c r="G74" s="138">
        <v>0</v>
      </c>
      <c r="H74" s="138">
        <v>0</v>
      </c>
      <c r="I74" s="138">
        <v>0</v>
      </c>
      <c r="J74" s="138">
        <v>0</v>
      </c>
      <c r="K74" s="138">
        <v>0</v>
      </c>
      <c r="L74" s="138">
        <v>0</v>
      </c>
      <c r="M74" s="138">
        <v>0</v>
      </c>
      <c r="N74" s="138">
        <v>0</v>
      </c>
      <c r="O74" s="138">
        <v>0</v>
      </c>
      <c r="P74" s="138">
        <v>0</v>
      </c>
      <c r="Q74" s="138">
        <v>0</v>
      </c>
      <c r="R74" s="138">
        <v>0</v>
      </c>
      <c r="S74" s="138">
        <v>0</v>
      </c>
      <c r="T74" s="138">
        <v>0</v>
      </c>
      <c r="U74" s="138">
        <v>0</v>
      </c>
      <c r="V74" s="138">
        <v>0</v>
      </c>
      <c r="W74" s="138">
        <v>0</v>
      </c>
      <c r="X74" s="138">
        <v>0</v>
      </c>
      <c r="Y74" s="138">
        <v>0</v>
      </c>
      <c r="Z74" s="138">
        <v>0</v>
      </c>
      <c r="AA74" s="139">
        <v>0</v>
      </c>
    </row>
    <row r="75" spans="1:27" ht="15.75">
      <c r="A75" s="251" t="s">
        <v>249</v>
      </c>
      <c r="B75" s="238" t="s">
        <v>723</v>
      </c>
      <c r="C75" s="138">
        <v>0</v>
      </c>
      <c r="D75" s="138">
        <v>0</v>
      </c>
      <c r="E75" s="138">
        <v>0</v>
      </c>
      <c r="F75" s="138">
        <v>0</v>
      </c>
      <c r="G75" s="138">
        <v>0</v>
      </c>
      <c r="H75" s="138">
        <v>0</v>
      </c>
      <c r="I75" s="138">
        <v>0</v>
      </c>
      <c r="J75" s="138">
        <v>0</v>
      </c>
      <c r="K75" s="138">
        <v>-542</v>
      </c>
      <c r="L75" s="138">
        <v>0</v>
      </c>
      <c r="M75" s="138">
        <v>0</v>
      </c>
      <c r="N75" s="138">
        <v>0</v>
      </c>
      <c r="O75" s="138">
        <v>0</v>
      </c>
      <c r="P75" s="138">
        <v>0</v>
      </c>
      <c r="Q75" s="138">
        <v>0</v>
      </c>
      <c r="R75" s="138">
        <v>0</v>
      </c>
      <c r="S75" s="138">
        <v>0</v>
      </c>
      <c r="T75" s="138">
        <v>0</v>
      </c>
      <c r="U75" s="138">
        <v>0</v>
      </c>
      <c r="V75" s="138">
        <v>0</v>
      </c>
      <c r="W75" s="138">
        <v>0</v>
      </c>
      <c r="X75" s="138">
        <v>0</v>
      </c>
      <c r="Y75" s="138">
        <v>0</v>
      </c>
      <c r="Z75" s="138">
        <v>0</v>
      </c>
      <c r="AA75" s="139">
        <v>-542</v>
      </c>
    </row>
    <row r="76" spans="1:27" ht="15.75">
      <c r="A76" s="239" t="s">
        <v>251</v>
      </c>
      <c r="B76" s="238" t="s">
        <v>724</v>
      </c>
      <c r="C76" s="138">
        <v>0</v>
      </c>
      <c r="D76" s="138">
        <v>0</v>
      </c>
      <c r="E76" s="138">
        <v>14934</v>
      </c>
      <c r="F76" s="138">
        <v>0</v>
      </c>
      <c r="G76" s="138">
        <v>0</v>
      </c>
      <c r="H76" s="138">
        <v>0</v>
      </c>
      <c r="I76" s="138">
        <v>0</v>
      </c>
      <c r="J76" s="138">
        <v>9554.9470000000001</v>
      </c>
      <c r="K76" s="138">
        <v>0</v>
      </c>
      <c r="L76" s="138">
        <v>0</v>
      </c>
      <c r="M76" s="138">
        <v>0</v>
      </c>
      <c r="N76" s="138">
        <v>0</v>
      </c>
      <c r="O76" s="138">
        <v>0</v>
      </c>
      <c r="P76" s="138">
        <v>0</v>
      </c>
      <c r="Q76" s="138">
        <v>0</v>
      </c>
      <c r="R76" s="138">
        <v>0</v>
      </c>
      <c r="S76" s="138">
        <v>0</v>
      </c>
      <c r="T76" s="138">
        <v>0</v>
      </c>
      <c r="U76" s="138">
        <v>0</v>
      </c>
      <c r="V76" s="138">
        <v>0</v>
      </c>
      <c r="W76" s="138">
        <v>0</v>
      </c>
      <c r="X76" s="138">
        <v>0</v>
      </c>
      <c r="Y76" s="138">
        <v>0</v>
      </c>
      <c r="Z76" s="138">
        <v>0</v>
      </c>
      <c r="AA76" s="139">
        <v>24488.947</v>
      </c>
    </row>
    <row r="77" spans="1:27" ht="15.75">
      <c r="A77" s="239" t="s">
        <v>252</v>
      </c>
      <c r="B77" s="238" t="s">
        <v>725</v>
      </c>
      <c r="C77" s="138">
        <v>0</v>
      </c>
      <c r="D77" s="138">
        <v>7551</v>
      </c>
      <c r="E77" s="138">
        <v>25522</v>
      </c>
      <c r="F77" s="138">
        <v>0</v>
      </c>
      <c r="G77" s="138">
        <v>0</v>
      </c>
      <c r="H77" s="138">
        <v>1884</v>
      </c>
      <c r="I77" s="138">
        <v>16190</v>
      </c>
      <c r="J77" s="138">
        <v>0</v>
      </c>
      <c r="K77" s="138">
        <v>1329</v>
      </c>
      <c r="L77" s="138">
        <v>0</v>
      </c>
      <c r="M77" s="138">
        <v>6488</v>
      </c>
      <c r="N77" s="138">
        <v>8720</v>
      </c>
      <c r="O77" s="138">
        <v>0</v>
      </c>
      <c r="P77" s="138">
        <v>1302.2566399999998</v>
      </c>
      <c r="Q77" s="138">
        <v>269</v>
      </c>
      <c r="R77" s="138">
        <v>0</v>
      </c>
      <c r="S77" s="138">
        <v>0</v>
      </c>
      <c r="T77" s="138">
        <v>0</v>
      </c>
      <c r="U77" s="138">
        <v>0</v>
      </c>
      <c r="V77" s="138">
        <v>0</v>
      </c>
      <c r="W77" s="138">
        <v>0</v>
      </c>
      <c r="X77" s="138">
        <v>208</v>
      </c>
      <c r="Y77" s="138">
        <v>0</v>
      </c>
      <c r="Z77" s="138">
        <v>5784</v>
      </c>
      <c r="AA77" s="139">
        <v>75247.256640000007</v>
      </c>
    </row>
    <row r="78" spans="1:27" ht="15.75">
      <c r="A78" s="239" t="s">
        <v>32</v>
      </c>
      <c r="B78" s="238" t="s">
        <v>726</v>
      </c>
      <c r="C78" s="138">
        <v>54056</v>
      </c>
      <c r="D78" s="138">
        <v>7654</v>
      </c>
      <c r="E78" s="138">
        <v>10323</v>
      </c>
      <c r="F78" s="138">
        <v>9337</v>
      </c>
      <c r="G78" s="138">
        <v>12198</v>
      </c>
      <c r="H78" s="138">
        <v>14019</v>
      </c>
      <c r="I78" s="138">
        <v>8089</v>
      </c>
      <c r="J78" s="138">
        <v>1309.059</v>
      </c>
      <c r="K78" s="138">
        <v>2026</v>
      </c>
      <c r="L78" s="138">
        <v>1170</v>
      </c>
      <c r="M78" s="138">
        <v>2854</v>
      </c>
      <c r="N78" s="138">
        <v>47829</v>
      </c>
      <c r="O78" s="138">
        <v>103</v>
      </c>
      <c r="P78" s="138">
        <v>8607.1799300000002</v>
      </c>
      <c r="Q78" s="138">
        <v>1666</v>
      </c>
      <c r="R78" s="138">
        <v>1986</v>
      </c>
      <c r="S78" s="138">
        <v>762</v>
      </c>
      <c r="T78" s="138">
        <v>2180</v>
      </c>
      <c r="U78" s="138">
        <v>1361</v>
      </c>
      <c r="V78" s="138">
        <v>6099</v>
      </c>
      <c r="W78" s="138">
        <v>-918</v>
      </c>
      <c r="X78" s="138">
        <v>208</v>
      </c>
      <c r="Y78" s="138">
        <v>424</v>
      </c>
      <c r="Z78" s="138">
        <v>196</v>
      </c>
      <c r="AA78" s="139">
        <v>193538.23893000002</v>
      </c>
    </row>
    <row r="79" spans="1:27" ht="15.75">
      <c r="A79" s="239" t="s">
        <v>33</v>
      </c>
      <c r="B79" s="238" t="s">
        <v>727</v>
      </c>
      <c r="C79" s="138">
        <v>0</v>
      </c>
      <c r="D79" s="138">
        <v>48087</v>
      </c>
      <c r="E79" s="138">
        <v>28288</v>
      </c>
      <c r="F79" s="138">
        <v>74</v>
      </c>
      <c r="G79" s="138">
        <v>0</v>
      </c>
      <c r="H79" s="138">
        <v>4145</v>
      </c>
      <c r="I79" s="138">
        <v>42136</v>
      </c>
      <c r="J79" s="138">
        <v>0</v>
      </c>
      <c r="K79" s="138">
        <v>0</v>
      </c>
      <c r="L79" s="138">
        <v>28402</v>
      </c>
      <c r="M79" s="138">
        <v>0</v>
      </c>
      <c r="N79" s="138">
        <v>36</v>
      </c>
      <c r="O79" s="138">
        <v>0</v>
      </c>
      <c r="P79" s="138">
        <v>0</v>
      </c>
      <c r="Q79" s="138">
        <v>2968</v>
      </c>
      <c r="R79" s="138">
        <v>0</v>
      </c>
      <c r="S79" s="138">
        <v>481</v>
      </c>
      <c r="T79" s="138">
        <v>2032</v>
      </c>
      <c r="U79" s="138">
        <v>219</v>
      </c>
      <c r="V79" s="138">
        <v>0</v>
      </c>
      <c r="W79" s="138">
        <v>1118</v>
      </c>
      <c r="X79" s="138">
        <v>0</v>
      </c>
      <c r="Y79" s="138">
        <v>67</v>
      </c>
      <c r="Z79" s="138">
        <v>0</v>
      </c>
      <c r="AA79" s="139">
        <v>158053</v>
      </c>
    </row>
    <row r="80" spans="1:27" ht="15.75">
      <c r="A80" s="239" t="s">
        <v>34</v>
      </c>
      <c r="B80" s="238" t="s">
        <v>728</v>
      </c>
      <c r="C80" s="138">
        <v>-1895</v>
      </c>
      <c r="D80" s="138">
        <v>0</v>
      </c>
      <c r="E80" s="138">
        <v>-9285</v>
      </c>
      <c r="F80" s="138">
        <v>0</v>
      </c>
      <c r="G80" s="138">
        <v>0</v>
      </c>
      <c r="H80" s="138">
        <v>-4866</v>
      </c>
      <c r="I80" s="138">
        <v>-85</v>
      </c>
      <c r="J80" s="138">
        <v>-16482</v>
      </c>
      <c r="K80" s="138">
        <v>-22</v>
      </c>
      <c r="L80" s="138">
        <v>0</v>
      </c>
      <c r="M80" s="138">
        <v>0</v>
      </c>
      <c r="N80" s="138">
        <v>0</v>
      </c>
      <c r="O80" s="138">
        <v>-2685</v>
      </c>
      <c r="P80" s="138">
        <v>0</v>
      </c>
      <c r="Q80" s="138">
        <v>0</v>
      </c>
      <c r="R80" s="138">
        <v>0</v>
      </c>
      <c r="S80" s="138">
        <v>0</v>
      </c>
      <c r="T80" s="138">
        <v>0</v>
      </c>
      <c r="U80" s="138">
        <v>0</v>
      </c>
      <c r="V80" s="138">
        <v>-472</v>
      </c>
      <c r="W80" s="138">
        <v>0</v>
      </c>
      <c r="X80" s="138">
        <v>-988</v>
      </c>
      <c r="Y80" s="138">
        <v>0</v>
      </c>
      <c r="Z80" s="138">
        <v>-2526</v>
      </c>
      <c r="AA80" s="139">
        <v>-39306</v>
      </c>
    </row>
    <row r="81" spans="1:27" ht="15.75">
      <c r="A81" s="239" t="s">
        <v>253</v>
      </c>
      <c r="B81" s="238" t="s">
        <v>729</v>
      </c>
      <c r="C81" s="138">
        <v>6558</v>
      </c>
      <c r="D81" s="138">
        <v>21765</v>
      </c>
      <c r="E81" s="138">
        <v>15191</v>
      </c>
      <c r="F81" s="138">
        <v>1722</v>
      </c>
      <c r="G81" s="138">
        <v>1777</v>
      </c>
      <c r="H81" s="138">
        <v>1953</v>
      </c>
      <c r="I81" s="138">
        <v>41828</v>
      </c>
      <c r="J81" s="138">
        <v>8458.4800000000105</v>
      </c>
      <c r="K81" s="138">
        <v>9737</v>
      </c>
      <c r="L81" s="138">
        <v>5275</v>
      </c>
      <c r="M81" s="138">
        <v>5472</v>
      </c>
      <c r="N81" s="138">
        <v>23004</v>
      </c>
      <c r="O81" s="138">
        <v>-4527</v>
      </c>
      <c r="P81" s="138">
        <v>1059.531850000008</v>
      </c>
      <c r="Q81" s="138">
        <v>92</v>
      </c>
      <c r="R81" s="138">
        <v>1401</v>
      </c>
      <c r="S81" s="138">
        <v>1002</v>
      </c>
      <c r="T81" s="138">
        <v>2905</v>
      </c>
      <c r="U81" s="138">
        <v>-796</v>
      </c>
      <c r="V81" s="138">
        <v>2407</v>
      </c>
      <c r="W81" s="138">
        <v>1079</v>
      </c>
      <c r="X81" s="138">
        <v>254</v>
      </c>
      <c r="Y81" s="138">
        <v>111</v>
      </c>
      <c r="Z81" s="138">
        <v>2694</v>
      </c>
      <c r="AA81" s="139">
        <v>150422.01185000001</v>
      </c>
    </row>
    <row r="82" spans="1:27" ht="15.75">
      <c r="A82" s="251"/>
      <c r="B82" s="240" t="s">
        <v>730</v>
      </c>
      <c r="C82" s="138">
        <v>91738</v>
      </c>
      <c r="D82" s="138">
        <v>121274</v>
      </c>
      <c r="E82" s="138">
        <v>116448</v>
      </c>
      <c r="F82" s="138">
        <v>55713</v>
      </c>
      <c r="G82" s="138">
        <v>23975</v>
      </c>
      <c r="H82" s="138">
        <v>27575</v>
      </c>
      <c r="I82" s="138">
        <v>174745</v>
      </c>
      <c r="J82" s="138">
        <v>43810.486000000012</v>
      </c>
      <c r="K82" s="138">
        <v>30528</v>
      </c>
      <c r="L82" s="138">
        <v>82147</v>
      </c>
      <c r="M82" s="138">
        <v>29934</v>
      </c>
      <c r="N82" s="138">
        <v>126896</v>
      </c>
      <c r="O82" s="138">
        <v>12003</v>
      </c>
      <c r="P82" s="138">
        <v>17968.968430000008</v>
      </c>
      <c r="Q82" s="138">
        <v>9995</v>
      </c>
      <c r="R82" s="138">
        <v>8387</v>
      </c>
      <c r="S82" s="138">
        <v>9645</v>
      </c>
      <c r="T82" s="138">
        <v>27417</v>
      </c>
      <c r="U82" s="138">
        <v>5384</v>
      </c>
      <c r="V82" s="138">
        <v>14034</v>
      </c>
      <c r="W82" s="138">
        <v>10279</v>
      </c>
      <c r="X82" s="138">
        <v>6697</v>
      </c>
      <c r="Y82" s="138">
        <v>5202</v>
      </c>
      <c r="Z82" s="138">
        <v>16648</v>
      </c>
      <c r="AA82" s="139">
        <v>1068443.4544299999</v>
      </c>
    </row>
    <row r="83" spans="1:27" ht="15.75">
      <c r="A83" s="239" t="s">
        <v>657</v>
      </c>
      <c r="B83" s="240" t="s">
        <v>731</v>
      </c>
      <c r="C83" s="138">
        <v>0</v>
      </c>
      <c r="D83" s="138">
        <v>0</v>
      </c>
      <c r="E83" s="138">
        <v>6264</v>
      </c>
      <c r="F83" s="138">
        <v>0</v>
      </c>
      <c r="G83" s="138">
        <v>0</v>
      </c>
      <c r="H83" s="138">
        <v>17613</v>
      </c>
      <c r="I83" s="138">
        <v>0</v>
      </c>
      <c r="J83" s="138">
        <v>0</v>
      </c>
      <c r="K83" s="138">
        <v>0</v>
      </c>
      <c r="L83" s="138">
        <v>4845</v>
      </c>
      <c r="M83" s="138">
        <v>0</v>
      </c>
      <c r="N83" s="138">
        <v>0</v>
      </c>
      <c r="O83" s="138">
        <v>0</v>
      </c>
      <c r="P83" s="138">
        <v>0</v>
      </c>
      <c r="Q83" s="138">
        <v>0</v>
      </c>
      <c r="R83" s="138">
        <v>0</v>
      </c>
      <c r="S83" s="138">
        <v>0</v>
      </c>
      <c r="T83" s="138">
        <v>0</v>
      </c>
      <c r="U83" s="138">
        <v>0</v>
      </c>
      <c r="V83" s="138">
        <v>0</v>
      </c>
      <c r="W83" s="138">
        <v>0</v>
      </c>
      <c r="X83" s="138">
        <v>0</v>
      </c>
      <c r="Y83" s="138">
        <v>0</v>
      </c>
      <c r="Z83" s="138">
        <v>0</v>
      </c>
      <c r="AA83" s="139">
        <v>28722</v>
      </c>
    </row>
    <row r="84" spans="1:27" ht="15.75">
      <c r="A84" s="236" t="s">
        <v>732</v>
      </c>
      <c r="B84" s="244" t="s">
        <v>733</v>
      </c>
      <c r="C84" s="138">
        <v>0</v>
      </c>
      <c r="D84" s="138">
        <v>0</v>
      </c>
      <c r="E84" s="138">
        <v>0</v>
      </c>
      <c r="F84" s="138">
        <v>0</v>
      </c>
      <c r="G84" s="138">
        <v>0</v>
      </c>
      <c r="H84" s="138">
        <v>0</v>
      </c>
      <c r="I84" s="138">
        <v>0</v>
      </c>
      <c r="J84" s="138">
        <v>0</v>
      </c>
      <c r="K84" s="138">
        <v>0</v>
      </c>
      <c r="L84" s="138">
        <v>0</v>
      </c>
      <c r="M84" s="138">
        <v>0</v>
      </c>
      <c r="N84" s="138">
        <v>0</v>
      </c>
      <c r="O84" s="138">
        <v>0</v>
      </c>
      <c r="P84" s="138">
        <v>0</v>
      </c>
      <c r="Q84" s="138">
        <v>0</v>
      </c>
      <c r="R84" s="138">
        <v>0</v>
      </c>
      <c r="S84" s="138">
        <v>0</v>
      </c>
      <c r="T84" s="138">
        <v>0</v>
      </c>
      <c r="U84" s="138">
        <v>0</v>
      </c>
      <c r="V84" s="138">
        <v>0</v>
      </c>
      <c r="W84" s="138">
        <v>0</v>
      </c>
      <c r="X84" s="138">
        <v>0</v>
      </c>
      <c r="Y84" s="138">
        <v>0</v>
      </c>
      <c r="Z84" s="138">
        <v>0</v>
      </c>
      <c r="AA84" s="139">
        <v>0</v>
      </c>
    </row>
    <row r="85" spans="1:27" ht="15.75">
      <c r="A85" s="236" t="s">
        <v>676</v>
      </c>
      <c r="B85" s="240" t="s">
        <v>734</v>
      </c>
      <c r="C85" s="138"/>
      <c r="D85" s="138"/>
      <c r="E85" s="138"/>
      <c r="F85" s="138"/>
      <c r="G85" s="138"/>
      <c r="H85" s="138"/>
      <c r="I85" s="138"/>
      <c r="J85" s="138"/>
      <c r="K85" s="138"/>
      <c r="L85" s="138"/>
      <c r="M85" s="138"/>
      <c r="N85" s="138"/>
      <c r="O85" s="138"/>
      <c r="P85" s="138"/>
      <c r="Q85" s="138"/>
      <c r="R85" s="138"/>
      <c r="S85" s="138"/>
      <c r="T85" s="138"/>
      <c r="U85" s="138"/>
      <c r="V85" s="138"/>
      <c r="W85" s="138"/>
      <c r="X85" s="138"/>
      <c r="Y85" s="138"/>
      <c r="Z85" s="138"/>
      <c r="AA85" s="139"/>
    </row>
    <row r="86" spans="1:27" ht="15.75">
      <c r="A86" s="236" t="s">
        <v>19</v>
      </c>
      <c r="B86" s="245" t="s">
        <v>735</v>
      </c>
      <c r="C86" s="138">
        <v>87854</v>
      </c>
      <c r="D86" s="138">
        <v>68490</v>
      </c>
      <c r="E86" s="138">
        <v>131332</v>
      </c>
      <c r="F86" s="138">
        <v>62573</v>
      </c>
      <c r="G86" s="138">
        <v>1829</v>
      </c>
      <c r="H86" s="138">
        <v>21072</v>
      </c>
      <c r="I86" s="138">
        <v>115235</v>
      </c>
      <c r="J86" s="138">
        <v>112915.357</v>
      </c>
      <c r="K86" s="138">
        <v>11257</v>
      </c>
      <c r="L86" s="138">
        <v>117342</v>
      </c>
      <c r="M86" s="138">
        <v>99484</v>
      </c>
      <c r="N86" s="138">
        <v>69871</v>
      </c>
      <c r="O86" s="138">
        <v>3384</v>
      </c>
      <c r="P86" s="138">
        <v>12812.99221</v>
      </c>
      <c r="Q86" s="138">
        <v>410</v>
      </c>
      <c r="R86" s="138">
        <v>3693</v>
      </c>
      <c r="S86" s="138">
        <v>5371</v>
      </c>
      <c r="T86" s="138">
        <v>93802</v>
      </c>
      <c r="U86" s="138">
        <v>197</v>
      </c>
      <c r="V86" s="138">
        <v>4790</v>
      </c>
      <c r="W86" s="138">
        <v>1771</v>
      </c>
      <c r="X86" s="138">
        <v>1673</v>
      </c>
      <c r="Y86" s="138">
        <v>640</v>
      </c>
      <c r="Z86" s="138">
        <v>9016</v>
      </c>
      <c r="AA86" s="139">
        <v>1036814.34921</v>
      </c>
    </row>
    <row r="87" spans="1:27" ht="15.75">
      <c r="A87" s="236" t="s">
        <v>20</v>
      </c>
      <c r="B87" s="245" t="s">
        <v>736</v>
      </c>
      <c r="C87" s="138">
        <v>6</v>
      </c>
      <c r="D87" s="138">
        <v>0</v>
      </c>
      <c r="E87" s="138">
        <v>0</v>
      </c>
      <c r="F87" s="138">
        <v>91</v>
      </c>
      <c r="G87" s="138">
        <v>0</v>
      </c>
      <c r="H87" s="138">
        <v>674</v>
      </c>
      <c r="I87" s="138">
        <v>7111</v>
      </c>
      <c r="J87" s="138">
        <v>0</v>
      </c>
      <c r="K87" s="138">
        <v>0</v>
      </c>
      <c r="L87" s="138">
        <v>0</v>
      </c>
      <c r="M87" s="138">
        <v>0</v>
      </c>
      <c r="N87" s="138">
        <v>0</v>
      </c>
      <c r="O87" s="138">
        <v>256</v>
      </c>
      <c r="P87" s="138">
        <v>491.84854999999999</v>
      </c>
      <c r="Q87" s="138">
        <v>0</v>
      </c>
      <c r="R87" s="138">
        <v>0</v>
      </c>
      <c r="S87" s="138">
        <v>0</v>
      </c>
      <c r="T87" s="138">
        <v>0</v>
      </c>
      <c r="U87" s="138">
        <v>158</v>
      </c>
      <c r="V87" s="138">
        <v>0</v>
      </c>
      <c r="W87" s="138">
        <v>0</v>
      </c>
      <c r="X87" s="138">
        <v>0</v>
      </c>
      <c r="Y87" s="138">
        <v>45</v>
      </c>
      <c r="Z87" s="138">
        <v>0</v>
      </c>
      <c r="AA87" s="139">
        <v>8832.8485500000006</v>
      </c>
    </row>
    <row r="88" spans="1:27" ht="15.75">
      <c r="A88" s="236" t="s">
        <v>21</v>
      </c>
      <c r="B88" s="245" t="s">
        <v>737</v>
      </c>
      <c r="C88" s="138">
        <v>0</v>
      </c>
      <c r="D88" s="138">
        <v>0</v>
      </c>
      <c r="E88" s="138">
        <v>0</v>
      </c>
      <c r="F88" s="138">
        <v>0</v>
      </c>
      <c r="G88" s="138">
        <v>0</v>
      </c>
      <c r="H88" s="138">
        <v>0</v>
      </c>
      <c r="I88" s="138">
        <v>0</v>
      </c>
      <c r="J88" s="138">
        <v>0</v>
      </c>
      <c r="K88" s="138">
        <v>0</v>
      </c>
      <c r="L88" s="138">
        <v>0</v>
      </c>
      <c r="M88" s="138">
        <v>0</v>
      </c>
      <c r="N88" s="138">
        <v>0</v>
      </c>
      <c r="O88" s="138">
        <v>0</v>
      </c>
      <c r="P88" s="138">
        <v>0</v>
      </c>
      <c r="Q88" s="138">
        <v>0</v>
      </c>
      <c r="R88" s="138">
        <v>0</v>
      </c>
      <c r="S88" s="138">
        <v>0</v>
      </c>
      <c r="T88" s="138">
        <v>0</v>
      </c>
      <c r="U88" s="138">
        <v>0</v>
      </c>
      <c r="V88" s="138">
        <v>0</v>
      </c>
      <c r="W88" s="138">
        <v>0</v>
      </c>
      <c r="X88" s="138">
        <v>0</v>
      </c>
      <c r="Y88" s="138">
        <v>0</v>
      </c>
      <c r="Z88" s="138">
        <v>0</v>
      </c>
      <c r="AA88" s="139">
        <v>0</v>
      </c>
    </row>
    <row r="89" spans="1:27" ht="15.75">
      <c r="A89" s="236" t="s">
        <v>22</v>
      </c>
      <c r="B89" s="245" t="s">
        <v>738</v>
      </c>
      <c r="C89" s="138">
        <v>169153</v>
      </c>
      <c r="D89" s="138">
        <v>152267</v>
      </c>
      <c r="E89" s="138">
        <v>197772.43400000001</v>
      </c>
      <c r="F89" s="138">
        <v>208784</v>
      </c>
      <c r="G89" s="138">
        <v>1779</v>
      </c>
      <c r="H89" s="138">
        <v>76277</v>
      </c>
      <c r="I89" s="138">
        <v>211342</v>
      </c>
      <c r="J89" s="138">
        <v>217610.88800000001</v>
      </c>
      <c r="K89" s="138">
        <v>2709</v>
      </c>
      <c r="L89" s="138">
        <v>401542</v>
      </c>
      <c r="M89" s="138">
        <v>172743</v>
      </c>
      <c r="N89" s="138">
        <v>182717</v>
      </c>
      <c r="O89" s="138">
        <v>53811</v>
      </c>
      <c r="P89" s="138">
        <v>23381.000689999997</v>
      </c>
      <c r="Q89" s="138">
        <v>65</v>
      </c>
      <c r="R89" s="138">
        <v>1018</v>
      </c>
      <c r="S89" s="138">
        <v>3383</v>
      </c>
      <c r="T89" s="138">
        <v>141901</v>
      </c>
      <c r="U89" s="138">
        <v>107</v>
      </c>
      <c r="V89" s="138">
        <v>1534</v>
      </c>
      <c r="W89" s="138">
        <v>706</v>
      </c>
      <c r="X89" s="138">
        <v>202</v>
      </c>
      <c r="Y89" s="138">
        <v>289</v>
      </c>
      <c r="Z89" s="138">
        <v>13789</v>
      </c>
      <c r="AA89" s="139">
        <v>2234882.3226899998</v>
      </c>
    </row>
    <row r="90" spans="1:27" ht="15.75">
      <c r="A90" s="236" t="s">
        <v>23</v>
      </c>
      <c r="B90" s="245" t="s">
        <v>739</v>
      </c>
      <c r="C90" s="138">
        <v>0</v>
      </c>
      <c r="D90" s="138">
        <v>0</v>
      </c>
      <c r="E90" s="138">
        <v>0</v>
      </c>
      <c r="F90" s="138">
        <v>0</v>
      </c>
      <c r="G90" s="138">
        <v>1404</v>
      </c>
      <c r="H90" s="138">
        <v>56</v>
      </c>
      <c r="I90" s="138">
        <v>0</v>
      </c>
      <c r="J90" s="138">
        <v>140.833</v>
      </c>
      <c r="K90" s="138">
        <v>0</v>
      </c>
      <c r="L90" s="138">
        <v>84</v>
      </c>
      <c r="M90" s="138">
        <v>128</v>
      </c>
      <c r="N90" s="138">
        <v>0</v>
      </c>
      <c r="O90" s="138">
        <v>0</v>
      </c>
      <c r="P90" s="138">
        <v>0</v>
      </c>
      <c r="Q90" s="138">
        <v>0</v>
      </c>
      <c r="R90" s="138">
        <v>4</v>
      </c>
      <c r="S90" s="138">
        <v>4</v>
      </c>
      <c r="T90" s="138">
        <v>0</v>
      </c>
      <c r="U90" s="138">
        <v>12</v>
      </c>
      <c r="V90" s="138">
        <v>379</v>
      </c>
      <c r="W90" s="138">
        <v>4</v>
      </c>
      <c r="X90" s="138">
        <v>4</v>
      </c>
      <c r="Y90" s="138">
        <v>218</v>
      </c>
      <c r="Z90" s="138">
        <v>0</v>
      </c>
      <c r="AA90" s="139">
        <v>2437.8330000000001</v>
      </c>
    </row>
    <row r="91" spans="1:27" ht="15.75">
      <c r="A91" s="236" t="s">
        <v>24</v>
      </c>
      <c r="B91" s="245" t="s">
        <v>740</v>
      </c>
      <c r="C91" s="138">
        <v>0</v>
      </c>
      <c r="D91" s="138">
        <v>0</v>
      </c>
      <c r="E91" s="138">
        <v>0</v>
      </c>
      <c r="F91" s="138">
        <v>0</v>
      </c>
      <c r="G91" s="138">
        <v>0</v>
      </c>
      <c r="H91" s="138">
        <v>0</v>
      </c>
      <c r="I91" s="138">
        <v>0</v>
      </c>
      <c r="J91" s="138">
        <v>0</v>
      </c>
      <c r="K91" s="138">
        <v>0</v>
      </c>
      <c r="L91" s="138">
        <v>0</v>
      </c>
      <c r="M91" s="138">
        <v>0</v>
      </c>
      <c r="N91" s="138">
        <v>0</v>
      </c>
      <c r="O91" s="138">
        <v>0</v>
      </c>
      <c r="P91" s="138">
        <v>0</v>
      </c>
      <c r="Q91" s="138">
        <v>0</v>
      </c>
      <c r="R91" s="138">
        <v>0</v>
      </c>
      <c r="S91" s="138">
        <v>0</v>
      </c>
      <c r="T91" s="138">
        <v>0</v>
      </c>
      <c r="U91" s="138">
        <v>0</v>
      </c>
      <c r="V91" s="138">
        <v>0</v>
      </c>
      <c r="W91" s="138">
        <v>0</v>
      </c>
      <c r="X91" s="138">
        <v>0</v>
      </c>
      <c r="Y91" s="138">
        <v>0</v>
      </c>
      <c r="Z91" s="138">
        <v>0</v>
      </c>
      <c r="AA91" s="139">
        <v>0</v>
      </c>
    </row>
    <row r="92" spans="1:27" ht="15.75">
      <c r="A92" s="236" t="s">
        <v>25</v>
      </c>
      <c r="B92" s="245" t="s">
        <v>741</v>
      </c>
      <c r="C92" s="138">
        <v>0</v>
      </c>
      <c r="D92" s="138">
        <v>0</v>
      </c>
      <c r="E92" s="138">
        <v>0</v>
      </c>
      <c r="F92" s="138">
        <v>0</v>
      </c>
      <c r="G92" s="138">
        <v>0</v>
      </c>
      <c r="H92" s="138">
        <v>0</v>
      </c>
      <c r="I92" s="138">
        <v>0</v>
      </c>
      <c r="J92" s="138">
        <v>0</v>
      </c>
      <c r="K92" s="138">
        <v>0</v>
      </c>
      <c r="L92" s="138">
        <v>0</v>
      </c>
      <c r="M92" s="138">
        <v>0</v>
      </c>
      <c r="N92" s="138">
        <v>0</v>
      </c>
      <c r="O92" s="138">
        <v>0</v>
      </c>
      <c r="P92" s="138">
        <v>0</v>
      </c>
      <c r="Q92" s="138">
        <v>0</v>
      </c>
      <c r="R92" s="138">
        <v>0</v>
      </c>
      <c r="S92" s="138">
        <v>0</v>
      </c>
      <c r="T92" s="138">
        <v>0</v>
      </c>
      <c r="U92" s="138">
        <v>0</v>
      </c>
      <c r="V92" s="138">
        <v>0</v>
      </c>
      <c r="W92" s="138">
        <v>0</v>
      </c>
      <c r="X92" s="138">
        <v>0</v>
      </c>
      <c r="Y92" s="138">
        <v>0</v>
      </c>
      <c r="Z92" s="138">
        <v>0</v>
      </c>
      <c r="AA92" s="139">
        <v>0</v>
      </c>
    </row>
    <row r="93" spans="1:27" ht="15.75">
      <c r="A93" s="236" t="s">
        <v>26</v>
      </c>
      <c r="B93" s="245" t="s">
        <v>742</v>
      </c>
      <c r="C93" s="138">
        <v>1363</v>
      </c>
      <c r="D93" s="138">
        <v>259</v>
      </c>
      <c r="E93" s="138">
        <v>0</v>
      </c>
      <c r="F93" s="138">
        <v>0</v>
      </c>
      <c r="G93" s="138">
        <v>584</v>
      </c>
      <c r="H93" s="138">
        <v>0</v>
      </c>
      <c r="I93" s="138">
        <v>613</v>
      </c>
      <c r="J93" s="138">
        <v>0</v>
      </c>
      <c r="K93" s="138">
        <v>0</v>
      </c>
      <c r="L93" s="138">
        <v>0</v>
      </c>
      <c r="M93" s="138">
        <v>0</v>
      </c>
      <c r="N93" s="138">
        <v>2307</v>
      </c>
      <c r="O93" s="138">
        <v>0</v>
      </c>
      <c r="P93" s="138">
        <v>0</v>
      </c>
      <c r="Q93" s="138">
        <v>0</v>
      </c>
      <c r="R93" s="138">
        <v>0</v>
      </c>
      <c r="S93" s="138">
        <v>99</v>
      </c>
      <c r="T93" s="138">
        <v>0</v>
      </c>
      <c r="U93" s="138">
        <v>0</v>
      </c>
      <c r="V93" s="138">
        <v>15</v>
      </c>
      <c r="W93" s="138">
        <v>15</v>
      </c>
      <c r="X93" s="138">
        <v>0</v>
      </c>
      <c r="Y93" s="138">
        <v>0</v>
      </c>
      <c r="Z93" s="138">
        <v>16</v>
      </c>
      <c r="AA93" s="139">
        <v>5271</v>
      </c>
    </row>
    <row r="94" spans="1:27" ht="15.75">
      <c r="A94" s="236" t="s">
        <v>27</v>
      </c>
      <c r="B94" s="245" t="s">
        <v>743</v>
      </c>
      <c r="C94" s="138">
        <v>0</v>
      </c>
      <c r="D94" s="138">
        <v>0</v>
      </c>
      <c r="E94" s="138">
        <v>0</v>
      </c>
      <c r="F94" s="138">
        <v>0</v>
      </c>
      <c r="G94" s="138">
        <v>0</v>
      </c>
      <c r="H94" s="138">
        <v>0</v>
      </c>
      <c r="I94" s="138">
        <v>0</v>
      </c>
      <c r="J94" s="138">
        <v>0</v>
      </c>
      <c r="K94" s="138">
        <v>0</v>
      </c>
      <c r="L94" s="138">
        <v>0</v>
      </c>
      <c r="M94" s="138">
        <v>0</v>
      </c>
      <c r="N94" s="138">
        <v>0</v>
      </c>
      <c r="O94" s="138">
        <v>0</v>
      </c>
      <c r="P94" s="138">
        <v>800.42012</v>
      </c>
      <c r="Q94" s="138">
        <v>0</v>
      </c>
      <c r="R94" s="138">
        <v>0</v>
      </c>
      <c r="S94" s="138">
        <v>0</v>
      </c>
      <c r="T94" s="138">
        <v>0</v>
      </c>
      <c r="U94" s="138">
        <v>0</v>
      </c>
      <c r="V94" s="138">
        <v>0</v>
      </c>
      <c r="W94" s="138">
        <v>0</v>
      </c>
      <c r="X94" s="138">
        <v>0</v>
      </c>
      <c r="Y94" s="138">
        <v>0</v>
      </c>
      <c r="Z94" s="138">
        <v>0</v>
      </c>
      <c r="AA94" s="139">
        <v>800.42012</v>
      </c>
    </row>
    <row r="95" spans="1:27" ht="15.75">
      <c r="A95" s="252"/>
      <c r="B95" s="244" t="s">
        <v>744</v>
      </c>
      <c r="C95" s="138">
        <v>258376</v>
      </c>
      <c r="D95" s="138">
        <v>221016</v>
      </c>
      <c r="E95" s="138">
        <v>329104.43400000001</v>
      </c>
      <c r="F95" s="138">
        <v>271448</v>
      </c>
      <c r="G95" s="138">
        <v>5596</v>
      </c>
      <c r="H95" s="138">
        <v>98079</v>
      </c>
      <c r="I95" s="138">
        <v>334301</v>
      </c>
      <c r="J95" s="138">
        <v>330667.07799999998</v>
      </c>
      <c r="K95" s="138">
        <v>13966</v>
      </c>
      <c r="L95" s="138">
        <v>518968</v>
      </c>
      <c r="M95" s="138">
        <v>272355</v>
      </c>
      <c r="N95" s="138">
        <v>254895</v>
      </c>
      <c r="O95" s="138">
        <v>57451</v>
      </c>
      <c r="P95" s="138">
        <v>37486.261570000002</v>
      </c>
      <c r="Q95" s="138">
        <v>475</v>
      </c>
      <c r="R95" s="138">
        <v>4715</v>
      </c>
      <c r="S95" s="138">
        <v>8857</v>
      </c>
      <c r="T95" s="138">
        <v>235703</v>
      </c>
      <c r="U95" s="138">
        <v>474</v>
      </c>
      <c r="V95" s="138">
        <v>6718</v>
      </c>
      <c r="W95" s="138">
        <v>2496</v>
      </c>
      <c r="X95" s="138">
        <v>1879</v>
      </c>
      <c r="Y95" s="138">
        <v>1192</v>
      </c>
      <c r="Z95" s="138">
        <v>22821</v>
      </c>
      <c r="AA95" s="139">
        <v>3289038.7735700002</v>
      </c>
    </row>
    <row r="96" spans="1:27" ht="15.75">
      <c r="A96" s="236" t="s">
        <v>678</v>
      </c>
      <c r="B96" s="244" t="s">
        <v>745</v>
      </c>
      <c r="C96" s="138">
        <v>0</v>
      </c>
      <c r="D96" s="138">
        <v>0</v>
      </c>
      <c r="E96" s="138">
        <v>0</v>
      </c>
      <c r="F96" s="138">
        <v>0</v>
      </c>
      <c r="G96" s="138">
        <v>0</v>
      </c>
      <c r="H96" s="138">
        <v>0</v>
      </c>
      <c r="I96" s="138">
        <v>0</v>
      </c>
      <c r="J96" s="138">
        <v>0</v>
      </c>
      <c r="K96" s="138">
        <v>0</v>
      </c>
      <c r="L96" s="138">
        <v>0</v>
      </c>
      <c r="M96" s="138">
        <v>0</v>
      </c>
      <c r="N96" s="138">
        <v>0</v>
      </c>
      <c r="O96" s="138">
        <v>0</v>
      </c>
      <c r="P96" s="138">
        <v>0</v>
      </c>
      <c r="Q96" s="138">
        <v>0</v>
      </c>
      <c r="R96" s="138">
        <v>0</v>
      </c>
      <c r="S96" s="138">
        <v>0</v>
      </c>
      <c r="T96" s="138">
        <v>0</v>
      </c>
      <c r="U96" s="138">
        <v>0</v>
      </c>
      <c r="V96" s="138">
        <v>0</v>
      </c>
      <c r="W96" s="138">
        <v>0</v>
      </c>
      <c r="X96" s="138">
        <v>0</v>
      </c>
      <c r="Y96" s="138">
        <v>0</v>
      </c>
      <c r="Z96" s="138">
        <v>0</v>
      </c>
      <c r="AA96" s="139">
        <v>0</v>
      </c>
    </row>
    <row r="97" spans="1:27" ht="15.75">
      <c r="A97" s="241" t="s">
        <v>746</v>
      </c>
      <c r="B97" s="246" t="s">
        <v>747</v>
      </c>
      <c r="C97" s="138">
        <v>0</v>
      </c>
      <c r="D97" s="138">
        <v>0</v>
      </c>
      <c r="E97" s="138">
        <v>0</v>
      </c>
      <c r="F97" s="138">
        <v>205</v>
      </c>
      <c r="G97" s="138">
        <v>0</v>
      </c>
      <c r="H97" s="138">
        <v>0</v>
      </c>
      <c r="I97" s="138">
        <v>0</v>
      </c>
      <c r="J97" s="138">
        <v>0</v>
      </c>
      <c r="K97" s="138">
        <v>0</v>
      </c>
      <c r="L97" s="138">
        <v>0</v>
      </c>
      <c r="M97" s="138">
        <v>0</v>
      </c>
      <c r="N97" s="138">
        <v>0</v>
      </c>
      <c r="O97" s="138">
        <v>0</v>
      </c>
      <c r="P97" s="138">
        <v>0</v>
      </c>
      <c r="Q97" s="138">
        <v>0</v>
      </c>
      <c r="R97" s="138">
        <v>0</v>
      </c>
      <c r="S97" s="138">
        <v>0</v>
      </c>
      <c r="T97" s="138">
        <v>0</v>
      </c>
      <c r="U97" s="138">
        <v>0</v>
      </c>
      <c r="V97" s="138">
        <v>0</v>
      </c>
      <c r="W97" s="138">
        <v>0</v>
      </c>
      <c r="X97" s="138">
        <v>0</v>
      </c>
      <c r="Y97" s="138">
        <v>0</v>
      </c>
      <c r="Z97" s="138">
        <v>0</v>
      </c>
      <c r="AA97" s="139">
        <v>205</v>
      </c>
    </row>
    <row r="98" spans="1:27" ht="15.75">
      <c r="A98" s="253" t="s">
        <v>19</v>
      </c>
      <c r="B98" s="242" t="s">
        <v>748</v>
      </c>
      <c r="C98" s="138">
        <v>0</v>
      </c>
      <c r="D98" s="138">
        <v>0</v>
      </c>
      <c r="E98" s="138">
        <v>0</v>
      </c>
      <c r="F98" s="138">
        <v>205</v>
      </c>
      <c r="G98" s="138">
        <v>0</v>
      </c>
      <c r="H98" s="138">
        <v>0</v>
      </c>
      <c r="I98" s="138">
        <v>0</v>
      </c>
      <c r="J98" s="138">
        <v>0</v>
      </c>
      <c r="K98" s="138">
        <v>0</v>
      </c>
      <c r="L98" s="138">
        <v>0</v>
      </c>
      <c r="M98" s="138">
        <v>0</v>
      </c>
      <c r="N98" s="138">
        <v>0</v>
      </c>
      <c r="O98" s="138">
        <v>0</v>
      </c>
      <c r="P98" s="138">
        <v>0</v>
      </c>
      <c r="Q98" s="138">
        <v>0</v>
      </c>
      <c r="R98" s="138">
        <v>0</v>
      </c>
      <c r="S98" s="138">
        <v>0</v>
      </c>
      <c r="T98" s="138">
        <v>0</v>
      </c>
      <c r="U98" s="138">
        <v>0</v>
      </c>
      <c r="V98" s="138">
        <v>0</v>
      </c>
      <c r="W98" s="138">
        <v>0</v>
      </c>
      <c r="X98" s="138">
        <v>0</v>
      </c>
      <c r="Y98" s="138">
        <v>0</v>
      </c>
      <c r="Z98" s="138">
        <v>0</v>
      </c>
      <c r="AA98" s="139">
        <v>205</v>
      </c>
    </row>
    <row r="99" spans="1:27" ht="15.75">
      <c r="A99" s="253" t="s">
        <v>20</v>
      </c>
      <c r="B99" s="242" t="s">
        <v>749</v>
      </c>
      <c r="C99" s="138">
        <v>0</v>
      </c>
      <c r="D99" s="138">
        <v>0</v>
      </c>
      <c r="E99" s="138">
        <v>0</v>
      </c>
      <c r="F99" s="138">
        <v>0</v>
      </c>
      <c r="G99" s="138">
        <v>0</v>
      </c>
      <c r="H99" s="138">
        <v>0</v>
      </c>
      <c r="I99" s="138">
        <v>0</v>
      </c>
      <c r="J99" s="138">
        <v>0</v>
      </c>
      <c r="K99" s="138">
        <v>0</v>
      </c>
      <c r="L99" s="138">
        <v>0</v>
      </c>
      <c r="M99" s="138">
        <v>0</v>
      </c>
      <c r="N99" s="138">
        <v>0</v>
      </c>
      <c r="O99" s="138">
        <v>0</v>
      </c>
      <c r="P99" s="138">
        <v>0</v>
      </c>
      <c r="Q99" s="138">
        <v>0</v>
      </c>
      <c r="R99" s="138">
        <v>0</v>
      </c>
      <c r="S99" s="138">
        <v>0</v>
      </c>
      <c r="T99" s="138">
        <v>0</v>
      </c>
      <c r="U99" s="138">
        <v>0</v>
      </c>
      <c r="V99" s="138">
        <v>0</v>
      </c>
      <c r="W99" s="138">
        <v>0</v>
      </c>
      <c r="X99" s="138">
        <v>0</v>
      </c>
      <c r="Y99" s="138">
        <v>0</v>
      </c>
      <c r="Z99" s="138">
        <v>0</v>
      </c>
      <c r="AA99" s="139">
        <v>0</v>
      </c>
    </row>
    <row r="100" spans="1:27" ht="15.75">
      <c r="A100" s="253" t="s">
        <v>21</v>
      </c>
      <c r="B100" s="242" t="s">
        <v>750</v>
      </c>
      <c r="C100" s="138">
        <v>0</v>
      </c>
      <c r="D100" s="138">
        <v>0</v>
      </c>
      <c r="E100" s="138">
        <v>0</v>
      </c>
      <c r="F100" s="138">
        <v>0</v>
      </c>
      <c r="G100" s="138">
        <v>0</v>
      </c>
      <c r="H100" s="138">
        <v>0</v>
      </c>
      <c r="I100" s="138">
        <v>0</v>
      </c>
      <c r="J100" s="138">
        <v>0</v>
      </c>
      <c r="K100" s="138">
        <v>0</v>
      </c>
      <c r="L100" s="138">
        <v>0</v>
      </c>
      <c r="M100" s="138">
        <v>0</v>
      </c>
      <c r="N100" s="138">
        <v>0</v>
      </c>
      <c r="O100" s="138">
        <v>0</v>
      </c>
      <c r="P100" s="138">
        <v>0</v>
      </c>
      <c r="Q100" s="138">
        <v>0</v>
      </c>
      <c r="R100" s="138">
        <v>0</v>
      </c>
      <c r="S100" s="138">
        <v>0</v>
      </c>
      <c r="T100" s="138">
        <v>0</v>
      </c>
      <c r="U100" s="138">
        <v>0</v>
      </c>
      <c r="V100" s="138">
        <v>0</v>
      </c>
      <c r="W100" s="138">
        <v>0</v>
      </c>
      <c r="X100" s="138">
        <v>0</v>
      </c>
      <c r="Y100" s="138">
        <v>0</v>
      </c>
      <c r="Z100" s="138">
        <v>0</v>
      </c>
      <c r="AA100" s="139">
        <v>0</v>
      </c>
    </row>
    <row r="101" spans="1:27" ht="15.75">
      <c r="A101" s="239" t="s">
        <v>699</v>
      </c>
      <c r="B101" s="240" t="s">
        <v>751</v>
      </c>
      <c r="C101" s="138">
        <v>0</v>
      </c>
      <c r="D101" s="138">
        <v>0</v>
      </c>
      <c r="E101" s="138">
        <v>45475</v>
      </c>
      <c r="F101" s="138">
        <v>0</v>
      </c>
      <c r="G101" s="138">
        <v>0</v>
      </c>
      <c r="H101" s="138">
        <v>0</v>
      </c>
      <c r="I101" s="138">
        <v>0</v>
      </c>
      <c r="J101" s="138">
        <v>0</v>
      </c>
      <c r="K101" s="138">
        <v>0</v>
      </c>
      <c r="L101" s="138">
        <v>0</v>
      </c>
      <c r="M101" s="138">
        <v>0</v>
      </c>
      <c r="N101" s="138">
        <v>0</v>
      </c>
      <c r="O101" s="138">
        <v>0</v>
      </c>
      <c r="P101" s="138">
        <v>0</v>
      </c>
      <c r="Q101" s="138">
        <v>0</v>
      </c>
      <c r="R101" s="138">
        <v>0</v>
      </c>
      <c r="S101" s="138">
        <v>0</v>
      </c>
      <c r="T101" s="138">
        <v>11005</v>
      </c>
      <c r="U101" s="138">
        <v>0</v>
      </c>
      <c r="V101" s="138">
        <v>0</v>
      </c>
      <c r="W101" s="138">
        <v>0</v>
      </c>
      <c r="X101" s="138">
        <v>0</v>
      </c>
      <c r="Y101" s="138">
        <v>0</v>
      </c>
      <c r="Z101" s="138">
        <v>0</v>
      </c>
      <c r="AA101" s="139">
        <v>56480</v>
      </c>
    </row>
    <row r="102" spans="1:27" ht="15.75">
      <c r="A102" s="239" t="s">
        <v>709</v>
      </c>
      <c r="B102" s="240" t="s">
        <v>752</v>
      </c>
      <c r="C102" s="138">
        <v>55064</v>
      </c>
      <c r="D102" s="138">
        <v>22297</v>
      </c>
      <c r="E102" s="138">
        <v>57558</v>
      </c>
      <c r="F102" s="138">
        <v>25730</v>
      </c>
      <c r="G102" s="138">
        <v>9373</v>
      </c>
      <c r="H102" s="138">
        <v>23556</v>
      </c>
      <c r="I102" s="138">
        <v>36446</v>
      </c>
      <c r="J102" s="138">
        <v>56246.561000000002</v>
      </c>
      <c r="K102" s="138">
        <v>6534</v>
      </c>
      <c r="L102" s="138">
        <v>16699</v>
      </c>
      <c r="M102" s="138">
        <v>26686</v>
      </c>
      <c r="N102" s="138">
        <v>28924</v>
      </c>
      <c r="O102" s="138">
        <v>8180</v>
      </c>
      <c r="P102" s="138">
        <v>4067.2438500000007</v>
      </c>
      <c r="Q102" s="138">
        <v>334</v>
      </c>
      <c r="R102" s="138">
        <v>357</v>
      </c>
      <c r="S102" s="138">
        <v>2677</v>
      </c>
      <c r="T102" s="138">
        <v>22870</v>
      </c>
      <c r="U102" s="138">
        <v>249</v>
      </c>
      <c r="V102" s="138">
        <v>3741</v>
      </c>
      <c r="W102" s="138">
        <v>1390</v>
      </c>
      <c r="X102" s="138">
        <v>357</v>
      </c>
      <c r="Y102" s="138">
        <v>99</v>
      </c>
      <c r="Z102" s="138">
        <v>2948</v>
      </c>
      <c r="AA102" s="139">
        <v>412382.80485000001</v>
      </c>
    </row>
    <row r="103" spans="1:27" ht="15.75">
      <c r="A103" s="239" t="s">
        <v>250</v>
      </c>
      <c r="B103" s="238" t="s">
        <v>753</v>
      </c>
      <c r="C103" s="138">
        <v>11551</v>
      </c>
      <c r="D103" s="138">
        <v>12131</v>
      </c>
      <c r="E103" s="138">
        <v>23119</v>
      </c>
      <c r="F103" s="138">
        <v>15957</v>
      </c>
      <c r="G103" s="138">
        <v>8572</v>
      </c>
      <c r="H103" s="138">
        <v>5341</v>
      </c>
      <c r="I103" s="138">
        <v>21971</v>
      </c>
      <c r="J103" s="138">
        <v>7.0579999999999998</v>
      </c>
      <c r="K103" s="138">
        <v>2156</v>
      </c>
      <c r="L103" s="138">
        <v>123</v>
      </c>
      <c r="M103" s="138">
        <v>8614</v>
      </c>
      <c r="N103" s="138">
        <v>16140</v>
      </c>
      <c r="O103" s="138">
        <v>2074</v>
      </c>
      <c r="P103" s="138">
        <v>2084.8039100000001</v>
      </c>
      <c r="Q103" s="138">
        <v>105</v>
      </c>
      <c r="R103" s="138">
        <v>0</v>
      </c>
      <c r="S103" s="138">
        <v>1931</v>
      </c>
      <c r="T103" s="138">
        <v>15037</v>
      </c>
      <c r="U103" s="138">
        <v>72</v>
      </c>
      <c r="V103" s="138">
        <v>481</v>
      </c>
      <c r="W103" s="138">
        <v>0</v>
      </c>
      <c r="X103" s="138">
        <v>15</v>
      </c>
      <c r="Y103" s="138">
        <v>0</v>
      </c>
      <c r="Z103" s="138">
        <v>1958</v>
      </c>
      <c r="AA103" s="139">
        <v>149439.86191000001</v>
      </c>
    </row>
    <row r="104" spans="1:27" ht="15.75">
      <c r="A104" s="239" t="s">
        <v>249</v>
      </c>
      <c r="B104" s="238" t="s">
        <v>754</v>
      </c>
      <c r="C104" s="138">
        <v>0</v>
      </c>
      <c r="D104" s="138">
        <v>0</v>
      </c>
      <c r="E104" s="138">
        <v>0</v>
      </c>
      <c r="F104" s="138">
        <v>0</v>
      </c>
      <c r="G104" s="138">
        <v>0</v>
      </c>
      <c r="H104" s="138">
        <v>0</v>
      </c>
      <c r="I104" s="138">
        <v>0</v>
      </c>
      <c r="J104" s="138">
        <v>0</v>
      </c>
      <c r="K104" s="138">
        <v>0</v>
      </c>
      <c r="L104" s="138">
        <v>0</v>
      </c>
      <c r="M104" s="138">
        <v>0</v>
      </c>
      <c r="N104" s="138">
        <v>0</v>
      </c>
      <c r="O104" s="138">
        <v>0</v>
      </c>
      <c r="P104" s="138">
        <v>0</v>
      </c>
      <c r="Q104" s="138">
        <v>0</v>
      </c>
      <c r="R104" s="138">
        <v>0</v>
      </c>
      <c r="S104" s="138">
        <v>0</v>
      </c>
      <c r="T104" s="138">
        <v>0</v>
      </c>
      <c r="U104" s="138">
        <v>0</v>
      </c>
      <c r="V104" s="138">
        <v>0</v>
      </c>
      <c r="W104" s="138">
        <v>0</v>
      </c>
      <c r="X104" s="138">
        <v>0</v>
      </c>
      <c r="Y104" s="138">
        <v>0</v>
      </c>
      <c r="Z104" s="138">
        <v>0</v>
      </c>
      <c r="AA104" s="139">
        <v>0</v>
      </c>
    </row>
    <row r="105" spans="1:27" ht="15.75">
      <c r="A105" s="239" t="s">
        <v>249</v>
      </c>
      <c r="B105" s="238" t="s">
        <v>755</v>
      </c>
      <c r="C105" s="138">
        <v>0</v>
      </c>
      <c r="D105" s="138">
        <v>0</v>
      </c>
      <c r="E105" s="138">
        <v>0</v>
      </c>
      <c r="F105" s="138">
        <v>0</v>
      </c>
      <c r="G105" s="138">
        <v>0</v>
      </c>
      <c r="H105" s="138">
        <v>0</v>
      </c>
      <c r="I105" s="138">
        <v>0</v>
      </c>
      <c r="J105" s="138">
        <v>0</v>
      </c>
      <c r="K105" s="138">
        <v>0</v>
      </c>
      <c r="L105" s="138">
        <v>0</v>
      </c>
      <c r="M105" s="138">
        <v>0</v>
      </c>
      <c r="N105" s="138">
        <v>0</v>
      </c>
      <c r="O105" s="138">
        <v>0</v>
      </c>
      <c r="P105" s="138">
        <v>0</v>
      </c>
      <c r="Q105" s="138">
        <v>0</v>
      </c>
      <c r="R105" s="138">
        <v>0</v>
      </c>
      <c r="S105" s="138">
        <v>0</v>
      </c>
      <c r="T105" s="138">
        <v>0</v>
      </c>
      <c r="U105" s="138">
        <v>0</v>
      </c>
      <c r="V105" s="138">
        <v>0</v>
      </c>
      <c r="W105" s="138">
        <v>0</v>
      </c>
      <c r="X105" s="138">
        <v>0</v>
      </c>
      <c r="Y105" s="138">
        <v>0</v>
      </c>
      <c r="Z105" s="138">
        <v>0</v>
      </c>
      <c r="AA105" s="139">
        <v>0</v>
      </c>
    </row>
    <row r="106" spans="1:27" ht="15.75">
      <c r="A106" s="239" t="s">
        <v>251</v>
      </c>
      <c r="B106" s="238" t="s">
        <v>756</v>
      </c>
      <c r="C106" s="138">
        <v>8740</v>
      </c>
      <c r="D106" s="138">
        <v>1853</v>
      </c>
      <c r="E106" s="138">
        <v>16717</v>
      </c>
      <c r="F106" s="138">
        <v>3999</v>
      </c>
      <c r="G106" s="138">
        <v>336</v>
      </c>
      <c r="H106" s="138">
        <v>13272</v>
      </c>
      <c r="I106" s="138">
        <v>3532</v>
      </c>
      <c r="J106" s="138">
        <v>21477.953000000001</v>
      </c>
      <c r="K106" s="138">
        <v>2504</v>
      </c>
      <c r="L106" s="138">
        <v>16</v>
      </c>
      <c r="M106" s="138">
        <v>5962</v>
      </c>
      <c r="N106" s="138">
        <v>2898</v>
      </c>
      <c r="O106" s="138">
        <v>4966</v>
      </c>
      <c r="P106" s="138">
        <v>138.27408</v>
      </c>
      <c r="Q106" s="138">
        <v>4</v>
      </c>
      <c r="R106" s="138">
        <v>0</v>
      </c>
      <c r="S106" s="138">
        <v>46</v>
      </c>
      <c r="T106" s="138">
        <v>5814</v>
      </c>
      <c r="U106" s="138">
        <v>0</v>
      </c>
      <c r="V106" s="138">
        <v>0</v>
      </c>
      <c r="W106" s="138">
        <v>0</v>
      </c>
      <c r="X106" s="138">
        <v>155</v>
      </c>
      <c r="Y106" s="138">
        <v>0</v>
      </c>
      <c r="Z106" s="138">
        <v>323</v>
      </c>
      <c r="AA106" s="139">
        <v>92753.227080000011</v>
      </c>
    </row>
    <row r="107" spans="1:27" ht="15.75">
      <c r="A107" s="239" t="s">
        <v>249</v>
      </c>
      <c r="B107" s="238" t="s">
        <v>754</v>
      </c>
      <c r="C107" s="138">
        <v>0</v>
      </c>
      <c r="D107" s="138">
        <v>0</v>
      </c>
      <c r="E107" s="138">
        <v>0</v>
      </c>
      <c r="F107" s="138">
        <v>0</v>
      </c>
      <c r="G107" s="138">
        <v>0</v>
      </c>
      <c r="H107" s="138">
        <v>0</v>
      </c>
      <c r="I107" s="138">
        <v>0</v>
      </c>
      <c r="J107" s="138">
        <v>0</v>
      </c>
      <c r="K107" s="138">
        <v>0</v>
      </c>
      <c r="L107" s="138">
        <v>0</v>
      </c>
      <c r="M107" s="138">
        <v>0</v>
      </c>
      <c r="N107" s="138">
        <v>0</v>
      </c>
      <c r="O107" s="138">
        <v>0</v>
      </c>
      <c r="P107" s="138">
        <v>0</v>
      </c>
      <c r="Q107" s="138">
        <v>0</v>
      </c>
      <c r="R107" s="138">
        <v>0</v>
      </c>
      <c r="S107" s="138">
        <v>0</v>
      </c>
      <c r="T107" s="138">
        <v>0</v>
      </c>
      <c r="U107" s="138">
        <v>0</v>
      </c>
      <c r="V107" s="138">
        <v>0</v>
      </c>
      <c r="W107" s="138">
        <v>0</v>
      </c>
      <c r="X107" s="138">
        <v>0</v>
      </c>
      <c r="Y107" s="138">
        <v>0</v>
      </c>
      <c r="Z107" s="138">
        <v>0</v>
      </c>
      <c r="AA107" s="139">
        <v>0</v>
      </c>
    </row>
    <row r="108" spans="1:27" ht="15.75">
      <c r="A108" s="239" t="s">
        <v>249</v>
      </c>
      <c r="B108" s="238" t="s">
        <v>755</v>
      </c>
      <c r="C108" s="138">
        <v>0</v>
      </c>
      <c r="D108" s="138">
        <v>0</v>
      </c>
      <c r="E108" s="138">
        <v>0</v>
      </c>
      <c r="F108" s="138">
        <v>0</v>
      </c>
      <c r="G108" s="138">
        <v>0</v>
      </c>
      <c r="H108" s="138">
        <v>0</v>
      </c>
      <c r="I108" s="138">
        <v>0</v>
      </c>
      <c r="J108" s="138">
        <v>0</v>
      </c>
      <c r="K108" s="138">
        <v>0</v>
      </c>
      <c r="L108" s="138">
        <v>0</v>
      </c>
      <c r="M108" s="138">
        <v>0</v>
      </c>
      <c r="N108" s="138">
        <v>0</v>
      </c>
      <c r="O108" s="138">
        <v>0</v>
      </c>
      <c r="P108" s="138">
        <v>0</v>
      </c>
      <c r="Q108" s="138">
        <v>0</v>
      </c>
      <c r="R108" s="138">
        <v>0</v>
      </c>
      <c r="S108" s="138">
        <v>0</v>
      </c>
      <c r="T108" s="138">
        <v>0</v>
      </c>
      <c r="U108" s="138">
        <v>0</v>
      </c>
      <c r="V108" s="138">
        <v>0</v>
      </c>
      <c r="W108" s="138">
        <v>0</v>
      </c>
      <c r="X108" s="138">
        <v>0</v>
      </c>
      <c r="Y108" s="138">
        <v>0</v>
      </c>
      <c r="Z108" s="138">
        <v>0</v>
      </c>
      <c r="AA108" s="139">
        <v>0</v>
      </c>
    </row>
    <row r="109" spans="1:27" ht="15.75">
      <c r="A109" s="239" t="s">
        <v>252</v>
      </c>
      <c r="B109" s="238" t="s">
        <v>757</v>
      </c>
      <c r="C109" s="138">
        <v>20000</v>
      </c>
      <c r="D109" s="138">
        <v>0</v>
      </c>
      <c r="E109" s="138">
        <v>0</v>
      </c>
      <c r="F109" s="138">
        <v>0</v>
      </c>
      <c r="G109" s="138">
        <v>0</v>
      </c>
      <c r="H109" s="138">
        <v>0</v>
      </c>
      <c r="I109" s="138">
        <v>0</v>
      </c>
      <c r="J109" s="138">
        <v>0</v>
      </c>
      <c r="K109" s="138">
        <v>0</v>
      </c>
      <c r="L109" s="138">
        <v>0</v>
      </c>
      <c r="M109" s="138">
        <v>0</v>
      </c>
      <c r="N109" s="138">
        <v>0</v>
      </c>
      <c r="O109" s="138">
        <v>0</v>
      </c>
      <c r="P109" s="138">
        <v>0</v>
      </c>
      <c r="Q109" s="138">
        <v>0</v>
      </c>
      <c r="R109" s="138">
        <v>0</v>
      </c>
      <c r="S109" s="138">
        <v>0</v>
      </c>
      <c r="T109" s="138">
        <v>0</v>
      </c>
      <c r="U109" s="138">
        <v>84</v>
      </c>
      <c r="V109" s="138">
        <v>0</v>
      </c>
      <c r="W109" s="138">
        <v>0</v>
      </c>
      <c r="X109" s="138">
        <v>0</v>
      </c>
      <c r="Y109" s="138">
        <v>0</v>
      </c>
      <c r="Z109" s="138">
        <v>0</v>
      </c>
      <c r="AA109" s="139">
        <v>20084</v>
      </c>
    </row>
    <row r="110" spans="1:27" ht="15.75">
      <c r="A110" s="239" t="s">
        <v>19</v>
      </c>
      <c r="B110" s="238" t="s">
        <v>758</v>
      </c>
      <c r="C110" s="138">
        <v>0</v>
      </c>
      <c r="D110" s="138">
        <v>0</v>
      </c>
      <c r="E110" s="138">
        <v>0</v>
      </c>
      <c r="F110" s="138">
        <v>0</v>
      </c>
      <c r="G110" s="138">
        <v>0</v>
      </c>
      <c r="H110" s="138">
        <v>0</v>
      </c>
      <c r="I110" s="138">
        <v>0</v>
      </c>
      <c r="J110" s="138">
        <v>0</v>
      </c>
      <c r="K110" s="138">
        <v>0</v>
      </c>
      <c r="L110" s="138">
        <v>0</v>
      </c>
      <c r="M110" s="138">
        <v>0</v>
      </c>
      <c r="N110" s="138">
        <v>0</v>
      </c>
      <c r="O110" s="138">
        <v>0</v>
      </c>
      <c r="P110" s="138">
        <v>0</v>
      </c>
      <c r="Q110" s="138">
        <v>0</v>
      </c>
      <c r="R110" s="138">
        <v>0</v>
      </c>
      <c r="S110" s="138">
        <v>0</v>
      </c>
      <c r="T110" s="138">
        <v>0</v>
      </c>
      <c r="U110" s="138">
        <v>0</v>
      </c>
      <c r="V110" s="138">
        <v>0</v>
      </c>
      <c r="W110" s="138">
        <v>0</v>
      </c>
      <c r="X110" s="138">
        <v>0</v>
      </c>
      <c r="Y110" s="138">
        <v>0</v>
      </c>
      <c r="Z110" s="138">
        <v>0</v>
      </c>
      <c r="AA110" s="139">
        <v>0</v>
      </c>
    </row>
    <row r="111" spans="1:27" ht="15.75">
      <c r="A111" s="239" t="s">
        <v>249</v>
      </c>
      <c r="B111" s="238" t="s">
        <v>754</v>
      </c>
      <c r="C111" s="138">
        <v>0</v>
      </c>
      <c r="D111" s="138">
        <v>0</v>
      </c>
      <c r="E111" s="138">
        <v>0</v>
      </c>
      <c r="F111" s="138">
        <v>0</v>
      </c>
      <c r="G111" s="138">
        <v>0</v>
      </c>
      <c r="H111" s="138">
        <v>0</v>
      </c>
      <c r="I111" s="138">
        <v>0</v>
      </c>
      <c r="J111" s="138">
        <v>0</v>
      </c>
      <c r="K111" s="138">
        <v>0</v>
      </c>
      <c r="L111" s="138">
        <v>0</v>
      </c>
      <c r="M111" s="138">
        <v>0</v>
      </c>
      <c r="N111" s="138">
        <v>0</v>
      </c>
      <c r="O111" s="138">
        <v>0</v>
      </c>
      <c r="P111" s="138">
        <v>0</v>
      </c>
      <c r="Q111" s="138">
        <v>0</v>
      </c>
      <c r="R111" s="138">
        <v>0</v>
      </c>
      <c r="S111" s="138">
        <v>0</v>
      </c>
      <c r="T111" s="138">
        <v>0</v>
      </c>
      <c r="U111" s="138">
        <v>0</v>
      </c>
      <c r="V111" s="138">
        <v>0</v>
      </c>
      <c r="W111" s="138">
        <v>0</v>
      </c>
      <c r="X111" s="138">
        <v>0</v>
      </c>
      <c r="Y111" s="138">
        <v>0</v>
      </c>
      <c r="Z111" s="138">
        <v>0</v>
      </c>
      <c r="AA111" s="139">
        <v>0</v>
      </c>
    </row>
    <row r="112" spans="1:27" ht="15.75">
      <c r="A112" s="239" t="s">
        <v>249</v>
      </c>
      <c r="B112" s="238" t="s">
        <v>755</v>
      </c>
      <c r="C112" s="138">
        <v>0</v>
      </c>
      <c r="D112" s="138">
        <v>0</v>
      </c>
      <c r="E112" s="138">
        <v>0</v>
      </c>
      <c r="F112" s="138">
        <v>0</v>
      </c>
      <c r="G112" s="138">
        <v>0</v>
      </c>
      <c r="H112" s="138">
        <v>0</v>
      </c>
      <c r="I112" s="138">
        <v>0</v>
      </c>
      <c r="J112" s="138">
        <v>0</v>
      </c>
      <c r="K112" s="138">
        <v>0</v>
      </c>
      <c r="L112" s="138">
        <v>0</v>
      </c>
      <c r="M112" s="138">
        <v>0</v>
      </c>
      <c r="N112" s="138">
        <v>0</v>
      </c>
      <c r="O112" s="138">
        <v>0</v>
      </c>
      <c r="P112" s="138">
        <v>0</v>
      </c>
      <c r="Q112" s="138">
        <v>0</v>
      </c>
      <c r="R112" s="138">
        <v>0</v>
      </c>
      <c r="S112" s="138">
        <v>0</v>
      </c>
      <c r="T112" s="138">
        <v>0</v>
      </c>
      <c r="U112" s="138">
        <v>0</v>
      </c>
      <c r="V112" s="138">
        <v>0</v>
      </c>
      <c r="W112" s="138">
        <v>0</v>
      </c>
      <c r="X112" s="138">
        <v>0</v>
      </c>
      <c r="Y112" s="138">
        <v>0</v>
      </c>
      <c r="Z112" s="138">
        <v>0</v>
      </c>
      <c r="AA112" s="139">
        <v>0</v>
      </c>
    </row>
    <row r="113" spans="1:27" ht="15.75">
      <c r="A113" s="239" t="s">
        <v>20</v>
      </c>
      <c r="B113" s="238" t="s">
        <v>759</v>
      </c>
      <c r="C113" s="138">
        <v>20000</v>
      </c>
      <c r="D113" s="138">
        <v>0</v>
      </c>
      <c r="E113" s="138">
        <v>0</v>
      </c>
      <c r="F113" s="138">
        <v>0</v>
      </c>
      <c r="G113" s="138">
        <v>0</v>
      </c>
      <c r="H113" s="138">
        <v>0</v>
      </c>
      <c r="I113" s="138">
        <v>0</v>
      </c>
      <c r="J113" s="138">
        <v>0</v>
      </c>
      <c r="K113" s="138">
        <v>0</v>
      </c>
      <c r="L113" s="138">
        <v>0</v>
      </c>
      <c r="M113" s="138">
        <v>0</v>
      </c>
      <c r="N113" s="138">
        <v>0</v>
      </c>
      <c r="O113" s="138">
        <v>0</v>
      </c>
      <c r="P113" s="138">
        <v>0</v>
      </c>
      <c r="Q113" s="138">
        <v>0</v>
      </c>
      <c r="R113" s="138">
        <v>0</v>
      </c>
      <c r="S113" s="138">
        <v>0</v>
      </c>
      <c r="T113" s="138">
        <v>0</v>
      </c>
      <c r="U113" s="138">
        <v>84</v>
      </c>
      <c r="V113" s="138">
        <v>0</v>
      </c>
      <c r="W113" s="138">
        <v>0</v>
      </c>
      <c r="X113" s="138">
        <v>0</v>
      </c>
      <c r="Y113" s="138">
        <v>0</v>
      </c>
      <c r="Z113" s="138">
        <v>0</v>
      </c>
      <c r="AA113" s="139">
        <v>20084</v>
      </c>
    </row>
    <row r="114" spans="1:27" ht="15.75">
      <c r="A114" s="239" t="s">
        <v>249</v>
      </c>
      <c r="B114" s="238" t="s">
        <v>754</v>
      </c>
      <c r="C114" s="138">
        <v>0</v>
      </c>
      <c r="D114" s="138">
        <v>0</v>
      </c>
      <c r="E114" s="138">
        <v>0</v>
      </c>
      <c r="F114" s="138">
        <v>0</v>
      </c>
      <c r="G114" s="138">
        <v>0</v>
      </c>
      <c r="H114" s="138">
        <v>0</v>
      </c>
      <c r="I114" s="138">
        <v>0</v>
      </c>
      <c r="J114" s="138">
        <v>0</v>
      </c>
      <c r="K114" s="138">
        <v>0</v>
      </c>
      <c r="L114" s="138">
        <v>0</v>
      </c>
      <c r="M114" s="138">
        <v>0</v>
      </c>
      <c r="N114" s="138">
        <v>0</v>
      </c>
      <c r="O114" s="138">
        <v>0</v>
      </c>
      <c r="P114" s="138">
        <v>0</v>
      </c>
      <c r="Q114" s="138">
        <v>0</v>
      </c>
      <c r="R114" s="138">
        <v>0</v>
      </c>
      <c r="S114" s="138">
        <v>0</v>
      </c>
      <c r="T114" s="138">
        <v>0</v>
      </c>
      <c r="U114" s="138">
        <v>84</v>
      </c>
      <c r="V114" s="138">
        <v>0</v>
      </c>
      <c r="W114" s="138">
        <v>0</v>
      </c>
      <c r="X114" s="138">
        <v>0</v>
      </c>
      <c r="Y114" s="138">
        <v>0</v>
      </c>
      <c r="Z114" s="138">
        <v>0</v>
      </c>
      <c r="AA114" s="139">
        <v>84</v>
      </c>
    </row>
    <row r="115" spans="1:27" ht="15.75">
      <c r="A115" s="239" t="s">
        <v>249</v>
      </c>
      <c r="B115" s="238" t="s">
        <v>755</v>
      </c>
      <c r="C115" s="138">
        <v>0</v>
      </c>
      <c r="D115" s="138">
        <v>0</v>
      </c>
      <c r="E115" s="138">
        <v>0</v>
      </c>
      <c r="F115" s="138">
        <v>0</v>
      </c>
      <c r="G115" s="138">
        <v>0</v>
      </c>
      <c r="H115" s="138">
        <v>0</v>
      </c>
      <c r="I115" s="138">
        <v>0</v>
      </c>
      <c r="J115" s="138">
        <v>0</v>
      </c>
      <c r="K115" s="138">
        <v>0</v>
      </c>
      <c r="L115" s="138">
        <v>0</v>
      </c>
      <c r="M115" s="138">
        <v>0</v>
      </c>
      <c r="N115" s="138">
        <v>0</v>
      </c>
      <c r="O115" s="138">
        <v>0</v>
      </c>
      <c r="P115" s="138">
        <v>0</v>
      </c>
      <c r="Q115" s="138">
        <v>0</v>
      </c>
      <c r="R115" s="138">
        <v>0</v>
      </c>
      <c r="S115" s="138">
        <v>0</v>
      </c>
      <c r="T115" s="138">
        <v>0</v>
      </c>
      <c r="U115" s="138">
        <v>0</v>
      </c>
      <c r="V115" s="138">
        <v>0</v>
      </c>
      <c r="W115" s="138">
        <v>0</v>
      </c>
      <c r="X115" s="138">
        <v>0</v>
      </c>
      <c r="Y115" s="138">
        <v>0</v>
      </c>
      <c r="Z115" s="138">
        <v>0</v>
      </c>
      <c r="AA115" s="139">
        <v>0</v>
      </c>
    </row>
    <row r="116" spans="1:27" ht="15.75">
      <c r="A116" s="239" t="s">
        <v>32</v>
      </c>
      <c r="B116" s="238" t="s">
        <v>760</v>
      </c>
      <c r="C116" s="138">
        <v>0</v>
      </c>
      <c r="D116" s="138">
        <v>0</v>
      </c>
      <c r="E116" s="138">
        <v>0</v>
      </c>
      <c r="F116" s="138">
        <v>0</v>
      </c>
      <c r="G116" s="138">
        <v>0</v>
      </c>
      <c r="H116" s="138">
        <v>0</v>
      </c>
      <c r="I116" s="138">
        <v>0</v>
      </c>
      <c r="J116" s="138">
        <v>10827.563</v>
      </c>
      <c r="K116" s="138">
        <v>0</v>
      </c>
      <c r="L116" s="138">
        <v>0</v>
      </c>
      <c r="M116" s="138">
        <v>0</v>
      </c>
      <c r="N116" s="138">
        <v>0</v>
      </c>
      <c r="O116" s="138">
        <v>0</v>
      </c>
      <c r="P116" s="138">
        <v>0</v>
      </c>
      <c r="Q116" s="138">
        <v>0</v>
      </c>
      <c r="R116" s="138">
        <v>0</v>
      </c>
      <c r="S116" s="138">
        <v>0</v>
      </c>
      <c r="T116" s="138">
        <v>0</v>
      </c>
      <c r="U116" s="138">
        <v>0</v>
      </c>
      <c r="V116" s="138">
        <v>0</v>
      </c>
      <c r="W116" s="138">
        <v>0</v>
      </c>
      <c r="X116" s="138">
        <v>0</v>
      </c>
      <c r="Y116" s="138">
        <v>0</v>
      </c>
      <c r="Z116" s="138">
        <v>0</v>
      </c>
      <c r="AA116" s="139">
        <v>10827.563</v>
      </c>
    </row>
    <row r="117" spans="1:27" ht="15.75">
      <c r="A117" s="239" t="s">
        <v>249</v>
      </c>
      <c r="B117" s="238" t="s">
        <v>754</v>
      </c>
      <c r="C117" s="138">
        <v>0</v>
      </c>
      <c r="D117" s="138">
        <v>0</v>
      </c>
      <c r="E117" s="138">
        <v>0</v>
      </c>
      <c r="F117" s="138">
        <v>0</v>
      </c>
      <c r="G117" s="138">
        <v>0</v>
      </c>
      <c r="H117" s="138">
        <v>0</v>
      </c>
      <c r="I117" s="138">
        <v>0</v>
      </c>
      <c r="J117" s="138">
        <v>0</v>
      </c>
      <c r="K117" s="138">
        <v>0</v>
      </c>
      <c r="L117" s="138">
        <v>0</v>
      </c>
      <c r="M117" s="138">
        <v>0</v>
      </c>
      <c r="N117" s="138">
        <v>0</v>
      </c>
      <c r="O117" s="138">
        <v>0</v>
      </c>
      <c r="P117" s="138">
        <v>0</v>
      </c>
      <c r="Q117" s="138">
        <v>0</v>
      </c>
      <c r="R117" s="138">
        <v>0</v>
      </c>
      <c r="S117" s="138">
        <v>0</v>
      </c>
      <c r="T117" s="138">
        <v>0</v>
      </c>
      <c r="U117" s="138">
        <v>0</v>
      </c>
      <c r="V117" s="138">
        <v>0</v>
      </c>
      <c r="W117" s="138">
        <v>0</v>
      </c>
      <c r="X117" s="138">
        <v>0</v>
      </c>
      <c r="Y117" s="138">
        <v>0</v>
      </c>
      <c r="Z117" s="138">
        <v>0</v>
      </c>
      <c r="AA117" s="139">
        <v>0</v>
      </c>
    </row>
    <row r="118" spans="1:27" ht="15.75">
      <c r="A118" s="239" t="s">
        <v>249</v>
      </c>
      <c r="B118" s="238" t="s">
        <v>755</v>
      </c>
      <c r="C118" s="138">
        <v>0</v>
      </c>
      <c r="D118" s="138">
        <v>0</v>
      </c>
      <c r="E118" s="138">
        <v>0</v>
      </c>
      <c r="F118" s="138">
        <v>0</v>
      </c>
      <c r="G118" s="138">
        <v>0</v>
      </c>
      <c r="H118" s="138">
        <v>0</v>
      </c>
      <c r="I118" s="138">
        <v>0</v>
      </c>
      <c r="J118" s="138">
        <v>0</v>
      </c>
      <c r="K118" s="138">
        <v>0</v>
      </c>
      <c r="L118" s="138">
        <v>0</v>
      </c>
      <c r="M118" s="138">
        <v>0</v>
      </c>
      <c r="N118" s="138">
        <v>0</v>
      </c>
      <c r="O118" s="138">
        <v>0</v>
      </c>
      <c r="P118" s="138">
        <v>0</v>
      </c>
      <c r="Q118" s="138">
        <v>0</v>
      </c>
      <c r="R118" s="138">
        <v>0</v>
      </c>
      <c r="S118" s="138">
        <v>0</v>
      </c>
      <c r="T118" s="138">
        <v>0</v>
      </c>
      <c r="U118" s="138">
        <v>0</v>
      </c>
      <c r="V118" s="138">
        <v>0</v>
      </c>
      <c r="W118" s="138">
        <v>0</v>
      </c>
      <c r="X118" s="138">
        <v>0</v>
      </c>
      <c r="Y118" s="138">
        <v>0</v>
      </c>
      <c r="Z118" s="138">
        <v>0</v>
      </c>
      <c r="AA118" s="139">
        <v>0</v>
      </c>
    </row>
    <row r="119" spans="1:27" ht="15.75">
      <c r="A119" s="239" t="s">
        <v>33</v>
      </c>
      <c r="B119" s="238" t="s">
        <v>761</v>
      </c>
      <c r="C119" s="138">
        <v>14773</v>
      </c>
      <c r="D119" s="138">
        <v>8313</v>
      </c>
      <c r="E119" s="138">
        <v>17722</v>
      </c>
      <c r="F119" s="138">
        <v>5774</v>
      </c>
      <c r="G119" s="138">
        <v>465</v>
      </c>
      <c r="H119" s="138">
        <v>4943</v>
      </c>
      <c r="I119" s="138">
        <v>10943</v>
      </c>
      <c r="J119" s="138">
        <v>23933.987000000001</v>
      </c>
      <c r="K119" s="138">
        <v>1874</v>
      </c>
      <c r="L119" s="138">
        <v>16560</v>
      </c>
      <c r="M119" s="138">
        <v>12110</v>
      </c>
      <c r="N119" s="138">
        <v>9886</v>
      </c>
      <c r="O119" s="138">
        <v>1140</v>
      </c>
      <c r="P119" s="138">
        <v>1844.1658600000003</v>
      </c>
      <c r="Q119" s="138">
        <v>225</v>
      </c>
      <c r="R119" s="138">
        <v>357</v>
      </c>
      <c r="S119" s="138">
        <v>700</v>
      </c>
      <c r="T119" s="138">
        <v>2019</v>
      </c>
      <c r="U119" s="138">
        <v>93</v>
      </c>
      <c r="V119" s="138">
        <v>3260</v>
      </c>
      <c r="W119" s="138">
        <v>1390</v>
      </c>
      <c r="X119" s="138">
        <v>187</v>
      </c>
      <c r="Y119" s="138">
        <v>99</v>
      </c>
      <c r="Z119" s="138">
        <v>667</v>
      </c>
      <c r="AA119" s="139">
        <v>139278.15285999997</v>
      </c>
    </row>
    <row r="120" spans="1:27" ht="15.75">
      <c r="A120" s="239" t="s">
        <v>249</v>
      </c>
      <c r="B120" s="238" t="s">
        <v>754</v>
      </c>
      <c r="C120" s="138">
        <v>0</v>
      </c>
      <c r="D120" s="138">
        <v>0</v>
      </c>
      <c r="E120" s="138">
        <v>0</v>
      </c>
      <c r="F120" s="138">
        <v>0</v>
      </c>
      <c r="G120" s="138">
        <v>0</v>
      </c>
      <c r="H120" s="138">
        <v>0</v>
      </c>
      <c r="I120" s="138">
        <v>0</v>
      </c>
      <c r="J120" s="138">
        <v>0</v>
      </c>
      <c r="K120" s="138">
        <v>0</v>
      </c>
      <c r="L120" s="138">
        <v>0</v>
      </c>
      <c r="M120" s="138">
        <v>0</v>
      </c>
      <c r="N120" s="138">
        <v>0</v>
      </c>
      <c r="O120" s="138">
        <v>0</v>
      </c>
      <c r="P120" s="138">
        <v>0</v>
      </c>
      <c r="Q120" s="138">
        <v>0</v>
      </c>
      <c r="R120" s="138">
        <v>0</v>
      </c>
      <c r="S120" s="138">
        <v>0</v>
      </c>
      <c r="T120" s="138">
        <v>0</v>
      </c>
      <c r="U120" s="138">
        <v>4</v>
      </c>
      <c r="V120" s="138">
        <v>0</v>
      </c>
      <c r="W120" s="138">
        <v>0</v>
      </c>
      <c r="X120" s="138">
        <v>0</v>
      </c>
      <c r="Y120" s="138">
        <v>0</v>
      </c>
      <c r="Z120" s="138">
        <v>0</v>
      </c>
      <c r="AA120" s="139">
        <v>4</v>
      </c>
    </row>
    <row r="121" spans="1:27" ht="15.75">
      <c r="A121" s="239" t="s">
        <v>249</v>
      </c>
      <c r="B121" s="238" t="s">
        <v>755</v>
      </c>
      <c r="C121" s="138">
        <v>0</v>
      </c>
      <c r="D121" s="138">
        <v>0</v>
      </c>
      <c r="E121" s="138">
        <v>0</v>
      </c>
      <c r="F121" s="138">
        <v>0</v>
      </c>
      <c r="G121" s="138">
        <v>0</v>
      </c>
      <c r="H121" s="138">
        <v>0</v>
      </c>
      <c r="I121" s="138">
        <v>0</v>
      </c>
      <c r="J121" s="138">
        <v>0</v>
      </c>
      <c r="K121" s="138">
        <v>0</v>
      </c>
      <c r="L121" s="138">
        <v>0</v>
      </c>
      <c r="M121" s="138">
        <v>0</v>
      </c>
      <c r="N121" s="138">
        <v>0</v>
      </c>
      <c r="O121" s="138">
        <v>0</v>
      </c>
      <c r="P121" s="138">
        <v>0</v>
      </c>
      <c r="Q121" s="138">
        <v>0</v>
      </c>
      <c r="R121" s="138">
        <v>0</v>
      </c>
      <c r="S121" s="138">
        <v>0</v>
      </c>
      <c r="T121" s="138">
        <v>0</v>
      </c>
      <c r="U121" s="138">
        <v>0</v>
      </c>
      <c r="V121" s="138">
        <v>0</v>
      </c>
      <c r="W121" s="138">
        <v>0</v>
      </c>
      <c r="X121" s="138">
        <v>0</v>
      </c>
      <c r="Y121" s="138">
        <v>0</v>
      </c>
      <c r="Z121" s="138">
        <v>0</v>
      </c>
      <c r="AA121" s="139">
        <v>0</v>
      </c>
    </row>
    <row r="122" spans="1:27" ht="15.75">
      <c r="A122" s="239" t="s">
        <v>249</v>
      </c>
      <c r="B122" s="238" t="s">
        <v>762</v>
      </c>
      <c r="C122" s="138">
        <v>2304</v>
      </c>
      <c r="D122" s="138">
        <v>2443</v>
      </c>
      <c r="E122" s="138">
        <v>2988</v>
      </c>
      <c r="F122" s="138">
        <v>1189</v>
      </c>
      <c r="G122" s="138">
        <v>148</v>
      </c>
      <c r="H122" s="138">
        <v>972</v>
      </c>
      <c r="I122" s="138">
        <v>2857</v>
      </c>
      <c r="J122" s="138">
        <v>1534.78</v>
      </c>
      <c r="K122" s="138">
        <v>137</v>
      </c>
      <c r="L122" s="138">
        <v>1163</v>
      </c>
      <c r="M122" s="138">
        <v>468</v>
      </c>
      <c r="N122" s="138">
        <v>4183</v>
      </c>
      <c r="O122" s="138">
        <v>35</v>
      </c>
      <c r="P122" s="138">
        <v>609.84986000000004</v>
      </c>
      <c r="Q122" s="138">
        <v>21</v>
      </c>
      <c r="R122" s="138">
        <v>0</v>
      </c>
      <c r="S122" s="138">
        <v>266</v>
      </c>
      <c r="T122" s="138">
        <v>424</v>
      </c>
      <c r="U122" s="138">
        <v>41</v>
      </c>
      <c r="V122" s="138">
        <v>25</v>
      </c>
      <c r="W122" s="138">
        <v>14</v>
      </c>
      <c r="X122" s="138">
        <v>0</v>
      </c>
      <c r="Y122" s="138">
        <v>49</v>
      </c>
      <c r="Z122" s="138">
        <v>72</v>
      </c>
      <c r="AA122" s="139">
        <v>21943.629859999997</v>
      </c>
    </row>
    <row r="123" spans="1:27" ht="15.75">
      <c r="A123" s="239" t="s">
        <v>249</v>
      </c>
      <c r="B123" s="238" t="s">
        <v>763</v>
      </c>
      <c r="C123" s="138">
        <v>1300</v>
      </c>
      <c r="D123" s="138">
        <v>1376</v>
      </c>
      <c r="E123" s="138">
        <v>2776</v>
      </c>
      <c r="F123" s="138">
        <v>1327</v>
      </c>
      <c r="G123" s="138">
        <v>61</v>
      </c>
      <c r="H123" s="138">
        <v>437</v>
      </c>
      <c r="I123" s="138">
        <v>1873</v>
      </c>
      <c r="J123" s="138">
        <v>6712.3320000000003</v>
      </c>
      <c r="K123" s="138">
        <v>390</v>
      </c>
      <c r="L123" s="138">
        <v>2285</v>
      </c>
      <c r="M123" s="138">
        <v>1734</v>
      </c>
      <c r="N123" s="138">
        <v>1180</v>
      </c>
      <c r="O123" s="138">
        <v>13</v>
      </c>
      <c r="P123" s="138">
        <v>155.31010000000003</v>
      </c>
      <c r="Q123" s="138">
        <v>13</v>
      </c>
      <c r="R123" s="138">
        <v>83</v>
      </c>
      <c r="S123" s="138">
        <v>115</v>
      </c>
      <c r="T123" s="138">
        <v>300</v>
      </c>
      <c r="U123" s="138">
        <v>5</v>
      </c>
      <c r="V123" s="138">
        <v>85</v>
      </c>
      <c r="W123" s="138">
        <v>50</v>
      </c>
      <c r="X123" s="138">
        <v>0</v>
      </c>
      <c r="Y123" s="138">
        <v>16</v>
      </c>
      <c r="Z123" s="138">
        <v>141</v>
      </c>
      <c r="AA123" s="139">
        <v>22427.642100000001</v>
      </c>
    </row>
    <row r="124" spans="1:27" ht="15.75">
      <c r="A124" s="239" t="s">
        <v>249</v>
      </c>
      <c r="B124" s="238" t="s">
        <v>764</v>
      </c>
      <c r="C124" s="138">
        <v>392</v>
      </c>
      <c r="D124" s="138">
        <v>319</v>
      </c>
      <c r="E124" s="138">
        <v>276</v>
      </c>
      <c r="F124" s="138">
        <v>124</v>
      </c>
      <c r="G124" s="138">
        <v>48</v>
      </c>
      <c r="H124" s="138">
        <v>31</v>
      </c>
      <c r="I124" s="138">
        <v>379</v>
      </c>
      <c r="J124" s="138">
        <v>450.72</v>
      </c>
      <c r="K124" s="138">
        <v>12</v>
      </c>
      <c r="L124" s="138">
        <v>217</v>
      </c>
      <c r="M124" s="138">
        <v>251</v>
      </c>
      <c r="N124" s="138">
        <v>311</v>
      </c>
      <c r="O124" s="138">
        <v>5</v>
      </c>
      <c r="P124" s="138">
        <v>0</v>
      </c>
      <c r="Q124" s="138">
        <v>0</v>
      </c>
      <c r="R124" s="138">
        <v>2</v>
      </c>
      <c r="S124" s="138">
        <v>24</v>
      </c>
      <c r="T124" s="138">
        <v>91</v>
      </c>
      <c r="U124" s="138">
        <v>10</v>
      </c>
      <c r="V124" s="138">
        <v>0</v>
      </c>
      <c r="W124" s="138">
        <v>17</v>
      </c>
      <c r="X124" s="138">
        <v>0</v>
      </c>
      <c r="Y124" s="138">
        <v>12</v>
      </c>
      <c r="Z124" s="138">
        <v>1</v>
      </c>
      <c r="AA124" s="139">
        <v>2972.7200000000003</v>
      </c>
    </row>
    <row r="125" spans="1:27" ht="15.75">
      <c r="A125" s="239" t="s">
        <v>716</v>
      </c>
      <c r="B125" s="254" t="s">
        <v>765</v>
      </c>
      <c r="C125" s="138"/>
      <c r="D125" s="138"/>
      <c r="E125" s="138"/>
      <c r="F125" s="138"/>
      <c r="G125" s="138"/>
      <c r="H125" s="138"/>
      <c r="I125" s="138"/>
      <c r="J125" s="138"/>
      <c r="K125" s="138"/>
      <c r="L125" s="138"/>
      <c r="M125" s="138"/>
      <c r="N125" s="138"/>
      <c r="O125" s="138"/>
      <c r="P125" s="138"/>
      <c r="Q125" s="138"/>
      <c r="R125" s="138"/>
      <c r="S125" s="138"/>
      <c r="T125" s="138"/>
      <c r="U125" s="138"/>
      <c r="V125" s="138"/>
      <c r="W125" s="138"/>
      <c r="X125" s="138"/>
      <c r="Y125" s="138"/>
      <c r="Z125" s="138"/>
      <c r="AA125" s="139"/>
    </row>
    <row r="126" spans="1:27" ht="15.75">
      <c r="A126" s="255" t="s">
        <v>250</v>
      </c>
      <c r="B126" s="238" t="s">
        <v>766</v>
      </c>
      <c r="C126" s="138">
        <v>0</v>
      </c>
      <c r="D126" s="138">
        <v>0</v>
      </c>
      <c r="E126" s="138">
        <v>2137</v>
      </c>
      <c r="F126" s="138">
        <v>0</v>
      </c>
      <c r="G126" s="138">
        <v>0</v>
      </c>
      <c r="H126" s="138">
        <v>0</v>
      </c>
      <c r="I126" s="138">
        <v>0</v>
      </c>
      <c r="J126" s="138">
        <v>0</v>
      </c>
      <c r="K126" s="138">
        <v>0</v>
      </c>
      <c r="L126" s="138">
        <v>0</v>
      </c>
      <c r="M126" s="138">
        <v>0</v>
      </c>
      <c r="N126" s="138">
        <v>0</v>
      </c>
      <c r="O126" s="138">
        <v>0</v>
      </c>
      <c r="P126" s="138">
        <v>0</v>
      </c>
      <c r="Q126" s="138">
        <v>0</v>
      </c>
      <c r="R126" s="138">
        <v>0</v>
      </c>
      <c r="S126" s="138">
        <v>0</v>
      </c>
      <c r="T126" s="138">
        <v>0</v>
      </c>
      <c r="U126" s="138">
        <v>0</v>
      </c>
      <c r="V126" s="138">
        <v>0</v>
      </c>
      <c r="W126" s="138">
        <v>0</v>
      </c>
      <c r="X126" s="138">
        <v>0</v>
      </c>
      <c r="Y126" s="138">
        <v>0</v>
      </c>
      <c r="Z126" s="138">
        <v>0</v>
      </c>
      <c r="AA126" s="139">
        <v>2137</v>
      </c>
    </row>
    <row r="127" spans="1:27" ht="15.75">
      <c r="A127" s="255" t="s">
        <v>251</v>
      </c>
      <c r="B127" s="238" t="s">
        <v>767</v>
      </c>
      <c r="C127" s="138">
        <v>0</v>
      </c>
      <c r="D127" s="138">
        <v>0</v>
      </c>
      <c r="E127" s="138">
        <v>0</v>
      </c>
      <c r="F127" s="138">
        <v>0</v>
      </c>
      <c r="G127" s="138">
        <v>0</v>
      </c>
      <c r="H127" s="138">
        <v>0</v>
      </c>
      <c r="I127" s="138">
        <v>0</v>
      </c>
      <c r="J127" s="138">
        <v>0</v>
      </c>
      <c r="K127" s="138">
        <v>0</v>
      </c>
      <c r="L127" s="138">
        <v>0</v>
      </c>
      <c r="M127" s="138">
        <v>0</v>
      </c>
      <c r="N127" s="138">
        <v>0</v>
      </c>
      <c r="O127" s="138">
        <v>0</v>
      </c>
      <c r="P127" s="138">
        <v>0</v>
      </c>
      <c r="Q127" s="138">
        <v>0</v>
      </c>
      <c r="R127" s="138">
        <v>0</v>
      </c>
      <c r="S127" s="138">
        <v>0</v>
      </c>
      <c r="T127" s="138">
        <v>0</v>
      </c>
      <c r="U127" s="138">
        <v>0</v>
      </c>
      <c r="V127" s="138">
        <v>0</v>
      </c>
      <c r="W127" s="138">
        <v>0</v>
      </c>
      <c r="X127" s="138">
        <v>0</v>
      </c>
      <c r="Y127" s="138">
        <v>0</v>
      </c>
      <c r="Z127" s="138">
        <v>0</v>
      </c>
      <c r="AA127" s="139">
        <v>0</v>
      </c>
    </row>
    <row r="128" spans="1:27" ht="15.75">
      <c r="A128" s="255"/>
      <c r="B128" s="240" t="s">
        <v>768</v>
      </c>
      <c r="C128" s="138">
        <v>0</v>
      </c>
      <c r="D128" s="138">
        <v>0</v>
      </c>
      <c r="E128" s="138">
        <v>2137</v>
      </c>
      <c r="F128" s="138">
        <v>0</v>
      </c>
      <c r="G128" s="138">
        <v>0</v>
      </c>
      <c r="H128" s="138">
        <v>0</v>
      </c>
      <c r="I128" s="138">
        <v>0</v>
      </c>
      <c r="J128" s="138">
        <v>0</v>
      </c>
      <c r="K128" s="138">
        <v>0</v>
      </c>
      <c r="L128" s="138">
        <v>0</v>
      </c>
      <c r="M128" s="138">
        <v>0</v>
      </c>
      <c r="N128" s="138">
        <v>0</v>
      </c>
      <c r="O128" s="138">
        <v>0</v>
      </c>
      <c r="P128" s="138">
        <v>0</v>
      </c>
      <c r="Q128" s="138">
        <v>0</v>
      </c>
      <c r="R128" s="138">
        <v>0</v>
      </c>
      <c r="S128" s="138">
        <v>0</v>
      </c>
      <c r="T128" s="138">
        <v>0</v>
      </c>
      <c r="U128" s="138">
        <v>0</v>
      </c>
      <c r="V128" s="138">
        <v>0</v>
      </c>
      <c r="W128" s="138">
        <v>0</v>
      </c>
      <c r="X128" s="138">
        <v>0</v>
      </c>
      <c r="Y128" s="138">
        <v>0</v>
      </c>
      <c r="Z128" s="138">
        <v>0</v>
      </c>
      <c r="AA128" s="139">
        <v>2137</v>
      </c>
    </row>
    <row r="129" spans="1:27" ht="15.75">
      <c r="A129" s="256"/>
      <c r="B129" s="254" t="s">
        <v>769</v>
      </c>
      <c r="C129" s="138">
        <v>405178</v>
      </c>
      <c r="D129" s="138">
        <v>364587</v>
      </c>
      <c r="E129" s="138">
        <v>556986.43400000001</v>
      </c>
      <c r="F129" s="138">
        <v>353096</v>
      </c>
      <c r="G129" s="138">
        <v>38944</v>
      </c>
      <c r="H129" s="138">
        <v>166823</v>
      </c>
      <c r="I129" s="138">
        <v>545492</v>
      </c>
      <c r="J129" s="138">
        <v>430724.125</v>
      </c>
      <c r="K129" s="138">
        <v>51028</v>
      </c>
      <c r="L129" s="138">
        <v>622659</v>
      </c>
      <c r="M129" s="138">
        <v>328975</v>
      </c>
      <c r="N129" s="138">
        <v>410715</v>
      </c>
      <c r="O129" s="138">
        <v>77634</v>
      </c>
      <c r="P129" s="138">
        <v>59522.473850000009</v>
      </c>
      <c r="Q129" s="138">
        <v>10804</v>
      </c>
      <c r="R129" s="138">
        <v>13459</v>
      </c>
      <c r="S129" s="138">
        <v>21179</v>
      </c>
      <c r="T129" s="138">
        <v>296995</v>
      </c>
      <c r="U129" s="138">
        <v>6107</v>
      </c>
      <c r="V129" s="138">
        <v>24493</v>
      </c>
      <c r="W129" s="138">
        <v>14165</v>
      </c>
      <c r="X129" s="138">
        <v>8933</v>
      </c>
      <c r="Y129" s="138">
        <v>6493</v>
      </c>
      <c r="Z129" s="138">
        <v>42417</v>
      </c>
      <c r="AA129" s="139">
        <v>4857409.0328500001</v>
      </c>
    </row>
    <row r="130" spans="1:27" ht="15.75">
      <c r="A130" s="257" t="s">
        <v>770</v>
      </c>
      <c r="B130" s="254" t="s">
        <v>771</v>
      </c>
      <c r="C130" s="138">
        <v>0</v>
      </c>
      <c r="D130" s="138">
        <v>0</v>
      </c>
      <c r="E130" s="138">
        <v>0</v>
      </c>
      <c r="F130" s="138">
        <v>1173</v>
      </c>
      <c r="G130" s="138">
        <v>0</v>
      </c>
      <c r="H130" s="138">
        <v>0</v>
      </c>
      <c r="I130" s="138">
        <v>16031</v>
      </c>
      <c r="J130" s="138">
        <v>0</v>
      </c>
      <c r="K130" s="138">
        <v>0</v>
      </c>
      <c r="L130" s="138">
        <v>0</v>
      </c>
      <c r="M130" s="138">
        <v>0</v>
      </c>
      <c r="N130" s="138">
        <v>0</v>
      </c>
      <c r="O130" s="138">
        <v>0</v>
      </c>
      <c r="P130" s="138">
        <v>0</v>
      </c>
      <c r="Q130" s="138">
        <v>0</v>
      </c>
      <c r="R130" s="138">
        <v>0</v>
      </c>
      <c r="S130" s="138">
        <v>0</v>
      </c>
      <c r="T130" s="138">
        <v>0</v>
      </c>
      <c r="U130" s="138">
        <v>0</v>
      </c>
      <c r="V130" s="138">
        <v>42</v>
      </c>
      <c r="W130" s="138">
        <v>0</v>
      </c>
      <c r="X130" s="138">
        <v>0</v>
      </c>
      <c r="Y130" s="138">
        <v>0</v>
      </c>
      <c r="Z130" s="138">
        <v>0</v>
      </c>
      <c r="AA130" s="139">
        <v>17246</v>
      </c>
    </row>
    <row r="131" spans="1:27" ht="16.5" customHeight="1">
      <c r="A131" s="258" t="s">
        <v>453</v>
      </c>
      <c r="B131" s="136"/>
    </row>
    <row r="132" spans="1:27">
      <c r="A132" s="141"/>
      <c r="B132" s="136"/>
    </row>
    <row r="133" spans="1:27">
      <c r="A133" s="141"/>
      <c r="B133" s="137"/>
    </row>
    <row r="134" spans="1:27">
      <c r="A134" s="141"/>
      <c r="B134" s="137"/>
    </row>
    <row r="135" spans="1:27">
      <c r="A135" s="141"/>
      <c r="B135" s="136"/>
    </row>
    <row r="136" spans="1:27">
      <c r="A136" s="141"/>
      <c r="B136" s="136"/>
    </row>
    <row r="137" spans="1:27">
      <c r="A137" s="141"/>
      <c r="B137" s="136"/>
    </row>
    <row r="138" spans="1:27">
      <c r="A138" s="141"/>
      <c r="B138" s="136"/>
    </row>
    <row r="139" spans="1:27">
      <c r="A139" s="141"/>
      <c r="B139" s="136"/>
    </row>
    <row r="140" spans="1:27">
      <c r="A140" s="141"/>
      <c r="B140" s="136"/>
    </row>
    <row r="141" spans="1:27">
      <c r="A141" s="141"/>
      <c r="B141" s="136"/>
    </row>
    <row r="142" spans="1:27">
      <c r="A142" s="141"/>
      <c r="B142" s="136"/>
    </row>
    <row r="143" spans="1:27">
      <c r="A143" s="141"/>
      <c r="B143" s="136"/>
    </row>
    <row r="144" spans="1:27">
      <c r="A144" s="141"/>
      <c r="B144" s="136"/>
    </row>
    <row r="145" spans="1:2">
      <c r="A145" s="141"/>
      <c r="B145" s="136"/>
    </row>
    <row r="146" spans="1:2">
      <c r="A146" s="141"/>
      <c r="B146" s="136"/>
    </row>
    <row r="147" spans="1:2">
      <c r="A147" s="141"/>
      <c r="B147" s="136"/>
    </row>
    <row r="148" spans="1:2">
      <c r="A148" s="141"/>
      <c r="B148" s="136"/>
    </row>
    <row r="149" spans="1:2">
      <c r="A149" s="141"/>
      <c r="B149" s="136"/>
    </row>
    <row r="150" spans="1:2">
      <c r="A150" s="141"/>
      <c r="B150" s="136"/>
    </row>
    <row r="151" spans="1:2">
      <c r="A151" s="141"/>
      <c r="B151" s="136"/>
    </row>
    <row r="152" spans="1:2">
      <c r="A152" s="141"/>
      <c r="B152" s="136"/>
    </row>
    <row r="153" spans="1:2">
      <c r="A153" s="141"/>
      <c r="B153" s="136"/>
    </row>
    <row r="154" spans="1:2">
      <c r="A154" s="141"/>
      <c r="B154" s="136"/>
    </row>
    <row r="155" spans="1:2">
      <c r="A155" s="141"/>
      <c r="B155" s="136"/>
    </row>
    <row r="156" spans="1:2">
      <c r="A156" s="141"/>
      <c r="B156" s="136"/>
    </row>
    <row r="157" spans="1:2">
      <c r="A157" s="141"/>
      <c r="B157" s="136"/>
    </row>
    <row r="158" spans="1:2">
      <c r="A158" s="141"/>
      <c r="B158" s="136"/>
    </row>
    <row r="159" spans="1:2">
      <c r="A159" s="141"/>
      <c r="B159" s="136"/>
    </row>
    <row r="160" spans="1:2">
      <c r="A160" s="141"/>
      <c r="B160" s="136"/>
    </row>
    <row r="161" spans="1:2">
      <c r="A161" s="141"/>
      <c r="B161" s="136"/>
    </row>
    <row r="162" spans="1:2">
      <c r="A162" s="141"/>
      <c r="B162" s="136"/>
    </row>
    <row r="163" spans="1:2">
      <c r="A163" s="141"/>
      <c r="B163" s="136"/>
    </row>
    <row r="164" spans="1:2">
      <c r="A164" s="141"/>
      <c r="B164" s="136"/>
    </row>
    <row r="165" spans="1:2">
      <c r="A165" s="141"/>
      <c r="B165" s="136"/>
    </row>
    <row r="166" spans="1:2">
      <c r="A166" s="141"/>
      <c r="B166" s="136"/>
    </row>
    <row r="167" spans="1:2">
      <c r="A167" s="141"/>
      <c r="B167" s="136"/>
    </row>
    <row r="168" spans="1:2">
      <c r="A168" s="141"/>
      <c r="B168" s="136"/>
    </row>
    <row r="169" spans="1:2">
      <c r="A169" s="141"/>
      <c r="B169" s="136"/>
    </row>
    <row r="170" spans="1:2">
      <c r="A170" s="141"/>
      <c r="B170" s="136"/>
    </row>
    <row r="171" spans="1:2">
      <c r="A171" s="141"/>
      <c r="B171" s="136"/>
    </row>
    <row r="172" spans="1:2">
      <c r="A172" s="141"/>
      <c r="B172" s="136"/>
    </row>
    <row r="173" spans="1:2">
      <c r="A173" s="141"/>
      <c r="B173" s="136"/>
    </row>
    <row r="174" spans="1:2">
      <c r="A174" s="141"/>
      <c r="B174" s="136"/>
    </row>
    <row r="175" spans="1:2">
      <c r="A175" s="141"/>
      <c r="B175" s="136"/>
    </row>
    <row r="176" spans="1:2">
      <c r="A176" s="141"/>
      <c r="B176" s="136"/>
    </row>
    <row r="177" spans="1:2">
      <c r="A177" s="141"/>
      <c r="B177" s="136"/>
    </row>
    <row r="178" spans="1:2">
      <c r="A178" s="141"/>
      <c r="B178" s="136"/>
    </row>
    <row r="179" spans="1:2">
      <c r="A179" s="141"/>
      <c r="B179" s="136"/>
    </row>
    <row r="180" spans="1:2">
      <c r="A180" s="141"/>
      <c r="B180" s="136"/>
    </row>
    <row r="181" spans="1:2">
      <c r="A181" s="141"/>
      <c r="B181" s="136"/>
    </row>
    <row r="182" spans="1:2">
      <c r="A182" s="141"/>
      <c r="B182" s="136"/>
    </row>
    <row r="183" spans="1:2">
      <c r="A183" s="141"/>
      <c r="B183" s="136"/>
    </row>
    <row r="184" spans="1:2">
      <c r="A184" s="141"/>
      <c r="B184" s="136"/>
    </row>
    <row r="185" spans="1:2">
      <c r="A185" s="141"/>
      <c r="B185" s="136"/>
    </row>
    <row r="186" spans="1:2">
      <c r="A186" s="141"/>
      <c r="B186" s="136"/>
    </row>
    <row r="187" spans="1:2">
      <c r="A187" s="141"/>
      <c r="B187" s="136"/>
    </row>
    <row r="188" spans="1:2">
      <c r="A188" s="141"/>
      <c r="B188" s="136"/>
    </row>
    <row r="189" spans="1:2">
      <c r="A189" s="141"/>
      <c r="B189" s="136"/>
    </row>
    <row r="190" spans="1:2">
      <c r="A190" s="141"/>
      <c r="B190" s="136"/>
    </row>
    <row r="191" spans="1:2">
      <c r="A191" s="141"/>
      <c r="B191" s="136"/>
    </row>
    <row r="192" spans="1:2">
      <c r="A192" s="141"/>
      <c r="B192" s="136"/>
    </row>
    <row r="193" spans="1:2">
      <c r="A193" s="141"/>
      <c r="B193" s="136"/>
    </row>
    <row r="194" spans="1:2">
      <c r="A194" s="141"/>
      <c r="B194" s="136"/>
    </row>
    <row r="195" spans="1:2">
      <c r="A195" s="141"/>
      <c r="B195" s="136"/>
    </row>
    <row r="196" spans="1:2">
      <c r="A196" s="141"/>
      <c r="B196" s="136"/>
    </row>
    <row r="197" spans="1:2">
      <c r="A197" s="141"/>
      <c r="B197" s="136"/>
    </row>
    <row r="198" spans="1:2">
      <c r="A198" s="141"/>
      <c r="B198" s="136"/>
    </row>
    <row r="199" spans="1:2">
      <c r="A199" s="141"/>
      <c r="B199" s="136"/>
    </row>
    <row r="200" spans="1:2">
      <c r="A200" s="141"/>
      <c r="B200" s="136"/>
    </row>
    <row r="201" spans="1:2">
      <c r="A201" s="141"/>
      <c r="B201" s="136"/>
    </row>
    <row r="202" spans="1:2">
      <c r="A202" s="141"/>
      <c r="B202" s="136"/>
    </row>
    <row r="203" spans="1:2">
      <c r="A203" s="141"/>
      <c r="B203" s="136"/>
    </row>
    <row r="204" spans="1:2">
      <c r="A204" s="141"/>
      <c r="B204" s="136"/>
    </row>
    <row r="205" spans="1:2">
      <c r="A205" s="141"/>
      <c r="B205" s="136"/>
    </row>
    <row r="206" spans="1:2">
      <c r="A206" s="141"/>
      <c r="B206" s="136"/>
    </row>
    <row r="207" spans="1:2">
      <c r="A207" s="141"/>
      <c r="B207" s="136"/>
    </row>
    <row r="208" spans="1:2">
      <c r="A208" s="141"/>
      <c r="B208" s="136"/>
    </row>
    <row r="209" spans="1:2">
      <c r="A209" s="141"/>
      <c r="B209" s="136"/>
    </row>
    <row r="210" spans="1:2">
      <c r="A210" s="141"/>
      <c r="B210" s="136"/>
    </row>
    <row r="211" spans="1:2">
      <c r="A211" s="141"/>
      <c r="B211" s="136"/>
    </row>
    <row r="212" spans="1:2">
      <c r="A212" s="141"/>
      <c r="B212" s="136"/>
    </row>
    <row r="213" spans="1:2">
      <c r="A213" s="141"/>
      <c r="B213" s="136"/>
    </row>
    <row r="214" spans="1:2">
      <c r="A214" s="141"/>
      <c r="B214" s="136"/>
    </row>
    <row r="215" spans="1:2">
      <c r="A215" s="141"/>
      <c r="B215" s="136"/>
    </row>
    <row r="216" spans="1:2">
      <c r="A216" s="141"/>
      <c r="B216" s="136"/>
    </row>
    <row r="217" spans="1:2">
      <c r="A217" s="141"/>
      <c r="B217" s="136"/>
    </row>
    <row r="218" spans="1:2">
      <c r="A218" s="141"/>
      <c r="B218" s="136"/>
    </row>
    <row r="219" spans="1:2">
      <c r="A219" s="141"/>
      <c r="B219" s="136"/>
    </row>
    <row r="220" spans="1:2">
      <c r="A220" s="141"/>
      <c r="B220" s="136"/>
    </row>
    <row r="221" spans="1:2">
      <c r="A221" s="141"/>
      <c r="B221" s="136"/>
    </row>
    <row r="222" spans="1:2">
      <c r="A222" s="141"/>
      <c r="B222" s="136"/>
    </row>
    <row r="223" spans="1:2">
      <c r="A223" s="141"/>
      <c r="B223" s="136"/>
    </row>
    <row r="224" spans="1:2">
      <c r="A224" s="141"/>
      <c r="B224" s="136"/>
    </row>
    <row r="225" spans="1:2">
      <c r="A225" s="141"/>
      <c r="B225" s="136"/>
    </row>
    <row r="226" spans="1:2">
      <c r="A226" s="141"/>
      <c r="B226" s="136"/>
    </row>
    <row r="227" spans="1:2">
      <c r="A227" s="141"/>
      <c r="B227" s="136"/>
    </row>
    <row r="228" spans="1:2">
      <c r="A228" s="141"/>
      <c r="B228" s="136"/>
    </row>
    <row r="229" spans="1:2">
      <c r="A229" s="141"/>
      <c r="B229" s="136"/>
    </row>
    <row r="230" spans="1:2">
      <c r="A230" s="141"/>
      <c r="B230" s="136"/>
    </row>
    <row r="231" spans="1:2">
      <c r="A231" s="141"/>
      <c r="B231" s="136"/>
    </row>
    <row r="232" spans="1:2">
      <c r="A232" s="141"/>
      <c r="B232" s="136"/>
    </row>
    <row r="233" spans="1:2">
      <c r="A233" s="141"/>
      <c r="B233" s="136"/>
    </row>
    <row r="234" spans="1:2">
      <c r="A234" s="141"/>
      <c r="B234" s="136"/>
    </row>
    <row r="235" spans="1:2">
      <c r="A235" s="141"/>
      <c r="B235" s="136"/>
    </row>
    <row r="236" spans="1:2">
      <c r="A236" s="141"/>
      <c r="B236" s="136"/>
    </row>
    <row r="237" spans="1:2">
      <c r="A237" s="141"/>
      <c r="B237" s="136"/>
    </row>
    <row r="238" spans="1:2">
      <c r="A238" s="141"/>
      <c r="B238" s="136"/>
    </row>
    <row r="239" spans="1:2">
      <c r="A239" s="141"/>
      <c r="B239" s="136"/>
    </row>
    <row r="240" spans="1:2">
      <c r="A240" s="141"/>
      <c r="B240" s="136"/>
    </row>
    <row r="241" spans="1:2">
      <c r="A241" s="141"/>
      <c r="B241" s="136"/>
    </row>
    <row r="242" spans="1:2">
      <c r="A242" s="141"/>
      <c r="B242" s="136"/>
    </row>
    <row r="243" spans="1:2">
      <c r="A243" s="141"/>
      <c r="B243" s="136"/>
    </row>
    <row r="244" spans="1:2">
      <c r="A244" s="141"/>
      <c r="B244" s="136"/>
    </row>
    <row r="245" spans="1:2">
      <c r="A245" s="141"/>
      <c r="B245" s="136"/>
    </row>
    <row r="246" spans="1:2">
      <c r="A246" s="141"/>
      <c r="B246" s="136"/>
    </row>
    <row r="247" spans="1:2">
      <c r="A247" s="141"/>
      <c r="B247" s="136"/>
    </row>
    <row r="248" spans="1:2">
      <c r="A248" s="141"/>
      <c r="B248" s="136"/>
    </row>
    <row r="249" spans="1:2">
      <c r="A249" s="141"/>
      <c r="B249" s="136"/>
    </row>
    <row r="250" spans="1:2">
      <c r="A250" s="141"/>
      <c r="B250" s="136"/>
    </row>
    <row r="251" spans="1:2">
      <c r="A251" s="141"/>
      <c r="B251" s="136"/>
    </row>
    <row r="252" spans="1:2">
      <c r="A252" s="141"/>
      <c r="B252" s="136"/>
    </row>
    <row r="253" spans="1:2">
      <c r="A253" s="141"/>
      <c r="B253" s="136"/>
    </row>
    <row r="254" spans="1:2">
      <c r="A254" s="141"/>
      <c r="B254" s="136"/>
    </row>
    <row r="255" spans="1:2">
      <c r="A255" s="141"/>
      <c r="B255" s="136"/>
    </row>
    <row r="256" spans="1:2">
      <c r="A256" s="141"/>
      <c r="B256" s="136"/>
    </row>
    <row r="257" spans="1:2">
      <c r="A257" s="141"/>
      <c r="B257" s="136"/>
    </row>
    <row r="258" spans="1:2">
      <c r="A258" s="141"/>
      <c r="B258" s="136"/>
    </row>
    <row r="259" spans="1:2">
      <c r="A259" s="141"/>
      <c r="B259" s="136"/>
    </row>
    <row r="260" spans="1:2">
      <c r="A260" s="141"/>
      <c r="B260" s="136"/>
    </row>
    <row r="261" spans="1:2">
      <c r="A261" s="141"/>
      <c r="B261" s="136"/>
    </row>
    <row r="262" spans="1:2">
      <c r="A262" s="141"/>
      <c r="B262" s="136"/>
    </row>
    <row r="263" spans="1:2">
      <c r="A263" s="141"/>
      <c r="B263" s="136"/>
    </row>
    <row r="264" spans="1:2">
      <c r="A264" s="141"/>
      <c r="B264" s="136"/>
    </row>
    <row r="265" spans="1:2">
      <c r="A265" s="141"/>
      <c r="B265" s="136"/>
    </row>
    <row r="266" spans="1:2">
      <c r="A266" s="141"/>
      <c r="B266" s="136"/>
    </row>
    <row r="267" spans="1:2">
      <c r="A267" s="141"/>
      <c r="B267" s="136"/>
    </row>
    <row r="268" spans="1:2">
      <c r="A268" s="141"/>
      <c r="B268" s="136"/>
    </row>
    <row r="269" spans="1:2">
      <c r="A269" s="141"/>
      <c r="B269" s="136"/>
    </row>
    <row r="270" spans="1:2">
      <c r="A270" s="141"/>
      <c r="B270" s="136"/>
    </row>
    <row r="271" spans="1:2">
      <c r="A271" s="141"/>
      <c r="B271" s="136"/>
    </row>
    <row r="272" spans="1:2">
      <c r="A272" s="141"/>
      <c r="B272" s="136"/>
    </row>
    <row r="273" spans="1:2">
      <c r="A273" s="141"/>
      <c r="B273" s="136"/>
    </row>
    <row r="274" spans="1:2">
      <c r="A274" s="141"/>
      <c r="B274" s="136"/>
    </row>
    <row r="275" spans="1:2">
      <c r="A275" s="141"/>
      <c r="B275" s="136"/>
    </row>
    <row r="276" spans="1:2">
      <c r="A276" s="141"/>
      <c r="B276" s="136"/>
    </row>
    <row r="277" spans="1:2">
      <c r="A277" s="141"/>
      <c r="B277" s="136"/>
    </row>
    <row r="278" spans="1:2">
      <c r="A278" s="141"/>
      <c r="B278" s="136"/>
    </row>
    <row r="279" spans="1:2">
      <c r="A279" s="141"/>
      <c r="B279" s="136"/>
    </row>
    <row r="280" spans="1:2">
      <c r="A280" s="141"/>
      <c r="B280" s="136"/>
    </row>
    <row r="281" spans="1:2">
      <c r="A281" s="141"/>
      <c r="B281" s="136"/>
    </row>
    <row r="282" spans="1:2">
      <c r="A282" s="141"/>
      <c r="B282" s="136"/>
    </row>
    <row r="283" spans="1:2">
      <c r="A283" s="141"/>
      <c r="B283" s="136"/>
    </row>
    <row r="284" spans="1:2">
      <c r="A284" s="141"/>
      <c r="B284" s="136"/>
    </row>
    <row r="285" spans="1:2">
      <c r="A285" s="141"/>
      <c r="B285" s="136"/>
    </row>
    <row r="286" spans="1:2">
      <c r="A286" s="141"/>
      <c r="B286" s="136"/>
    </row>
    <row r="287" spans="1:2">
      <c r="A287" s="141"/>
      <c r="B287" s="136"/>
    </row>
    <row r="288" spans="1:2">
      <c r="A288" s="141"/>
      <c r="B288" s="136"/>
    </row>
    <row r="289" spans="1:2">
      <c r="A289" s="141"/>
      <c r="B289" s="136"/>
    </row>
    <row r="290" spans="1:2">
      <c r="A290" s="141"/>
      <c r="B290" s="136"/>
    </row>
    <row r="291" spans="1:2">
      <c r="A291" s="141"/>
      <c r="B291" s="136"/>
    </row>
    <row r="292" spans="1:2">
      <c r="A292" s="141"/>
      <c r="B292" s="136"/>
    </row>
    <row r="293" spans="1:2">
      <c r="A293" s="141"/>
      <c r="B293" s="136"/>
    </row>
    <row r="294" spans="1:2">
      <c r="A294" s="141"/>
      <c r="B294" s="136"/>
    </row>
    <row r="295" spans="1:2">
      <c r="A295" s="141"/>
      <c r="B295" s="136"/>
    </row>
    <row r="296" spans="1:2">
      <c r="A296" s="141"/>
      <c r="B296" s="136"/>
    </row>
    <row r="297" spans="1:2">
      <c r="A297" s="141"/>
      <c r="B297" s="136"/>
    </row>
    <row r="298" spans="1:2">
      <c r="A298" s="141"/>
      <c r="B298" s="136"/>
    </row>
    <row r="299" spans="1:2">
      <c r="A299" s="141"/>
      <c r="B299" s="136"/>
    </row>
    <row r="300" spans="1:2">
      <c r="A300" s="141"/>
      <c r="B300" s="136"/>
    </row>
    <row r="301" spans="1:2">
      <c r="A301" s="141"/>
      <c r="B301" s="136"/>
    </row>
    <row r="302" spans="1:2">
      <c r="A302" s="141"/>
      <c r="B302" s="136"/>
    </row>
    <row r="303" spans="1:2">
      <c r="A303" s="141"/>
      <c r="B303" s="136"/>
    </row>
    <row r="304" spans="1:2">
      <c r="A304" s="141"/>
      <c r="B304" s="136"/>
    </row>
    <row r="305" spans="1:2">
      <c r="A305" s="141"/>
      <c r="B305" s="136"/>
    </row>
    <row r="306" spans="1:2">
      <c r="A306" s="141"/>
      <c r="B306" s="136"/>
    </row>
    <row r="307" spans="1:2">
      <c r="A307" s="141"/>
      <c r="B307" s="136"/>
    </row>
    <row r="308" spans="1:2">
      <c r="A308" s="141"/>
      <c r="B308" s="136"/>
    </row>
    <row r="309" spans="1:2">
      <c r="A309" s="141"/>
      <c r="B309" s="136"/>
    </row>
    <row r="310" spans="1:2">
      <c r="A310" s="141"/>
      <c r="B310" s="136"/>
    </row>
    <row r="311" spans="1:2">
      <c r="A311" s="141"/>
      <c r="B311" s="136"/>
    </row>
    <row r="312" spans="1:2">
      <c r="A312" s="141"/>
      <c r="B312" s="136"/>
    </row>
    <row r="313" spans="1:2">
      <c r="A313" s="141"/>
      <c r="B313" s="136"/>
    </row>
    <row r="314" spans="1:2">
      <c r="A314" s="141"/>
      <c r="B314" s="136"/>
    </row>
    <row r="315" spans="1:2">
      <c r="A315" s="141"/>
      <c r="B315" s="136"/>
    </row>
    <row r="316" spans="1:2">
      <c r="A316" s="141"/>
      <c r="B316" s="136"/>
    </row>
    <row r="317" spans="1:2">
      <c r="A317" s="141"/>
      <c r="B317" s="136"/>
    </row>
    <row r="318" spans="1:2">
      <c r="A318" s="141"/>
      <c r="B318" s="136"/>
    </row>
    <row r="319" spans="1:2">
      <c r="A319" s="141"/>
      <c r="B319" s="136"/>
    </row>
    <row r="320" spans="1:2">
      <c r="A320" s="141"/>
      <c r="B320" s="136"/>
    </row>
    <row r="321" spans="1:2">
      <c r="A321" s="141"/>
      <c r="B321" s="136"/>
    </row>
    <row r="322" spans="1:2">
      <c r="A322" s="141"/>
      <c r="B322" s="136"/>
    </row>
    <row r="323" spans="1:2">
      <c r="A323" s="141"/>
      <c r="B323" s="136"/>
    </row>
    <row r="324" spans="1:2">
      <c r="A324" s="141"/>
      <c r="B324" s="136"/>
    </row>
    <row r="325" spans="1:2">
      <c r="A325" s="141"/>
      <c r="B325" s="136"/>
    </row>
    <row r="326" spans="1:2">
      <c r="A326" s="141"/>
      <c r="B326" s="136"/>
    </row>
    <row r="327" spans="1:2">
      <c r="A327" s="141"/>
      <c r="B327" s="136"/>
    </row>
    <row r="328" spans="1:2">
      <c r="A328" s="141"/>
      <c r="B328" s="136"/>
    </row>
    <row r="329" spans="1:2">
      <c r="A329" s="141"/>
      <c r="B329" s="136"/>
    </row>
    <row r="330" spans="1:2">
      <c r="A330" s="141"/>
      <c r="B330" s="136"/>
    </row>
    <row r="331" spans="1:2">
      <c r="A331" s="141"/>
      <c r="B331" s="136"/>
    </row>
    <row r="332" spans="1:2">
      <c r="A332" s="141"/>
      <c r="B332" s="136"/>
    </row>
    <row r="333" spans="1:2">
      <c r="A333" s="141"/>
      <c r="B333" s="136"/>
    </row>
    <row r="334" spans="1:2">
      <c r="A334" s="141"/>
      <c r="B334" s="136"/>
    </row>
    <row r="335" spans="1:2">
      <c r="A335" s="141"/>
      <c r="B335" s="136"/>
    </row>
    <row r="336" spans="1:2">
      <c r="A336" s="141"/>
      <c r="B336" s="136"/>
    </row>
    <row r="337" spans="1:2">
      <c r="A337" s="141"/>
      <c r="B337" s="136"/>
    </row>
    <row r="338" spans="1:2">
      <c r="A338" s="141"/>
      <c r="B338" s="136"/>
    </row>
    <row r="339" spans="1:2">
      <c r="A339" s="141"/>
      <c r="B339" s="136"/>
    </row>
    <row r="340" spans="1:2">
      <c r="A340" s="141"/>
      <c r="B340" s="136"/>
    </row>
    <row r="341" spans="1:2">
      <c r="A341" s="141"/>
      <c r="B341" s="136"/>
    </row>
    <row r="342" spans="1:2">
      <c r="A342" s="141"/>
      <c r="B342" s="136"/>
    </row>
    <row r="343" spans="1:2">
      <c r="A343" s="141"/>
      <c r="B343" s="136"/>
    </row>
    <row r="344" spans="1:2">
      <c r="A344" s="141"/>
      <c r="B344" s="136"/>
    </row>
    <row r="345" spans="1:2">
      <c r="A345" s="141"/>
      <c r="B345" s="136"/>
    </row>
    <row r="346" spans="1:2">
      <c r="A346" s="141"/>
      <c r="B346" s="136"/>
    </row>
    <row r="347" spans="1:2">
      <c r="A347" s="141"/>
      <c r="B347" s="136"/>
    </row>
    <row r="348" spans="1:2">
      <c r="A348" s="141"/>
      <c r="B348" s="136"/>
    </row>
    <row r="349" spans="1:2">
      <c r="A349" s="141"/>
      <c r="B349" s="136"/>
    </row>
    <row r="350" spans="1:2">
      <c r="A350" s="141"/>
      <c r="B350" s="136"/>
    </row>
    <row r="351" spans="1:2">
      <c r="A351" s="141"/>
      <c r="B351" s="136"/>
    </row>
    <row r="352" spans="1:2">
      <c r="A352" s="141"/>
      <c r="B352" s="136"/>
    </row>
    <row r="353" spans="1:2">
      <c r="A353" s="141"/>
      <c r="B353" s="136"/>
    </row>
    <row r="354" spans="1:2">
      <c r="A354" s="141"/>
      <c r="B354" s="136"/>
    </row>
    <row r="355" spans="1:2">
      <c r="A355" s="141"/>
      <c r="B355" s="136"/>
    </row>
    <row r="356" spans="1:2">
      <c r="A356" s="141"/>
      <c r="B356" s="136"/>
    </row>
    <row r="357" spans="1:2">
      <c r="A357" s="141"/>
      <c r="B357" s="136"/>
    </row>
    <row r="358" spans="1:2">
      <c r="A358" s="141"/>
      <c r="B358" s="136"/>
    </row>
    <row r="359" spans="1:2">
      <c r="A359" s="141"/>
      <c r="B359" s="136"/>
    </row>
    <row r="360" spans="1:2">
      <c r="A360" s="141"/>
      <c r="B360" s="136"/>
    </row>
    <row r="361" spans="1:2">
      <c r="A361" s="141"/>
      <c r="B361" s="136"/>
    </row>
    <row r="362" spans="1:2">
      <c r="A362" s="141"/>
      <c r="B362" s="136"/>
    </row>
    <row r="363" spans="1:2">
      <c r="A363" s="141"/>
      <c r="B363" s="136"/>
    </row>
    <row r="364" spans="1:2">
      <c r="A364" s="141"/>
      <c r="B364" s="136"/>
    </row>
    <row r="365" spans="1:2">
      <c r="A365" s="141"/>
      <c r="B365" s="136"/>
    </row>
    <row r="366" spans="1:2">
      <c r="A366" s="141"/>
      <c r="B366" s="136"/>
    </row>
    <row r="367" spans="1:2">
      <c r="A367" s="141"/>
      <c r="B367" s="136"/>
    </row>
    <row r="368" spans="1:2">
      <c r="A368" s="141"/>
      <c r="B368" s="136"/>
    </row>
    <row r="369" spans="1:2">
      <c r="A369" s="141"/>
      <c r="B369" s="136"/>
    </row>
    <row r="370" spans="1:2">
      <c r="A370" s="141"/>
      <c r="B370" s="136"/>
    </row>
    <row r="371" spans="1:2">
      <c r="A371" s="141"/>
      <c r="B371" s="136"/>
    </row>
    <row r="372" spans="1:2">
      <c r="A372" s="141"/>
      <c r="B372" s="136"/>
    </row>
    <row r="373" spans="1:2">
      <c r="A373" s="141"/>
      <c r="B373" s="136"/>
    </row>
    <row r="374" spans="1:2">
      <c r="A374" s="141"/>
      <c r="B374" s="136"/>
    </row>
    <row r="375" spans="1:2">
      <c r="A375" s="141"/>
      <c r="B375" s="136"/>
    </row>
    <row r="376" spans="1:2">
      <c r="A376" s="141"/>
      <c r="B376" s="136"/>
    </row>
    <row r="377" spans="1:2">
      <c r="A377" s="141"/>
      <c r="B377" s="136"/>
    </row>
    <row r="378" spans="1:2">
      <c r="A378" s="141"/>
      <c r="B378" s="136"/>
    </row>
    <row r="379" spans="1:2">
      <c r="A379" s="141"/>
      <c r="B379" s="136"/>
    </row>
    <row r="380" spans="1:2">
      <c r="A380" s="141"/>
      <c r="B380" s="136"/>
    </row>
    <row r="381" spans="1:2">
      <c r="A381" s="141"/>
      <c r="B381" s="136"/>
    </row>
    <row r="382" spans="1:2">
      <c r="A382" s="141"/>
      <c r="B382" s="136"/>
    </row>
    <row r="383" spans="1:2">
      <c r="A383" s="141"/>
      <c r="B383" s="136"/>
    </row>
    <row r="384" spans="1:2">
      <c r="A384" s="141"/>
      <c r="B384" s="136"/>
    </row>
    <row r="385" spans="1:2">
      <c r="A385" s="141"/>
      <c r="B385" s="136"/>
    </row>
    <row r="386" spans="1:2">
      <c r="A386" s="141"/>
      <c r="B386" s="136"/>
    </row>
    <row r="387" spans="1:2">
      <c r="A387" s="141"/>
      <c r="B387" s="136"/>
    </row>
    <row r="388" spans="1:2">
      <c r="A388" s="141"/>
      <c r="B388" s="136"/>
    </row>
    <row r="389" spans="1:2">
      <c r="A389" s="141"/>
      <c r="B389" s="136"/>
    </row>
    <row r="390" spans="1:2">
      <c r="A390" s="141"/>
      <c r="B390" s="136"/>
    </row>
    <row r="391" spans="1:2">
      <c r="A391" s="141"/>
      <c r="B391" s="136"/>
    </row>
    <row r="392" spans="1:2">
      <c r="A392" s="141"/>
      <c r="B392" s="136"/>
    </row>
    <row r="393" spans="1:2">
      <c r="A393" s="141"/>
      <c r="B393" s="136"/>
    </row>
    <row r="394" spans="1:2">
      <c r="A394" s="141"/>
      <c r="B394" s="136"/>
    </row>
    <row r="395" spans="1:2">
      <c r="A395" s="141"/>
      <c r="B395" s="136"/>
    </row>
    <row r="396" spans="1:2">
      <c r="A396" s="141"/>
      <c r="B396" s="136"/>
    </row>
    <row r="397" spans="1:2">
      <c r="A397" s="141"/>
      <c r="B397" s="136"/>
    </row>
    <row r="398" spans="1:2">
      <c r="A398" s="141"/>
      <c r="B398" s="136"/>
    </row>
    <row r="399" spans="1:2">
      <c r="A399" s="141"/>
      <c r="B399" s="136"/>
    </row>
    <row r="400" spans="1:2">
      <c r="A400" s="141"/>
      <c r="B400" s="136"/>
    </row>
    <row r="401" spans="1:2">
      <c r="A401" s="141"/>
      <c r="B401" s="136"/>
    </row>
    <row r="402" spans="1:2">
      <c r="A402" s="141"/>
      <c r="B402" s="136"/>
    </row>
    <row r="403" spans="1:2">
      <c r="A403" s="141"/>
      <c r="B403" s="136"/>
    </row>
    <row r="404" spans="1:2">
      <c r="A404" s="141"/>
      <c r="B404" s="136"/>
    </row>
    <row r="405" spans="1:2">
      <c r="A405" s="141"/>
      <c r="B405" s="136"/>
    </row>
    <row r="406" spans="1:2">
      <c r="A406" s="141"/>
      <c r="B406" s="136"/>
    </row>
    <row r="407" spans="1:2">
      <c r="A407" s="141"/>
      <c r="B407" s="136"/>
    </row>
    <row r="408" spans="1:2">
      <c r="A408" s="141"/>
      <c r="B408" s="136"/>
    </row>
    <row r="409" spans="1:2">
      <c r="A409" s="141"/>
      <c r="B409" s="136"/>
    </row>
    <row r="410" spans="1:2">
      <c r="A410" s="141"/>
      <c r="B410" s="136"/>
    </row>
    <row r="411" spans="1:2">
      <c r="A411" s="141"/>
      <c r="B411" s="136"/>
    </row>
    <row r="412" spans="1:2">
      <c r="A412" s="141"/>
      <c r="B412" s="136"/>
    </row>
    <row r="413" spans="1:2">
      <c r="A413" s="141"/>
      <c r="B413" s="136"/>
    </row>
    <row r="414" spans="1:2">
      <c r="A414" s="141"/>
      <c r="B414" s="136"/>
    </row>
    <row r="415" spans="1:2">
      <c r="A415" s="141"/>
      <c r="B415" s="136"/>
    </row>
    <row r="416" spans="1:2">
      <c r="A416" s="141"/>
      <c r="B416" s="136"/>
    </row>
    <row r="417" spans="1:2">
      <c r="A417" s="141"/>
      <c r="B417" s="136"/>
    </row>
    <row r="418" spans="1:2">
      <c r="A418" s="141"/>
      <c r="B418" s="136"/>
    </row>
    <row r="419" spans="1:2">
      <c r="A419" s="141"/>
      <c r="B419" s="136"/>
    </row>
    <row r="420" spans="1:2">
      <c r="A420" s="141"/>
      <c r="B420" s="136"/>
    </row>
    <row r="421" spans="1:2">
      <c r="A421" s="141"/>
      <c r="B421" s="136"/>
    </row>
    <row r="422" spans="1:2">
      <c r="A422" s="141"/>
      <c r="B422" s="136"/>
    </row>
    <row r="423" spans="1:2">
      <c r="A423" s="141"/>
      <c r="B423" s="136"/>
    </row>
    <row r="424" spans="1:2">
      <c r="A424" s="141"/>
      <c r="B424" s="136"/>
    </row>
    <row r="425" spans="1:2">
      <c r="A425" s="141"/>
      <c r="B425" s="136"/>
    </row>
    <row r="426" spans="1:2">
      <c r="A426" s="141"/>
      <c r="B426" s="136"/>
    </row>
    <row r="427" spans="1:2">
      <c r="A427" s="141"/>
      <c r="B427" s="136"/>
    </row>
    <row r="428" spans="1:2">
      <c r="A428" s="141"/>
      <c r="B428" s="136"/>
    </row>
    <row r="429" spans="1:2">
      <c r="A429" s="141"/>
      <c r="B429" s="136"/>
    </row>
    <row r="430" spans="1:2">
      <c r="A430" s="141"/>
      <c r="B430" s="136"/>
    </row>
    <row r="431" spans="1:2">
      <c r="A431" s="141"/>
      <c r="B431" s="136"/>
    </row>
    <row r="432" spans="1:2">
      <c r="A432" s="141"/>
      <c r="B432" s="136"/>
    </row>
    <row r="433" spans="1:2">
      <c r="A433" s="141"/>
      <c r="B433" s="136"/>
    </row>
    <row r="434" spans="1:2">
      <c r="A434" s="141"/>
      <c r="B434" s="136"/>
    </row>
    <row r="435" spans="1:2">
      <c r="A435" s="141"/>
      <c r="B435" s="136"/>
    </row>
    <row r="436" spans="1:2">
      <c r="A436" s="141"/>
      <c r="B436" s="136"/>
    </row>
    <row r="437" spans="1:2">
      <c r="A437" s="141"/>
      <c r="B437" s="136"/>
    </row>
    <row r="438" spans="1:2">
      <c r="A438" s="141"/>
      <c r="B438" s="136"/>
    </row>
    <row r="439" spans="1:2">
      <c r="A439" s="141"/>
      <c r="B439" s="136"/>
    </row>
    <row r="440" spans="1:2">
      <c r="A440" s="141"/>
      <c r="B440" s="136"/>
    </row>
    <row r="441" spans="1:2">
      <c r="A441" s="141"/>
      <c r="B441" s="136"/>
    </row>
    <row r="442" spans="1:2">
      <c r="A442" s="141"/>
      <c r="B442" s="136"/>
    </row>
    <row r="443" spans="1:2">
      <c r="A443" s="141"/>
      <c r="B443" s="136"/>
    </row>
    <row r="444" spans="1:2">
      <c r="A444" s="141"/>
      <c r="B444" s="136"/>
    </row>
    <row r="445" spans="1:2">
      <c r="A445" s="141"/>
      <c r="B445" s="136"/>
    </row>
    <row r="446" spans="1:2">
      <c r="A446" s="141"/>
      <c r="B446" s="136"/>
    </row>
    <row r="447" spans="1:2">
      <c r="A447" s="141"/>
      <c r="B447" s="136"/>
    </row>
    <row r="448" spans="1:2">
      <c r="A448" s="141"/>
      <c r="B448" s="136"/>
    </row>
    <row r="449" spans="1:2">
      <c r="A449" s="141"/>
      <c r="B449" s="136"/>
    </row>
    <row r="450" spans="1:2">
      <c r="A450" s="141"/>
      <c r="B450" s="136"/>
    </row>
    <row r="451" spans="1:2">
      <c r="A451" s="141"/>
      <c r="B451" s="136"/>
    </row>
    <row r="452" spans="1:2">
      <c r="A452" s="141"/>
      <c r="B452" s="136"/>
    </row>
    <row r="453" spans="1:2">
      <c r="A453" s="141"/>
      <c r="B453" s="136"/>
    </row>
    <row r="454" spans="1:2">
      <c r="A454" s="141"/>
      <c r="B454" s="136"/>
    </row>
    <row r="455" spans="1:2">
      <c r="A455" s="141"/>
      <c r="B455" s="136"/>
    </row>
    <row r="456" spans="1:2">
      <c r="A456" s="141"/>
      <c r="B456" s="136"/>
    </row>
    <row r="457" spans="1:2">
      <c r="A457" s="141"/>
      <c r="B457" s="136"/>
    </row>
    <row r="458" spans="1:2">
      <c r="A458" s="141"/>
      <c r="B458" s="136"/>
    </row>
    <row r="459" spans="1:2">
      <c r="A459" s="141"/>
      <c r="B459" s="136"/>
    </row>
    <row r="460" spans="1:2">
      <c r="A460" s="141"/>
      <c r="B460" s="136"/>
    </row>
    <row r="461" spans="1:2">
      <c r="A461" s="141"/>
      <c r="B461" s="136"/>
    </row>
    <row r="462" spans="1:2">
      <c r="A462" s="141"/>
      <c r="B462" s="136"/>
    </row>
    <row r="463" spans="1:2">
      <c r="A463" s="141"/>
      <c r="B463" s="136"/>
    </row>
    <row r="464" spans="1:2">
      <c r="A464" s="141"/>
      <c r="B464" s="136"/>
    </row>
    <row r="465" spans="1:2">
      <c r="A465" s="141"/>
      <c r="B465" s="136"/>
    </row>
    <row r="466" spans="1:2">
      <c r="A466" s="141"/>
      <c r="B466" s="136"/>
    </row>
    <row r="467" spans="1:2">
      <c r="A467" s="141"/>
      <c r="B467" s="136"/>
    </row>
    <row r="468" spans="1:2">
      <c r="A468" s="141"/>
      <c r="B468" s="136"/>
    </row>
    <row r="469" spans="1:2">
      <c r="A469" s="141"/>
      <c r="B469" s="136"/>
    </row>
    <row r="470" spans="1:2">
      <c r="A470" s="141"/>
      <c r="B470" s="136"/>
    </row>
    <row r="471" spans="1:2">
      <c r="A471" s="141"/>
      <c r="B471" s="136"/>
    </row>
    <row r="472" spans="1:2">
      <c r="A472" s="141"/>
      <c r="B472" s="136"/>
    </row>
    <row r="473" spans="1:2">
      <c r="A473" s="141"/>
      <c r="B473" s="136"/>
    </row>
    <row r="474" spans="1:2">
      <c r="A474" s="141"/>
      <c r="B474" s="136"/>
    </row>
    <row r="475" spans="1:2">
      <c r="A475" s="141"/>
      <c r="B475" s="136"/>
    </row>
    <row r="476" spans="1:2">
      <c r="A476" s="141"/>
      <c r="B476" s="136"/>
    </row>
    <row r="477" spans="1:2">
      <c r="A477" s="141"/>
      <c r="B477" s="136"/>
    </row>
    <row r="478" spans="1:2">
      <c r="A478" s="141"/>
      <c r="B478" s="136"/>
    </row>
    <row r="479" spans="1:2">
      <c r="A479" s="141"/>
      <c r="B479" s="136"/>
    </row>
    <row r="480" spans="1:2">
      <c r="A480" s="141"/>
      <c r="B480" s="136"/>
    </row>
    <row r="481" spans="1:2">
      <c r="A481" s="141"/>
      <c r="B481" s="136"/>
    </row>
    <row r="482" spans="1:2">
      <c r="A482" s="141"/>
      <c r="B482" s="136"/>
    </row>
    <row r="483" spans="1:2">
      <c r="A483" s="141"/>
      <c r="B483" s="136"/>
    </row>
    <row r="484" spans="1:2">
      <c r="A484" s="141"/>
      <c r="B484" s="136"/>
    </row>
    <row r="485" spans="1:2">
      <c r="A485" s="141"/>
      <c r="B485" s="136"/>
    </row>
    <row r="486" spans="1:2">
      <c r="A486" s="141"/>
      <c r="B486" s="136"/>
    </row>
    <row r="487" spans="1:2">
      <c r="A487" s="141"/>
      <c r="B487" s="136"/>
    </row>
    <row r="488" spans="1:2">
      <c r="A488" s="141"/>
      <c r="B488" s="136"/>
    </row>
    <row r="489" spans="1:2">
      <c r="A489" s="141"/>
      <c r="B489" s="136"/>
    </row>
    <row r="490" spans="1:2">
      <c r="A490" s="141"/>
      <c r="B490" s="136"/>
    </row>
    <row r="491" spans="1:2">
      <c r="A491" s="141"/>
      <c r="B491" s="136"/>
    </row>
    <row r="492" spans="1:2">
      <c r="A492" s="141"/>
      <c r="B492" s="136"/>
    </row>
    <row r="493" spans="1:2">
      <c r="A493" s="141"/>
      <c r="B493" s="136"/>
    </row>
    <row r="494" spans="1:2">
      <c r="A494" s="141"/>
      <c r="B494" s="136"/>
    </row>
    <row r="495" spans="1:2">
      <c r="A495" s="141"/>
      <c r="B495" s="136"/>
    </row>
    <row r="496" spans="1:2">
      <c r="A496" s="141"/>
      <c r="B496" s="136"/>
    </row>
    <row r="497" spans="1:2">
      <c r="A497" s="141"/>
      <c r="B497" s="136"/>
    </row>
    <row r="498" spans="1:2">
      <c r="A498" s="141"/>
      <c r="B498" s="136"/>
    </row>
    <row r="499" spans="1:2">
      <c r="A499" s="141"/>
      <c r="B499" s="136"/>
    </row>
    <row r="500" spans="1:2">
      <c r="A500" s="141"/>
      <c r="B500" s="136"/>
    </row>
    <row r="501" spans="1:2">
      <c r="A501" s="141"/>
      <c r="B501" s="136"/>
    </row>
    <row r="502" spans="1:2">
      <c r="A502" s="141"/>
      <c r="B502" s="136"/>
    </row>
    <row r="503" spans="1:2">
      <c r="A503" s="141"/>
      <c r="B503" s="136"/>
    </row>
    <row r="504" spans="1:2">
      <c r="A504" s="141"/>
      <c r="B504" s="136"/>
    </row>
    <row r="505" spans="1:2">
      <c r="A505" s="141"/>
      <c r="B505" s="136"/>
    </row>
    <row r="506" spans="1:2">
      <c r="A506" s="141"/>
      <c r="B506" s="136"/>
    </row>
    <row r="507" spans="1:2">
      <c r="A507" s="141"/>
      <c r="B507" s="136"/>
    </row>
    <row r="508" spans="1:2">
      <c r="A508" s="141"/>
      <c r="B508" s="136"/>
    </row>
    <row r="509" spans="1:2">
      <c r="A509" s="141"/>
      <c r="B509" s="136"/>
    </row>
    <row r="510" spans="1:2">
      <c r="A510" s="141"/>
      <c r="B510" s="136"/>
    </row>
    <row r="511" spans="1:2">
      <c r="A511" s="141"/>
      <c r="B511" s="136"/>
    </row>
    <row r="512" spans="1:2">
      <c r="A512" s="141"/>
      <c r="B512" s="136"/>
    </row>
    <row r="513" spans="1:2">
      <c r="A513" s="141"/>
      <c r="B513" s="136"/>
    </row>
    <row r="514" spans="1:2">
      <c r="A514" s="141"/>
      <c r="B514" s="136"/>
    </row>
    <row r="515" spans="1:2">
      <c r="A515" s="141"/>
      <c r="B515" s="136"/>
    </row>
    <row r="516" spans="1:2">
      <c r="A516" s="141"/>
      <c r="B516" s="136"/>
    </row>
    <row r="517" spans="1:2">
      <c r="A517" s="141"/>
      <c r="B517" s="136"/>
    </row>
    <row r="518" spans="1:2">
      <c r="A518" s="141"/>
      <c r="B518" s="136"/>
    </row>
    <row r="519" spans="1:2">
      <c r="A519" s="141"/>
      <c r="B519" s="136"/>
    </row>
    <row r="520" spans="1:2">
      <c r="A520" s="141"/>
      <c r="B520" s="136"/>
    </row>
    <row r="521" spans="1:2">
      <c r="A521" s="141"/>
      <c r="B521" s="136"/>
    </row>
    <row r="522" spans="1:2">
      <c r="A522" s="141"/>
      <c r="B522" s="136"/>
    </row>
    <row r="523" spans="1:2">
      <c r="A523" s="141"/>
      <c r="B523" s="136"/>
    </row>
    <row r="524" spans="1:2">
      <c r="A524" s="141"/>
      <c r="B524" s="136"/>
    </row>
    <row r="525" spans="1:2">
      <c r="A525" s="141"/>
      <c r="B525" s="136"/>
    </row>
    <row r="526" spans="1:2">
      <c r="A526" s="141"/>
      <c r="B526" s="136"/>
    </row>
    <row r="527" spans="1:2">
      <c r="A527" s="141"/>
      <c r="B527" s="136"/>
    </row>
    <row r="528" spans="1:2">
      <c r="A528" s="141"/>
      <c r="B528" s="136"/>
    </row>
    <row r="529" spans="1:2">
      <c r="A529" s="141"/>
      <c r="B529" s="136"/>
    </row>
    <row r="530" spans="1:2">
      <c r="A530" s="141"/>
      <c r="B530" s="136"/>
    </row>
    <row r="531" spans="1:2">
      <c r="A531" s="141"/>
      <c r="B531" s="136"/>
    </row>
    <row r="532" spans="1:2">
      <c r="A532" s="141"/>
      <c r="B532" s="136"/>
    </row>
    <row r="533" spans="1:2">
      <c r="A533" s="141"/>
      <c r="B533" s="136"/>
    </row>
    <row r="534" spans="1:2">
      <c r="A534" s="141"/>
      <c r="B534" s="136"/>
    </row>
    <row r="535" spans="1:2">
      <c r="A535" s="141"/>
      <c r="B535" s="136"/>
    </row>
    <row r="536" spans="1:2">
      <c r="A536" s="141"/>
      <c r="B536" s="136"/>
    </row>
    <row r="537" spans="1:2">
      <c r="A537" s="141"/>
      <c r="B537" s="136"/>
    </row>
    <row r="538" spans="1:2">
      <c r="A538" s="141"/>
      <c r="B538" s="136"/>
    </row>
    <row r="539" spans="1:2">
      <c r="A539" s="141"/>
      <c r="B539" s="136"/>
    </row>
    <row r="540" spans="1:2">
      <c r="A540" s="141"/>
      <c r="B540" s="136"/>
    </row>
    <row r="541" spans="1:2">
      <c r="A541" s="141"/>
      <c r="B541" s="136"/>
    </row>
    <row r="542" spans="1:2">
      <c r="A542" s="141"/>
      <c r="B542" s="136"/>
    </row>
    <row r="543" spans="1:2">
      <c r="A543" s="141"/>
      <c r="B543" s="136"/>
    </row>
    <row r="544" spans="1:2">
      <c r="A544" s="141"/>
      <c r="B544" s="136"/>
    </row>
    <row r="545" spans="1:2">
      <c r="A545" s="141"/>
      <c r="B545" s="136"/>
    </row>
    <row r="546" spans="1:2">
      <c r="A546" s="141"/>
      <c r="B546" s="136"/>
    </row>
    <row r="547" spans="1:2">
      <c r="A547" s="141"/>
      <c r="B547" s="136"/>
    </row>
    <row r="548" spans="1:2">
      <c r="A548" s="141"/>
      <c r="B548" s="136"/>
    </row>
    <row r="549" spans="1:2">
      <c r="A549" s="141"/>
      <c r="B549" s="136"/>
    </row>
    <row r="550" spans="1:2">
      <c r="A550" s="141"/>
      <c r="B550" s="136"/>
    </row>
    <row r="551" spans="1:2">
      <c r="A551" s="141"/>
      <c r="B551" s="136"/>
    </row>
    <row r="552" spans="1:2">
      <c r="A552" s="141"/>
      <c r="B552" s="136"/>
    </row>
    <row r="553" spans="1:2">
      <c r="A553" s="141"/>
      <c r="B553" s="136"/>
    </row>
    <row r="554" spans="1:2">
      <c r="A554" s="141"/>
      <c r="B554" s="136"/>
    </row>
    <row r="555" spans="1:2">
      <c r="A555" s="141"/>
      <c r="B555" s="136"/>
    </row>
    <row r="556" spans="1:2">
      <c r="A556" s="141"/>
      <c r="B556" s="136"/>
    </row>
    <row r="557" spans="1:2">
      <c r="A557" s="141"/>
      <c r="B557" s="136"/>
    </row>
    <row r="558" spans="1:2">
      <c r="A558" s="141"/>
      <c r="B558" s="136"/>
    </row>
    <row r="559" spans="1:2">
      <c r="A559" s="141"/>
      <c r="B559" s="136"/>
    </row>
    <row r="560" spans="1:2">
      <c r="A560" s="141"/>
      <c r="B560" s="136"/>
    </row>
    <row r="561" spans="1:2">
      <c r="A561" s="141"/>
      <c r="B561" s="136"/>
    </row>
    <row r="562" spans="1:2">
      <c r="A562" s="141"/>
      <c r="B562" s="136"/>
    </row>
    <row r="563" spans="1:2">
      <c r="A563" s="141"/>
      <c r="B563" s="136"/>
    </row>
    <row r="564" spans="1:2">
      <c r="A564" s="141"/>
      <c r="B564" s="136"/>
    </row>
    <row r="565" spans="1:2">
      <c r="A565" s="141"/>
      <c r="B565" s="136"/>
    </row>
    <row r="566" spans="1:2">
      <c r="A566" s="141"/>
      <c r="B566" s="136"/>
    </row>
    <row r="567" spans="1:2">
      <c r="A567" s="141"/>
      <c r="B567" s="136"/>
    </row>
    <row r="568" spans="1:2">
      <c r="A568" s="141"/>
      <c r="B568" s="136"/>
    </row>
    <row r="569" spans="1:2">
      <c r="A569" s="141"/>
      <c r="B569" s="136"/>
    </row>
    <row r="570" spans="1:2">
      <c r="A570" s="141"/>
      <c r="B570" s="136"/>
    </row>
    <row r="571" spans="1:2">
      <c r="A571" s="141"/>
      <c r="B571" s="136"/>
    </row>
    <row r="572" spans="1:2">
      <c r="A572" s="141"/>
      <c r="B572" s="136"/>
    </row>
    <row r="573" spans="1:2">
      <c r="A573" s="141"/>
      <c r="B573" s="136"/>
    </row>
    <row r="574" spans="1:2">
      <c r="A574" s="141"/>
      <c r="B574" s="136"/>
    </row>
    <row r="575" spans="1:2">
      <c r="A575" s="141"/>
      <c r="B575" s="136"/>
    </row>
    <row r="576" spans="1:2">
      <c r="A576" s="141"/>
      <c r="B576" s="136"/>
    </row>
    <row r="577" spans="1:2">
      <c r="A577" s="141"/>
      <c r="B577" s="136"/>
    </row>
    <row r="578" spans="1:2">
      <c r="A578" s="141"/>
      <c r="B578" s="136"/>
    </row>
    <row r="579" spans="1:2">
      <c r="A579" s="141"/>
      <c r="B579" s="136"/>
    </row>
    <row r="580" spans="1:2">
      <c r="A580" s="141"/>
      <c r="B580" s="136"/>
    </row>
    <row r="581" spans="1:2">
      <c r="A581" s="141"/>
      <c r="B581" s="136"/>
    </row>
    <row r="582" spans="1:2">
      <c r="A582" s="141"/>
      <c r="B582" s="136"/>
    </row>
    <row r="583" spans="1:2">
      <c r="A583" s="141"/>
      <c r="B583" s="136"/>
    </row>
    <row r="584" spans="1:2">
      <c r="A584" s="141"/>
      <c r="B584" s="136"/>
    </row>
    <row r="585" spans="1:2">
      <c r="A585" s="141"/>
      <c r="B585" s="136"/>
    </row>
    <row r="586" spans="1:2">
      <c r="A586" s="141"/>
      <c r="B586" s="136"/>
    </row>
    <row r="587" spans="1:2">
      <c r="A587" s="141"/>
      <c r="B587" s="136"/>
    </row>
    <row r="588" spans="1:2">
      <c r="A588" s="141"/>
      <c r="B588" s="136"/>
    </row>
    <row r="589" spans="1:2">
      <c r="A589" s="141"/>
      <c r="B589" s="136"/>
    </row>
    <row r="590" spans="1:2">
      <c r="A590" s="141"/>
      <c r="B590" s="136"/>
    </row>
    <row r="591" spans="1:2">
      <c r="A591" s="141"/>
      <c r="B591" s="136"/>
    </row>
    <row r="592" spans="1:2">
      <c r="A592" s="141"/>
      <c r="B592" s="136"/>
    </row>
    <row r="593" spans="1:2">
      <c r="A593" s="141"/>
      <c r="B593" s="136"/>
    </row>
    <row r="594" spans="1:2">
      <c r="A594" s="141"/>
      <c r="B594" s="136"/>
    </row>
    <row r="595" spans="1:2">
      <c r="A595" s="141"/>
      <c r="B595" s="136"/>
    </row>
    <row r="596" spans="1:2">
      <c r="A596" s="141"/>
      <c r="B596" s="136"/>
    </row>
    <row r="597" spans="1:2">
      <c r="A597" s="141"/>
      <c r="B597" s="136"/>
    </row>
    <row r="598" spans="1:2">
      <c r="A598" s="141"/>
      <c r="B598" s="136"/>
    </row>
    <row r="599" spans="1:2">
      <c r="A599" s="141"/>
      <c r="B599" s="136"/>
    </row>
    <row r="600" spans="1:2">
      <c r="A600" s="141"/>
      <c r="B600" s="136"/>
    </row>
    <row r="601" spans="1:2">
      <c r="A601" s="141"/>
      <c r="B601" s="136"/>
    </row>
    <row r="602" spans="1:2">
      <c r="A602" s="141"/>
      <c r="B602" s="136"/>
    </row>
    <row r="603" spans="1:2">
      <c r="A603" s="141"/>
      <c r="B603" s="136"/>
    </row>
    <row r="604" spans="1:2">
      <c r="A604" s="141"/>
      <c r="B604" s="136"/>
    </row>
    <row r="605" spans="1:2">
      <c r="A605" s="141"/>
      <c r="B605" s="136"/>
    </row>
    <row r="606" spans="1:2">
      <c r="A606" s="141"/>
      <c r="B606" s="136"/>
    </row>
    <row r="607" spans="1:2">
      <c r="A607" s="141"/>
      <c r="B607" s="136"/>
    </row>
    <row r="608" spans="1:2">
      <c r="A608" s="141"/>
      <c r="B608" s="136"/>
    </row>
    <row r="609" spans="1:2">
      <c r="A609" s="141"/>
      <c r="B609" s="136"/>
    </row>
    <row r="610" spans="1:2">
      <c r="A610" s="141"/>
      <c r="B610" s="136"/>
    </row>
    <row r="611" spans="1:2">
      <c r="A611" s="141"/>
      <c r="B611" s="136"/>
    </row>
    <row r="612" spans="1:2">
      <c r="A612" s="141"/>
      <c r="B612" s="136"/>
    </row>
    <row r="613" spans="1:2">
      <c r="A613" s="141"/>
      <c r="B613" s="136"/>
    </row>
    <row r="614" spans="1:2">
      <c r="A614" s="141"/>
      <c r="B614" s="136"/>
    </row>
    <row r="615" spans="1:2">
      <c r="A615" s="141"/>
      <c r="B615" s="136"/>
    </row>
    <row r="616" spans="1:2">
      <c r="A616" s="141"/>
      <c r="B616" s="136"/>
    </row>
    <row r="617" spans="1:2">
      <c r="A617" s="141"/>
      <c r="B617" s="136"/>
    </row>
    <row r="618" spans="1:2">
      <c r="A618" s="141"/>
      <c r="B618" s="136"/>
    </row>
    <row r="619" spans="1:2">
      <c r="A619" s="141"/>
      <c r="B619" s="136"/>
    </row>
    <row r="620" spans="1:2">
      <c r="A620" s="141"/>
      <c r="B620" s="136"/>
    </row>
    <row r="621" spans="1:2">
      <c r="A621" s="141"/>
      <c r="B621" s="136"/>
    </row>
    <row r="622" spans="1:2">
      <c r="A622" s="141"/>
      <c r="B622" s="136"/>
    </row>
    <row r="623" spans="1:2">
      <c r="A623" s="141"/>
      <c r="B623" s="136"/>
    </row>
    <row r="624" spans="1:2">
      <c r="A624" s="141"/>
      <c r="B624" s="136"/>
    </row>
    <row r="625" spans="1:2">
      <c r="A625" s="141"/>
      <c r="B625" s="136"/>
    </row>
    <row r="626" spans="1:2">
      <c r="A626" s="141"/>
      <c r="B626" s="136"/>
    </row>
    <row r="627" spans="1:2">
      <c r="A627" s="141"/>
      <c r="B627" s="136"/>
    </row>
    <row r="628" spans="1:2">
      <c r="A628" s="141"/>
      <c r="B628" s="136"/>
    </row>
    <row r="629" spans="1:2">
      <c r="A629" s="141"/>
      <c r="B629" s="136"/>
    </row>
    <row r="630" spans="1:2">
      <c r="A630" s="141"/>
      <c r="B630" s="136"/>
    </row>
    <row r="631" spans="1:2">
      <c r="A631" s="141"/>
      <c r="B631" s="136"/>
    </row>
    <row r="632" spans="1:2">
      <c r="A632" s="141"/>
      <c r="B632" s="136"/>
    </row>
    <row r="633" spans="1:2">
      <c r="A633" s="141"/>
      <c r="B633" s="136"/>
    </row>
    <row r="634" spans="1:2">
      <c r="A634" s="141"/>
      <c r="B634" s="136"/>
    </row>
    <row r="635" spans="1:2">
      <c r="A635" s="141"/>
      <c r="B635" s="136"/>
    </row>
    <row r="636" spans="1:2">
      <c r="A636" s="141"/>
      <c r="B636" s="136"/>
    </row>
    <row r="637" spans="1:2">
      <c r="A637" s="141"/>
      <c r="B637" s="136"/>
    </row>
    <row r="638" spans="1:2">
      <c r="A638" s="141"/>
      <c r="B638" s="136"/>
    </row>
    <row r="639" spans="1:2">
      <c r="A639" s="141"/>
      <c r="B639" s="136"/>
    </row>
    <row r="640" spans="1:2">
      <c r="A640" s="141"/>
      <c r="B640" s="136"/>
    </row>
    <row r="641" spans="1:2">
      <c r="A641" s="141"/>
      <c r="B641" s="136"/>
    </row>
    <row r="642" spans="1:2">
      <c r="A642" s="141"/>
      <c r="B642" s="136"/>
    </row>
    <row r="643" spans="1:2">
      <c r="A643" s="141"/>
      <c r="B643" s="136"/>
    </row>
    <row r="644" spans="1:2">
      <c r="A644" s="141"/>
      <c r="B644" s="136"/>
    </row>
    <row r="645" spans="1:2">
      <c r="A645" s="141"/>
      <c r="B645" s="136"/>
    </row>
    <row r="646" spans="1:2">
      <c r="A646" s="141"/>
      <c r="B646" s="136"/>
    </row>
    <row r="647" spans="1:2">
      <c r="A647" s="141"/>
      <c r="B647" s="136"/>
    </row>
    <row r="648" spans="1:2">
      <c r="A648" s="141"/>
      <c r="B648" s="136"/>
    </row>
    <row r="649" spans="1:2">
      <c r="A649" s="141"/>
      <c r="B649" s="136"/>
    </row>
    <row r="650" spans="1:2">
      <c r="A650" s="141"/>
      <c r="B650" s="136"/>
    </row>
    <row r="651" spans="1:2">
      <c r="A651" s="141"/>
      <c r="B651" s="136"/>
    </row>
    <row r="652" spans="1:2">
      <c r="A652" s="141"/>
      <c r="B652" s="136"/>
    </row>
    <row r="653" spans="1:2">
      <c r="A653" s="141"/>
      <c r="B653" s="136"/>
    </row>
    <row r="654" spans="1:2">
      <c r="A654" s="141"/>
      <c r="B654" s="136"/>
    </row>
    <row r="655" spans="1:2">
      <c r="A655" s="141"/>
      <c r="B655" s="136"/>
    </row>
    <row r="656" spans="1:2">
      <c r="A656" s="141"/>
      <c r="B656" s="136"/>
    </row>
    <row r="657" spans="1:2">
      <c r="A657" s="141"/>
      <c r="B657" s="136"/>
    </row>
    <row r="658" spans="1:2">
      <c r="A658" s="141"/>
      <c r="B658" s="136"/>
    </row>
    <row r="659" spans="1:2">
      <c r="A659" s="141"/>
      <c r="B659" s="136"/>
    </row>
    <row r="660" spans="1:2">
      <c r="A660" s="141"/>
      <c r="B660" s="136"/>
    </row>
    <row r="661" spans="1:2">
      <c r="A661" s="141"/>
      <c r="B661" s="136"/>
    </row>
    <row r="662" spans="1:2">
      <c r="A662" s="141"/>
      <c r="B662" s="136"/>
    </row>
    <row r="663" spans="1:2">
      <c r="A663" s="141"/>
      <c r="B663" s="136"/>
    </row>
    <row r="664" spans="1:2">
      <c r="A664" s="141"/>
      <c r="B664" s="136"/>
    </row>
    <row r="665" spans="1:2">
      <c r="A665" s="141"/>
      <c r="B665" s="136"/>
    </row>
    <row r="666" spans="1:2">
      <c r="A666" s="141"/>
      <c r="B666" s="136"/>
    </row>
    <row r="667" spans="1:2">
      <c r="A667" s="141"/>
      <c r="B667" s="136"/>
    </row>
    <row r="668" spans="1:2">
      <c r="A668" s="141"/>
      <c r="B668" s="136"/>
    </row>
    <row r="669" spans="1:2">
      <c r="A669" s="141"/>
      <c r="B669" s="136"/>
    </row>
    <row r="670" spans="1:2">
      <c r="A670" s="141"/>
      <c r="B670" s="136"/>
    </row>
    <row r="671" spans="1:2">
      <c r="A671" s="141"/>
      <c r="B671" s="136"/>
    </row>
    <row r="672" spans="1:2">
      <c r="A672" s="141"/>
      <c r="B672" s="136"/>
    </row>
    <row r="673" spans="1:2">
      <c r="A673" s="141"/>
      <c r="B673" s="136"/>
    </row>
    <row r="674" spans="1:2">
      <c r="A674" s="141"/>
      <c r="B674" s="136"/>
    </row>
    <row r="675" spans="1:2">
      <c r="A675" s="141"/>
      <c r="B675" s="136"/>
    </row>
    <row r="676" spans="1:2">
      <c r="A676" s="141"/>
      <c r="B676" s="136"/>
    </row>
    <row r="677" spans="1:2">
      <c r="A677" s="141"/>
      <c r="B677" s="136"/>
    </row>
    <row r="678" spans="1:2">
      <c r="A678" s="141"/>
      <c r="B678" s="136"/>
    </row>
    <row r="679" spans="1:2">
      <c r="A679" s="141"/>
      <c r="B679" s="136"/>
    </row>
    <row r="680" spans="1:2">
      <c r="A680" s="141"/>
      <c r="B680" s="136"/>
    </row>
    <row r="681" spans="1:2">
      <c r="A681" s="141"/>
      <c r="B681" s="136"/>
    </row>
    <row r="682" spans="1:2">
      <c r="A682" s="141"/>
      <c r="B682" s="136"/>
    </row>
    <row r="683" spans="1:2">
      <c r="A683" s="141"/>
      <c r="B683" s="136"/>
    </row>
    <row r="684" spans="1:2">
      <c r="A684" s="141"/>
      <c r="B684" s="136"/>
    </row>
    <row r="685" spans="1:2">
      <c r="A685" s="141"/>
      <c r="B685" s="136"/>
    </row>
    <row r="686" spans="1:2">
      <c r="A686" s="141"/>
      <c r="B686" s="136"/>
    </row>
    <row r="687" spans="1:2">
      <c r="A687" s="141"/>
      <c r="B687" s="136"/>
    </row>
    <row r="688" spans="1:2">
      <c r="A688" s="141"/>
      <c r="B688" s="136"/>
    </row>
    <row r="689" spans="1:2">
      <c r="A689" s="141"/>
      <c r="B689" s="136"/>
    </row>
    <row r="690" spans="1:2">
      <c r="A690" s="141"/>
      <c r="B690" s="136"/>
    </row>
    <row r="691" spans="1:2">
      <c r="A691" s="141"/>
      <c r="B691" s="136"/>
    </row>
    <row r="692" spans="1:2">
      <c r="A692" s="141"/>
      <c r="B692" s="136"/>
    </row>
    <row r="693" spans="1:2">
      <c r="A693" s="141"/>
      <c r="B693" s="136"/>
    </row>
    <row r="694" spans="1:2">
      <c r="A694" s="141"/>
      <c r="B694" s="136"/>
    </row>
    <row r="695" spans="1:2">
      <c r="A695" s="141"/>
      <c r="B695" s="136"/>
    </row>
    <row r="696" spans="1:2">
      <c r="A696" s="141"/>
      <c r="B696" s="136"/>
    </row>
    <row r="697" spans="1:2">
      <c r="A697" s="141"/>
      <c r="B697" s="136"/>
    </row>
    <row r="698" spans="1:2">
      <c r="A698" s="141"/>
      <c r="B698" s="136"/>
    </row>
    <row r="699" spans="1:2">
      <c r="A699" s="141"/>
      <c r="B699" s="136"/>
    </row>
    <row r="700" spans="1:2">
      <c r="A700" s="141"/>
      <c r="B700" s="136"/>
    </row>
    <row r="701" spans="1:2">
      <c r="A701" s="141"/>
      <c r="B701" s="136"/>
    </row>
    <row r="702" spans="1:2">
      <c r="A702" s="141"/>
      <c r="B702" s="136"/>
    </row>
    <row r="703" spans="1:2">
      <c r="A703" s="141"/>
      <c r="B703" s="136"/>
    </row>
    <row r="704" spans="1:2">
      <c r="A704" s="141"/>
      <c r="B704" s="136"/>
    </row>
    <row r="705" spans="1:2">
      <c r="A705" s="141"/>
      <c r="B705" s="136"/>
    </row>
    <row r="706" spans="1:2">
      <c r="A706" s="141"/>
      <c r="B706" s="136"/>
    </row>
    <row r="707" spans="1:2">
      <c r="A707" s="141"/>
      <c r="B707" s="136"/>
    </row>
    <row r="708" spans="1:2">
      <c r="A708" s="141"/>
      <c r="B708" s="136"/>
    </row>
    <row r="709" spans="1:2">
      <c r="A709" s="141"/>
      <c r="B709" s="136"/>
    </row>
    <row r="710" spans="1:2">
      <c r="A710" s="141"/>
      <c r="B710" s="136"/>
    </row>
    <row r="711" spans="1:2">
      <c r="A711" s="141"/>
      <c r="B711" s="136"/>
    </row>
    <row r="712" spans="1:2">
      <c r="A712" s="141"/>
      <c r="B712" s="136"/>
    </row>
    <row r="713" spans="1:2">
      <c r="A713" s="141"/>
      <c r="B713" s="136"/>
    </row>
  </sheetData>
  <mergeCells count="3">
    <mergeCell ref="A3:B3"/>
    <mergeCell ref="A71:B71"/>
    <mergeCell ref="A1:AA1"/>
  </mergeCells>
  <phoneticPr fontId="15" type="noConversion"/>
  <printOptions horizontalCentered="1" verticalCentered="1"/>
  <pageMargins left="0.23622047244094491" right="0.23622047244094491" top="0.15748031496062992" bottom="0.35433070866141736" header="0.15748031496062992" footer="0.15748031496062992"/>
  <pageSetup paperSize="9" scale="30" orientation="portrait" r:id="rId1"/>
  <headerFooter alignWithMargins="0"/>
  <colBreaks count="1" manualBreakCount="1">
    <brk id="15" max="130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A123"/>
  <sheetViews>
    <sheetView zoomScaleNormal="100" workbookViewId="0">
      <pane xSplit="3" ySplit="5" topLeftCell="D6" activePane="bottomRight" state="frozen"/>
      <selection activeCell="S42" sqref="S42"/>
      <selection pane="topRight" activeCell="S42" sqref="S42"/>
      <selection pane="bottomLeft" activeCell="S42" sqref="S42"/>
      <selection pane="bottomRight" activeCell="D6" sqref="D6"/>
    </sheetView>
  </sheetViews>
  <sheetFormatPr defaultRowHeight="20.25"/>
  <cols>
    <col min="1" max="1" width="7.7109375" style="143" customWidth="1"/>
    <col min="2" max="2" width="85" style="143" customWidth="1"/>
    <col min="3" max="3" width="13" style="143" customWidth="1"/>
    <col min="4" max="5" width="13.7109375" style="143" customWidth="1"/>
    <col min="6" max="6" width="12.7109375" style="143" customWidth="1"/>
    <col min="7" max="7" width="15.5703125" style="143" customWidth="1"/>
    <col min="8" max="8" width="12.85546875" style="143" customWidth="1"/>
    <col min="9" max="9" width="15.5703125" style="143" customWidth="1"/>
    <col min="10" max="10" width="13.85546875" style="143" customWidth="1"/>
    <col min="11" max="11" width="12.85546875" style="143" customWidth="1"/>
    <col min="12" max="12" width="13.7109375" style="143" customWidth="1"/>
    <col min="13" max="14" width="16.140625" style="143" customWidth="1"/>
    <col min="15" max="15" width="19.5703125" style="143" customWidth="1"/>
    <col min="16" max="16" width="16.140625" style="143" customWidth="1"/>
    <col min="17" max="17" width="19.5703125" style="143" customWidth="1"/>
    <col min="18" max="18" width="16.140625" style="143" customWidth="1"/>
    <col min="19" max="20" width="13.7109375" style="143" customWidth="1"/>
    <col min="21" max="21" width="14.7109375" style="143" customWidth="1"/>
    <col min="22" max="22" width="12.28515625" style="143" customWidth="1"/>
    <col min="23" max="23" width="13.140625" style="143" customWidth="1"/>
    <col min="24" max="24" width="12.7109375" style="143" customWidth="1"/>
    <col min="25" max="25" width="18.28515625" style="143" customWidth="1"/>
    <col min="26" max="26" width="13.7109375" style="143" customWidth="1"/>
    <col min="27" max="27" width="12.42578125" style="143" bestFit="1" customWidth="1"/>
    <col min="28" max="16384" width="9.140625" style="143"/>
  </cols>
  <sheetData>
    <row r="1" spans="1:27" ht="20.25" customHeight="1">
      <c r="A1" s="335" t="s">
        <v>905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335"/>
      <c r="S1" s="335"/>
      <c r="T1" s="335"/>
      <c r="U1" s="335"/>
      <c r="V1" s="335"/>
      <c r="W1" s="335"/>
      <c r="X1" s="335"/>
      <c r="Y1" s="335"/>
      <c r="Z1" s="335"/>
      <c r="AA1" s="335"/>
    </row>
    <row r="2" spans="1:27">
      <c r="A2" s="148"/>
      <c r="B2" s="148"/>
      <c r="C2" s="132"/>
      <c r="D2" s="132"/>
      <c r="E2" s="132"/>
      <c r="F2" s="132"/>
      <c r="G2" s="132"/>
      <c r="H2" s="132"/>
      <c r="I2" s="132"/>
      <c r="J2" s="132"/>
      <c r="K2" s="132"/>
      <c r="L2" s="133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235" t="s">
        <v>651</v>
      </c>
    </row>
    <row r="3" spans="1:27" ht="58.5" customHeight="1">
      <c r="A3" s="380"/>
      <c r="B3" s="381"/>
      <c r="C3" s="378" t="s">
        <v>869</v>
      </c>
      <c r="D3" s="378" t="s">
        <v>874</v>
      </c>
      <c r="E3" s="378" t="s">
        <v>867</v>
      </c>
      <c r="F3" s="378" t="s">
        <v>873</v>
      </c>
      <c r="G3" s="378" t="s">
        <v>883</v>
      </c>
      <c r="H3" s="378" t="s">
        <v>875</v>
      </c>
      <c r="I3" s="378" t="s">
        <v>868</v>
      </c>
      <c r="J3" s="378" t="s">
        <v>866</v>
      </c>
      <c r="K3" s="378" t="s">
        <v>876</v>
      </c>
      <c r="L3" s="378" t="s">
        <v>865</v>
      </c>
      <c r="M3" s="378" t="s">
        <v>871</v>
      </c>
      <c r="N3" s="378" t="s">
        <v>872</v>
      </c>
      <c r="O3" s="378" t="s">
        <v>881</v>
      </c>
      <c r="P3" s="378" t="s">
        <v>877</v>
      </c>
      <c r="Q3" s="378" t="s">
        <v>888</v>
      </c>
      <c r="R3" s="378" t="s">
        <v>882</v>
      </c>
      <c r="S3" s="378" t="s">
        <v>880</v>
      </c>
      <c r="T3" s="378" t="s">
        <v>870</v>
      </c>
      <c r="U3" s="378" t="s">
        <v>887</v>
      </c>
      <c r="V3" s="378" t="s">
        <v>879</v>
      </c>
      <c r="W3" s="378" t="s">
        <v>884</v>
      </c>
      <c r="X3" s="378" t="s">
        <v>885</v>
      </c>
      <c r="Y3" s="378" t="s">
        <v>886</v>
      </c>
      <c r="Z3" s="378" t="s">
        <v>878</v>
      </c>
      <c r="AA3" s="384" t="s">
        <v>457</v>
      </c>
    </row>
    <row r="4" spans="1:27" ht="20.25" customHeight="1">
      <c r="A4" s="382"/>
      <c r="B4" s="383"/>
      <c r="C4" s="379" t="s">
        <v>869</v>
      </c>
      <c r="D4" s="379" t="s">
        <v>874</v>
      </c>
      <c r="E4" s="379" t="s">
        <v>867</v>
      </c>
      <c r="F4" s="379" t="s">
        <v>873</v>
      </c>
      <c r="G4" s="379" t="s">
        <v>883</v>
      </c>
      <c r="H4" s="379" t="s">
        <v>875</v>
      </c>
      <c r="I4" s="379" t="s">
        <v>868</v>
      </c>
      <c r="J4" s="379" t="s">
        <v>866</v>
      </c>
      <c r="K4" s="379" t="s">
        <v>876</v>
      </c>
      <c r="L4" s="379" t="s">
        <v>865</v>
      </c>
      <c r="M4" s="379" t="s">
        <v>871</v>
      </c>
      <c r="N4" s="379" t="s">
        <v>872</v>
      </c>
      <c r="O4" s="379" t="s">
        <v>881</v>
      </c>
      <c r="P4" s="379" t="s">
        <v>877</v>
      </c>
      <c r="Q4" s="379" t="s">
        <v>888</v>
      </c>
      <c r="R4" s="379" t="s">
        <v>882</v>
      </c>
      <c r="S4" s="379" t="s">
        <v>880</v>
      </c>
      <c r="T4" s="379" t="s">
        <v>870</v>
      </c>
      <c r="U4" s="379" t="s">
        <v>887</v>
      </c>
      <c r="V4" s="379" t="s">
        <v>879</v>
      </c>
      <c r="W4" s="379" t="s">
        <v>884</v>
      </c>
      <c r="X4" s="379" t="s">
        <v>885</v>
      </c>
      <c r="Y4" s="379" t="s">
        <v>886</v>
      </c>
      <c r="Z4" s="379" t="s">
        <v>878</v>
      </c>
      <c r="AA4" s="385"/>
    </row>
    <row r="5" spans="1:27">
      <c r="A5" s="259" t="s">
        <v>255</v>
      </c>
      <c r="B5" s="260" t="s">
        <v>772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</row>
    <row r="6" spans="1:27">
      <c r="A6" s="261" t="s">
        <v>19</v>
      </c>
      <c r="B6" s="262" t="s">
        <v>773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</row>
    <row r="7" spans="1:27">
      <c r="A7" s="263" t="s">
        <v>254</v>
      </c>
      <c r="B7" s="262" t="s">
        <v>774</v>
      </c>
      <c r="C7" s="145">
        <v>205306</v>
      </c>
      <c r="D7" s="145">
        <v>158566</v>
      </c>
      <c r="E7" s="145">
        <v>285744</v>
      </c>
      <c r="F7" s="145">
        <v>164371</v>
      </c>
      <c r="G7" s="145">
        <v>12295</v>
      </c>
      <c r="H7" s="145">
        <v>62329</v>
      </c>
      <c r="I7" s="145">
        <v>258052</v>
      </c>
      <c r="J7" s="145">
        <v>298517.71000000002</v>
      </c>
      <c r="K7" s="145">
        <v>30765</v>
      </c>
      <c r="L7" s="145">
        <v>306520</v>
      </c>
      <c r="M7" s="145">
        <v>182019</v>
      </c>
      <c r="N7" s="145">
        <v>170602</v>
      </c>
      <c r="O7" s="145">
        <v>11691</v>
      </c>
      <c r="P7" s="145">
        <v>25198.001700000001</v>
      </c>
      <c r="Q7" s="145">
        <v>774.05</v>
      </c>
      <c r="R7" s="145">
        <v>7303</v>
      </c>
      <c r="S7" s="145">
        <v>14889</v>
      </c>
      <c r="T7" s="145">
        <v>200076</v>
      </c>
      <c r="U7" s="145">
        <v>909</v>
      </c>
      <c r="V7" s="145">
        <v>16423</v>
      </c>
      <c r="W7" s="145">
        <v>4050</v>
      </c>
      <c r="X7" s="145">
        <v>3871</v>
      </c>
      <c r="Y7" s="145">
        <v>1284</v>
      </c>
      <c r="Z7" s="145">
        <v>24701</v>
      </c>
      <c r="AA7" s="144">
        <v>2446255.7616999997</v>
      </c>
    </row>
    <row r="8" spans="1:27" ht="31.5">
      <c r="A8" s="263"/>
      <c r="B8" s="262" t="s">
        <v>775</v>
      </c>
      <c r="C8" s="145">
        <v>-4344</v>
      </c>
      <c r="D8" s="145">
        <v>-489</v>
      </c>
      <c r="E8" s="145">
        <v>-7913</v>
      </c>
      <c r="F8" s="145">
        <v>-12497</v>
      </c>
      <c r="G8" s="145">
        <v>-262</v>
      </c>
      <c r="H8" s="145">
        <v>-4310</v>
      </c>
      <c r="I8" s="145">
        <v>-8813</v>
      </c>
      <c r="J8" s="145">
        <v>-17064.330000000002</v>
      </c>
      <c r="K8" s="145">
        <v>-1</v>
      </c>
      <c r="L8" s="145">
        <v>-38524</v>
      </c>
      <c r="M8" s="145">
        <v>-9800</v>
      </c>
      <c r="N8" s="145">
        <v>-15030</v>
      </c>
      <c r="O8" s="145">
        <v>0</v>
      </c>
      <c r="P8" s="145">
        <v>-2087.7597700000001</v>
      </c>
      <c r="Q8" s="145">
        <v>0</v>
      </c>
      <c r="R8" s="145">
        <v>0</v>
      </c>
      <c r="S8" s="145">
        <v>-797</v>
      </c>
      <c r="T8" s="145">
        <v>-22531</v>
      </c>
      <c r="U8" s="145">
        <v>0</v>
      </c>
      <c r="V8" s="145">
        <v>-394</v>
      </c>
      <c r="W8" s="145">
        <v>229</v>
      </c>
      <c r="X8" s="145">
        <v>0</v>
      </c>
      <c r="Y8" s="145">
        <v>0</v>
      </c>
      <c r="Z8" s="145">
        <v>-1296</v>
      </c>
      <c r="AA8" s="144">
        <v>-145924.08977000002</v>
      </c>
    </row>
    <row r="9" spans="1:27">
      <c r="A9" s="263" t="s">
        <v>776</v>
      </c>
      <c r="B9" s="262" t="s">
        <v>777</v>
      </c>
      <c r="C9" s="145">
        <v>-88163</v>
      </c>
      <c r="D9" s="145">
        <v>-13547</v>
      </c>
      <c r="E9" s="145">
        <v>-83860</v>
      </c>
      <c r="F9" s="145">
        <v>-111336</v>
      </c>
      <c r="G9" s="145">
        <v>-3095</v>
      </c>
      <c r="H9" s="145">
        <v>-39320</v>
      </c>
      <c r="I9" s="145">
        <v>-14414</v>
      </c>
      <c r="J9" s="145">
        <v>-145442.72</v>
      </c>
      <c r="K9" s="145">
        <v>-11666</v>
      </c>
      <c r="L9" s="145">
        <v>-120177</v>
      </c>
      <c r="M9" s="145">
        <v>-83092</v>
      </c>
      <c r="N9" s="145">
        <v>-30010</v>
      </c>
      <c r="O9" s="145">
        <v>-6754</v>
      </c>
      <c r="P9" s="145">
        <v>-1282.42353</v>
      </c>
      <c r="Q9" s="145">
        <v>-50.34</v>
      </c>
      <c r="R9" s="145">
        <v>-99</v>
      </c>
      <c r="S9" s="145">
        <v>-583</v>
      </c>
      <c r="T9" s="145">
        <v>-59404</v>
      </c>
      <c r="U9" s="145">
        <v>0</v>
      </c>
      <c r="V9" s="145">
        <v>0</v>
      </c>
      <c r="W9" s="145">
        <v>-2</v>
      </c>
      <c r="X9" s="145">
        <v>-532</v>
      </c>
      <c r="Y9" s="145">
        <v>0</v>
      </c>
      <c r="Z9" s="145">
        <v>-2637</v>
      </c>
      <c r="AA9" s="144">
        <v>-815466.48352999997</v>
      </c>
    </row>
    <row r="10" spans="1:27">
      <c r="A10" s="263" t="s">
        <v>778</v>
      </c>
      <c r="B10" s="262" t="s">
        <v>779</v>
      </c>
      <c r="C10" s="145">
        <v>10428</v>
      </c>
      <c r="D10" s="145">
        <v>11264</v>
      </c>
      <c r="E10" s="145">
        <v>-3411</v>
      </c>
      <c r="F10" s="145">
        <v>3341</v>
      </c>
      <c r="G10" s="145">
        <v>192</v>
      </c>
      <c r="H10" s="145">
        <v>511</v>
      </c>
      <c r="I10" s="145">
        <v>33</v>
      </c>
      <c r="J10" s="145">
        <v>-19077.57</v>
      </c>
      <c r="K10" s="145">
        <v>800</v>
      </c>
      <c r="L10" s="145">
        <v>2190</v>
      </c>
      <c r="M10" s="145">
        <v>-679</v>
      </c>
      <c r="N10" s="145">
        <v>7316</v>
      </c>
      <c r="O10" s="145">
        <v>-3277</v>
      </c>
      <c r="P10" s="145">
        <v>482.60146000001203</v>
      </c>
      <c r="Q10" s="145">
        <v>82.67</v>
      </c>
      <c r="R10" s="145">
        <v>72</v>
      </c>
      <c r="S10" s="145">
        <v>295</v>
      </c>
      <c r="T10" s="145">
        <v>-34460</v>
      </c>
      <c r="U10" s="145">
        <v>-125</v>
      </c>
      <c r="V10" s="145">
        <v>569</v>
      </c>
      <c r="W10" s="145">
        <v>66</v>
      </c>
      <c r="X10" s="145">
        <v>-135</v>
      </c>
      <c r="Y10" s="145">
        <v>-260</v>
      </c>
      <c r="Z10" s="145">
        <v>268</v>
      </c>
      <c r="AA10" s="144">
        <v>-23514.298539999989</v>
      </c>
    </row>
    <row r="11" spans="1:27">
      <c r="A11" s="263"/>
      <c r="B11" s="262" t="s">
        <v>780</v>
      </c>
      <c r="C11" s="145">
        <v>-413</v>
      </c>
      <c r="D11" s="145">
        <v>0</v>
      </c>
      <c r="E11" s="145">
        <v>0</v>
      </c>
      <c r="F11" s="145">
        <v>-91</v>
      </c>
      <c r="G11" s="145">
        <v>0</v>
      </c>
      <c r="H11" s="145">
        <v>0</v>
      </c>
      <c r="I11" s="145">
        <v>2319</v>
      </c>
      <c r="J11" s="145">
        <v>1462.91</v>
      </c>
      <c r="K11" s="145">
        <v>0</v>
      </c>
      <c r="L11" s="145">
        <v>0</v>
      </c>
      <c r="M11" s="145">
        <v>0</v>
      </c>
      <c r="N11" s="145">
        <v>2108</v>
      </c>
      <c r="O11" s="145">
        <v>-256</v>
      </c>
      <c r="P11" s="145">
        <v>568.9846299999989</v>
      </c>
      <c r="Q11" s="145">
        <v>0</v>
      </c>
      <c r="R11" s="145">
        <v>0</v>
      </c>
      <c r="S11" s="145">
        <v>0</v>
      </c>
      <c r="T11" s="145">
        <v>47</v>
      </c>
      <c r="U11" s="145">
        <v>-145</v>
      </c>
      <c r="V11" s="145">
        <v>0</v>
      </c>
      <c r="W11" s="145">
        <v>176</v>
      </c>
      <c r="X11" s="145">
        <v>0</v>
      </c>
      <c r="Y11" s="145">
        <v>-30</v>
      </c>
      <c r="Z11" s="145">
        <v>0</v>
      </c>
      <c r="AA11" s="144">
        <v>5746.8946299999989</v>
      </c>
    </row>
    <row r="12" spans="1:27">
      <c r="A12" s="263" t="s">
        <v>781</v>
      </c>
      <c r="B12" s="262" t="s">
        <v>782</v>
      </c>
      <c r="C12" s="145">
        <v>1442</v>
      </c>
      <c r="D12" s="145">
        <v>-2920</v>
      </c>
      <c r="E12" s="145">
        <v>-3383</v>
      </c>
      <c r="F12" s="145">
        <v>-2451</v>
      </c>
      <c r="G12" s="145">
        <v>-148</v>
      </c>
      <c r="H12" s="145">
        <v>-43</v>
      </c>
      <c r="I12" s="145">
        <v>-189</v>
      </c>
      <c r="J12" s="145">
        <v>12373.34</v>
      </c>
      <c r="K12" s="145">
        <v>-5723</v>
      </c>
      <c r="L12" s="145">
        <v>655</v>
      </c>
      <c r="M12" s="145">
        <v>-1373</v>
      </c>
      <c r="N12" s="145">
        <v>-602</v>
      </c>
      <c r="O12" s="145">
        <v>775</v>
      </c>
      <c r="P12" s="145">
        <v>0</v>
      </c>
      <c r="Q12" s="145">
        <v>-30.91</v>
      </c>
      <c r="R12" s="145">
        <v>0</v>
      </c>
      <c r="S12" s="145">
        <v>-125</v>
      </c>
      <c r="T12" s="145">
        <v>5977</v>
      </c>
      <c r="U12" s="145">
        <v>0</v>
      </c>
      <c r="V12" s="145">
        <v>0</v>
      </c>
      <c r="W12" s="145">
        <v>0</v>
      </c>
      <c r="X12" s="145">
        <v>27</v>
      </c>
      <c r="Y12" s="145">
        <v>0</v>
      </c>
      <c r="Z12" s="145">
        <v>-47</v>
      </c>
      <c r="AA12" s="144">
        <v>4214.43</v>
      </c>
    </row>
    <row r="13" spans="1:27">
      <c r="A13" s="264"/>
      <c r="B13" s="265" t="s">
        <v>783</v>
      </c>
      <c r="C13" s="145">
        <v>129013</v>
      </c>
      <c r="D13" s="145">
        <v>153363</v>
      </c>
      <c r="E13" s="145">
        <v>195090</v>
      </c>
      <c r="F13" s="145">
        <v>53925</v>
      </c>
      <c r="G13" s="145">
        <v>9244</v>
      </c>
      <c r="H13" s="145">
        <v>23477</v>
      </c>
      <c r="I13" s="145">
        <v>243482</v>
      </c>
      <c r="J13" s="145">
        <v>146370.76</v>
      </c>
      <c r="K13" s="145">
        <v>14176</v>
      </c>
      <c r="L13" s="145">
        <v>189188</v>
      </c>
      <c r="M13" s="145">
        <v>96875</v>
      </c>
      <c r="N13" s="145">
        <v>147306</v>
      </c>
      <c r="O13" s="145">
        <v>2435</v>
      </c>
      <c r="P13" s="145">
        <v>24398.179630000013</v>
      </c>
      <c r="Q13" s="145">
        <v>775.46999999999991</v>
      </c>
      <c r="R13" s="145">
        <v>7276</v>
      </c>
      <c r="S13" s="145">
        <v>14476</v>
      </c>
      <c r="T13" s="145">
        <v>112189</v>
      </c>
      <c r="U13" s="145">
        <v>784</v>
      </c>
      <c r="V13" s="145">
        <v>16992</v>
      </c>
      <c r="W13" s="145">
        <v>4114</v>
      </c>
      <c r="X13" s="145">
        <v>3231</v>
      </c>
      <c r="Y13" s="145">
        <v>1024</v>
      </c>
      <c r="Z13" s="145">
        <v>22285</v>
      </c>
      <c r="AA13" s="144">
        <v>1611489.4096299999</v>
      </c>
    </row>
    <row r="14" spans="1:27" ht="20.25" customHeight="1">
      <c r="A14" s="266" t="s">
        <v>20</v>
      </c>
      <c r="B14" s="262" t="s">
        <v>784</v>
      </c>
      <c r="C14" s="145">
        <v>0</v>
      </c>
      <c r="D14" s="145">
        <v>1018</v>
      </c>
      <c r="E14" s="145">
        <v>2445</v>
      </c>
      <c r="F14" s="145">
        <v>1575</v>
      </c>
      <c r="G14" s="145">
        <v>0</v>
      </c>
      <c r="H14" s="145">
        <v>0</v>
      </c>
      <c r="I14" s="145">
        <v>4773</v>
      </c>
      <c r="J14" s="145">
        <v>0</v>
      </c>
      <c r="K14" s="145">
        <v>0</v>
      </c>
      <c r="L14" s="145">
        <v>0</v>
      </c>
      <c r="M14" s="145">
        <v>709</v>
      </c>
      <c r="N14" s="145">
        <v>0</v>
      </c>
      <c r="O14" s="145">
        <v>0</v>
      </c>
      <c r="P14" s="145">
        <v>0</v>
      </c>
      <c r="Q14" s="145">
        <v>0</v>
      </c>
      <c r="R14" s="145">
        <v>21</v>
      </c>
      <c r="S14" s="145">
        <v>0</v>
      </c>
      <c r="T14" s="145">
        <v>0</v>
      </c>
      <c r="U14" s="145">
        <v>0</v>
      </c>
      <c r="V14" s="145">
        <v>0</v>
      </c>
      <c r="W14" s="145">
        <v>0</v>
      </c>
      <c r="X14" s="145">
        <v>0</v>
      </c>
      <c r="Y14" s="145">
        <v>0</v>
      </c>
      <c r="Z14" s="145">
        <v>0</v>
      </c>
      <c r="AA14" s="144">
        <v>10541</v>
      </c>
    </row>
    <row r="15" spans="1:27">
      <c r="A15" s="266" t="s">
        <v>21</v>
      </c>
      <c r="B15" s="262" t="s">
        <v>785</v>
      </c>
      <c r="C15" s="145">
        <v>1776</v>
      </c>
      <c r="D15" s="145">
        <v>1443</v>
      </c>
      <c r="E15" s="145">
        <v>4616</v>
      </c>
      <c r="F15" s="145">
        <v>1062</v>
      </c>
      <c r="G15" s="145">
        <v>4079</v>
      </c>
      <c r="H15" s="145">
        <v>1897</v>
      </c>
      <c r="I15" s="145">
        <v>1249</v>
      </c>
      <c r="J15" s="145">
        <v>2560.5</v>
      </c>
      <c r="K15" s="145">
        <v>0</v>
      </c>
      <c r="L15" s="145">
        <v>0</v>
      </c>
      <c r="M15" s="145">
        <v>4855</v>
      </c>
      <c r="N15" s="145">
        <v>2137</v>
      </c>
      <c r="O15" s="145">
        <v>25</v>
      </c>
      <c r="P15" s="145">
        <v>386.44572999999997</v>
      </c>
      <c r="Q15" s="145">
        <v>38.130000000000003</v>
      </c>
      <c r="R15" s="145">
        <v>69</v>
      </c>
      <c r="S15" s="145">
        <v>0</v>
      </c>
      <c r="T15" s="145">
        <v>0</v>
      </c>
      <c r="U15" s="145">
        <v>0</v>
      </c>
      <c r="V15" s="145">
        <v>0</v>
      </c>
      <c r="W15" s="145">
        <v>0</v>
      </c>
      <c r="X15" s="145">
        <v>0</v>
      </c>
      <c r="Y15" s="145">
        <v>0</v>
      </c>
      <c r="Z15" s="145">
        <v>0</v>
      </c>
      <c r="AA15" s="144">
        <v>26193.07573</v>
      </c>
    </row>
    <row r="16" spans="1:27">
      <c r="A16" s="261" t="s">
        <v>22</v>
      </c>
      <c r="B16" s="262" t="s">
        <v>786</v>
      </c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4"/>
    </row>
    <row r="17" spans="1:27">
      <c r="A17" s="263" t="s">
        <v>254</v>
      </c>
      <c r="B17" s="262" t="s">
        <v>787</v>
      </c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4"/>
    </row>
    <row r="18" spans="1:27">
      <c r="A18" s="263" t="s">
        <v>256</v>
      </c>
      <c r="B18" s="262" t="s">
        <v>788</v>
      </c>
      <c r="C18" s="145">
        <v>-88789</v>
      </c>
      <c r="D18" s="145">
        <v>-75953</v>
      </c>
      <c r="E18" s="145">
        <v>-105890</v>
      </c>
      <c r="F18" s="145">
        <v>-98034</v>
      </c>
      <c r="G18" s="145">
        <v>-6411</v>
      </c>
      <c r="H18" s="145">
        <v>-25233</v>
      </c>
      <c r="I18" s="145">
        <v>-98543</v>
      </c>
      <c r="J18" s="145">
        <v>-108986.25</v>
      </c>
      <c r="K18" s="145">
        <v>-5959</v>
      </c>
      <c r="L18" s="145">
        <v>-159188</v>
      </c>
      <c r="M18" s="145">
        <v>-67857</v>
      </c>
      <c r="N18" s="145">
        <v>-69728</v>
      </c>
      <c r="O18" s="145">
        <v>-2887</v>
      </c>
      <c r="P18" s="145">
        <v>-7542.3564700000006</v>
      </c>
      <c r="Q18" s="145">
        <v>-66.27</v>
      </c>
      <c r="R18" s="145">
        <v>-3226</v>
      </c>
      <c r="S18" s="145">
        <v>-6528</v>
      </c>
      <c r="T18" s="145">
        <v>-59094</v>
      </c>
      <c r="U18" s="145">
        <v>-880</v>
      </c>
      <c r="V18" s="145">
        <v>-10374</v>
      </c>
      <c r="W18" s="145">
        <v>-2857</v>
      </c>
      <c r="X18" s="145">
        <v>-1994</v>
      </c>
      <c r="Y18" s="145">
        <v>-670</v>
      </c>
      <c r="Z18" s="145">
        <v>-9113</v>
      </c>
      <c r="AA18" s="144">
        <v>-1015802.87647</v>
      </c>
    </row>
    <row r="19" spans="1:27">
      <c r="A19" s="263" t="s">
        <v>789</v>
      </c>
      <c r="B19" s="262" t="s">
        <v>790</v>
      </c>
      <c r="C19" s="145">
        <v>38027</v>
      </c>
      <c r="D19" s="145">
        <v>9775</v>
      </c>
      <c r="E19" s="145">
        <v>21611</v>
      </c>
      <c r="F19" s="145">
        <v>78959</v>
      </c>
      <c r="G19" s="145">
        <v>1756</v>
      </c>
      <c r="H19" s="145">
        <v>16157</v>
      </c>
      <c r="I19" s="145">
        <v>1966</v>
      </c>
      <c r="J19" s="145">
        <v>59726.36</v>
      </c>
      <c r="K19" s="145">
        <v>5738</v>
      </c>
      <c r="L19" s="145">
        <v>68228</v>
      </c>
      <c r="M19" s="145">
        <v>39479</v>
      </c>
      <c r="N19" s="145">
        <v>11614</v>
      </c>
      <c r="O19" s="145">
        <v>2016</v>
      </c>
      <c r="P19" s="145">
        <v>57.788089999999997</v>
      </c>
      <c r="Q19" s="145">
        <v>2.19</v>
      </c>
      <c r="R19" s="145">
        <v>-69</v>
      </c>
      <c r="S19" s="145">
        <v>51</v>
      </c>
      <c r="T19" s="145">
        <v>17036</v>
      </c>
      <c r="U19" s="145">
        <v>0</v>
      </c>
      <c r="V19" s="145">
        <v>0</v>
      </c>
      <c r="W19" s="145">
        <v>0</v>
      </c>
      <c r="X19" s="145">
        <v>116</v>
      </c>
      <c r="Y19" s="145">
        <v>0</v>
      </c>
      <c r="Z19" s="145">
        <v>664</v>
      </c>
      <c r="AA19" s="144">
        <v>372910.33808999998</v>
      </c>
    </row>
    <row r="20" spans="1:27">
      <c r="A20" s="264"/>
      <c r="B20" s="267" t="s">
        <v>791</v>
      </c>
      <c r="C20" s="145">
        <v>-50762</v>
      </c>
      <c r="D20" s="145">
        <v>-66178</v>
      </c>
      <c r="E20" s="145">
        <v>-84279</v>
      </c>
      <c r="F20" s="145">
        <v>-19075</v>
      </c>
      <c r="G20" s="145">
        <v>-4655</v>
      </c>
      <c r="H20" s="145">
        <v>-9076</v>
      </c>
      <c r="I20" s="145">
        <v>-96577</v>
      </c>
      <c r="J20" s="145">
        <v>-49259.89</v>
      </c>
      <c r="K20" s="145">
        <v>-221</v>
      </c>
      <c r="L20" s="145">
        <v>-90960</v>
      </c>
      <c r="M20" s="145">
        <v>-28378</v>
      </c>
      <c r="N20" s="145">
        <v>-58114</v>
      </c>
      <c r="O20" s="145">
        <v>-871</v>
      </c>
      <c r="P20" s="145">
        <v>-7484.5683800000006</v>
      </c>
      <c r="Q20" s="145">
        <v>-64.08</v>
      </c>
      <c r="R20" s="145">
        <v>-3295</v>
      </c>
      <c r="S20" s="145">
        <v>-6477</v>
      </c>
      <c r="T20" s="145">
        <v>-42058</v>
      </c>
      <c r="U20" s="145">
        <v>-880</v>
      </c>
      <c r="V20" s="145">
        <v>-10374</v>
      </c>
      <c r="W20" s="145">
        <v>-2857</v>
      </c>
      <c r="X20" s="145">
        <v>-1878</v>
      </c>
      <c r="Y20" s="145">
        <v>-670</v>
      </c>
      <c r="Z20" s="145">
        <v>-8449</v>
      </c>
      <c r="AA20" s="144">
        <v>-642892.53837999993</v>
      </c>
    </row>
    <row r="21" spans="1:27">
      <c r="A21" s="263" t="s">
        <v>776</v>
      </c>
      <c r="B21" s="262" t="s">
        <v>792</v>
      </c>
      <c r="C21" s="145">
        <v>-5939</v>
      </c>
      <c r="D21" s="145">
        <v>-1589</v>
      </c>
      <c r="E21" s="145">
        <v>-32711</v>
      </c>
      <c r="F21" s="145">
        <v>-24389</v>
      </c>
      <c r="G21" s="145">
        <v>-296</v>
      </c>
      <c r="H21" s="145">
        <v>3465</v>
      </c>
      <c r="I21" s="145">
        <v>-19196</v>
      </c>
      <c r="J21" s="145">
        <v>-45910.82</v>
      </c>
      <c r="K21" s="145">
        <v>17094</v>
      </c>
      <c r="L21" s="145">
        <v>-8431</v>
      </c>
      <c r="M21" s="145">
        <v>-1997</v>
      </c>
      <c r="N21" s="145">
        <v>-9742</v>
      </c>
      <c r="O21" s="145">
        <v>-47065</v>
      </c>
      <c r="P21" s="145">
        <v>-6208.3102200000139</v>
      </c>
      <c r="Q21" s="145">
        <v>76.650000000000006</v>
      </c>
      <c r="R21" s="145">
        <v>0</v>
      </c>
      <c r="S21" s="145">
        <v>-1168</v>
      </c>
      <c r="T21" s="145">
        <v>-30799</v>
      </c>
      <c r="U21" s="145">
        <v>190</v>
      </c>
      <c r="V21" s="145">
        <v>-39</v>
      </c>
      <c r="W21" s="145">
        <v>431</v>
      </c>
      <c r="X21" s="145">
        <v>40</v>
      </c>
      <c r="Y21" s="145">
        <v>146</v>
      </c>
      <c r="Z21" s="145">
        <v>167</v>
      </c>
      <c r="AA21" s="144">
        <v>-213870.48022000003</v>
      </c>
    </row>
    <row r="22" spans="1:27">
      <c r="A22" s="263" t="s">
        <v>778</v>
      </c>
      <c r="B22" s="262" t="s">
        <v>793</v>
      </c>
      <c r="C22" s="145">
        <v>-2826</v>
      </c>
      <c r="D22" s="145">
        <v>-6027</v>
      </c>
      <c r="E22" s="145">
        <v>12724</v>
      </c>
      <c r="F22" s="145">
        <v>26629</v>
      </c>
      <c r="G22" s="145">
        <v>79</v>
      </c>
      <c r="H22" s="145">
        <v>-4118</v>
      </c>
      <c r="I22" s="145">
        <v>5408</v>
      </c>
      <c r="J22" s="145">
        <v>31434.26</v>
      </c>
      <c r="K22" s="145">
        <v>-17026</v>
      </c>
      <c r="L22" s="145">
        <v>9730</v>
      </c>
      <c r="M22" s="145">
        <v>-14382</v>
      </c>
      <c r="N22" s="145">
        <v>6344</v>
      </c>
      <c r="O22" s="145">
        <v>42847.42153</v>
      </c>
      <c r="P22" s="145">
        <v>3324.5847500000018</v>
      </c>
      <c r="Q22" s="145">
        <v>0</v>
      </c>
      <c r="R22" s="145">
        <v>0</v>
      </c>
      <c r="S22" s="145">
        <v>433</v>
      </c>
      <c r="T22" s="145">
        <v>13496</v>
      </c>
      <c r="U22" s="145">
        <v>0</v>
      </c>
      <c r="V22" s="145">
        <v>0</v>
      </c>
      <c r="W22" s="145">
        <v>0</v>
      </c>
      <c r="X22" s="145">
        <v>-19</v>
      </c>
      <c r="Y22" s="145">
        <v>0</v>
      </c>
      <c r="Z22" s="145">
        <v>-437</v>
      </c>
      <c r="AA22" s="144">
        <v>107614.26628000001</v>
      </c>
    </row>
    <row r="23" spans="1:27">
      <c r="A23" s="264"/>
      <c r="B23" s="265" t="s">
        <v>794</v>
      </c>
      <c r="C23" s="145">
        <v>-59527</v>
      </c>
      <c r="D23" s="145">
        <v>-73794</v>
      </c>
      <c r="E23" s="145">
        <v>-104266</v>
      </c>
      <c r="F23" s="145">
        <v>-16835</v>
      </c>
      <c r="G23" s="145">
        <v>-4872</v>
      </c>
      <c r="H23" s="145">
        <v>-9729</v>
      </c>
      <c r="I23" s="145">
        <v>-110365</v>
      </c>
      <c r="J23" s="145">
        <v>-63736.45</v>
      </c>
      <c r="K23" s="145">
        <v>-153</v>
      </c>
      <c r="L23" s="145">
        <v>-89661</v>
      </c>
      <c r="M23" s="145">
        <v>-44757</v>
      </c>
      <c r="N23" s="145">
        <v>-61512</v>
      </c>
      <c r="O23" s="145">
        <v>-5088.5784700000004</v>
      </c>
      <c r="P23" s="145">
        <v>-10368.293850000013</v>
      </c>
      <c r="Q23" s="145">
        <v>12.570000000000007</v>
      </c>
      <c r="R23" s="145">
        <v>-3295</v>
      </c>
      <c r="S23" s="145">
        <v>-7212</v>
      </c>
      <c r="T23" s="145">
        <v>-59361</v>
      </c>
      <c r="U23" s="145">
        <v>-690</v>
      </c>
      <c r="V23" s="145">
        <v>-10413</v>
      </c>
      <c r="W23" s="145">
        <v>-2426</v>
      </c>
      <c r="X23" s="145">
        <v>-1857</v>
      </c>
      <c r="Y23" s="145">
        <v>-524</v>
      </c>
      <c r="Z23" s="145">
        <v>-8719</v>
      </c>
      <c r="AA23" s="144">
        <v>-749148.75231999997</v>
      </c>
    </row>
    <row r="24" spans="1:27">
      <c r="A24" s="261" t="s">
        <v>23</v>
      </c>
      <c r="B24" s="262" t="s">
        <v>795</v>
      </c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  <c r="AA24" s="144"/>
    </row>
    <row r="25" spans="1:27">
      <c r="A25" s="263" t="s">
        <v>254</v>
      </c>
      <c r="B25" s="262" t="s">
        <v>796</v>
      </c>
      <c r="C25" s="145">
        <v>68</v>
      </c>
      <c r="D25" s="145">
        <v>66</v>
      </c>
      <c r="E25" s="145">
        <v>0</v>
      </c>
      <c r="F25" s="145">
        <v>0</v>
      </c>
      <c r="G25" s="145">
        <v>73</v>
      </c>
      <c r="H25" s="145">
        <v>0</v>
      </c>
      <c r="I25" s="145">
        <v>-65</v>
      </c>
      <c r="J25" s="145">
        <v>0</v>
      </c>
      <c r="K25" s="145">
        <v>0</v>
      </c>
      <c r="L25" s="145">
        <v>0</v>
      </c>
      <c r="M25" s="145">
        <v>0</v>
      </c>
      <c r="N25" s="145">
        <v>-132</v>
      </c>
      <c r="O25" s="145">
        <v>0</v>
      </c>
      <c r="P25" s="145">
        <v>-51.583849999999629</v>
      </c>
      <c r="Q25" s="145">
        <v>0</v>
      </c>
      <c r="R25" s="145">
        <v>-174</v>
      </c>
      <c r="S25" s="145">
        <v>-8</v>
      </c>
      <c r="T25" s="145">
        <v>0</v>
      </c>
      <c r="U25" s="145">
        <v>0</v>
      </c>
      <c r="V25" s="145">
        <v>-7</v>
      </c>
      <c r="W25" s="145">
        <v>-1</v>
      </c>
      <c r="X25" s="145">
        <v>0</v>
      </c>
      <c r="Y25" s="145">
        <v>0</v>
      </c>
      <c r="Z25" s="145">
        <v>0</v>
      </c>
      <c r="AA25" s="144">
        <v>-231.58384999999964</v>
      </c>
    </row>
    <row r="26" spans="1:27">
      <c r="A26" s="263" t="s">
        <v>776</v>
      </c>
      <c r="B26" s="262" t="s">
        <v>797</v>
      </c>
      <c r="C26" s="145">
        <v>-28</v>
      </c>
      <c r="D26" s="145">
        <v>0</v>
      </c>
      <c r="E26" s="145">
        <v>0</v>
      </c>
      <c r="F26" s="145">
        <v>0</v>
      </c>
      <c r="G26" s="145">
        <v>0</v>
      </c>
      <c r="H26" s="145">
        <v>0</v>
      </c>
      <c r="I26" s="145">
        <v>0</v>
      </c>
      <c r="J26" s="145">
        <v>0</v>
      </c>
      <c r="K26" s="145">
        <v>0</v>
      </c>
      <c r="L26" s="145">
        <v>0</v>
      </c>
      <c r="M26" s="145">
        <v>0</v>
      </c>
      <c r="N26" s="145">
        <v>0</v>
      </c>
      <c r="O26" s="145">
        <v>0</v>
      </c>
      <c r="P26" s="145">
        <v>0</v>
      </c>
      <c r="Q26" s="145">
        <v>0</v>
      </c>
      <c r="R26" s="145">
        <v>0</v>
      </c>
      <c r="S26" s="145">
        <v>0</v>
      </c>
      <c r="T26" s="145">
        <v>0</v>
      </c>
      <c r="U26" s="145">
        <v>0</v>
      </c>
      <c r="V26" s="145">
        <v>0</v>
      </c>
      <c r="W26" s="145">
        <v>0</v>
      </c>
      <c r="X26" s="145">
        <v>0</v>
      </c>
      <c r="Y26" s="145">
        <v>0</v>
      </c>
      <c r="Z26" s="145">
        <v>0</v>
      </c>
      <c r="AA26" s="144">
        <v>-28</v>
      </c>
    </row>
    <row r="27" spans="1:27">
      <c r="A27" s="261"/>
      <c r="B27" s="265" t="s">
        <v>798</v>
      </c>
      <c r="C27" s="145">
        <v>40</v>
      </c>
      <c r="D27" s="145">
        <v>66</v>
      </c>
      <c r="E27" s="145">
        <v>0</v>
      </c>
      <c r="F27" s="145">
        <v>0</v>
      </c>
      <c r="G27" s="145">
        <v>73</v>
      </c>
      <c r="H27" s="145">
        <v>0</v>
      </c>
      <c r="I27" s="145">
        <v>-65</v>
      </c>
      <c r="J27" s="145">
        <v>0</v>
      </c>
      <c r="K27" s="145">
        <v>0</v>
      </c>
      <c r="L27" s="145">
        <v>0</v>
      </c>
      <c r="M27" s="145">
        <v>0</v>
      </c>
      <c r="N27" s="145">
        <v>-132</v>
      </c>
      <c r="O27" s="145">
        <v>0</v>
      </c>
      <c r="P27" s="145">
        <v>-51.583849999999629</v>
      </c>
      <c r="Q27" s="145">
        <v>0</v>
      </c>
      <c r="R27" s="145">
        <v>-174</v>
      </c>
      <c r="S27" s="145">
        <v>-8</v>
      </c>
      <c r="T27" s="145">
        <v>0</v>
      </c>
      <c r="U27" s="145">
        <v>0</v>
      </c>
      <c r="V27" s="145">
        <v>-7</v>
      </c>
      <c r="W27" s="145">
        <v>-1</v>
      </c>
      <c r="X27" s="145">
        <v>0</v>
      </c>
      <c r="Y27" s="145">
        <v>0</v>
      </c>
      <c r="Z27" s="145">
        <v>0</v>
      </c>
      <c r="AA27" s="144">
        <v>-259.58384999999964</v>
      </c>
    </row>
    <row r="28" spans="1:27">
      <c r="A28" s="261" t="s">
        <v>24</v>
      </c>
      <c r="B28" s="262" t="s">
        <v>799</v>
      </c>
      <c r="C28" s="145">
        <v>-105</v>
      </c>
      <c r="D28" s="145">
        <v>-337</v>
      </c>
      <c r="E28" s="145">
        <v>0</v>
      </c>
      <c r="F28" s="145">
        <v>-7</v>
      </c>
      <c r="G28" s="145">
        <v>-93</v>
      </c>
      <c r="H28" s="145">
        <v>0</v>
      </c>
      <c r="I28" s="145">
        <v>-665</v>
      </c>
      <c r="J28" s="145">
        <v>0</v>
      </c>
      <c r="K28" s="145">
        <v>-1467</v>
      </c>
      <c r="L28" s="145">
        <v>0</v>
      </c>
      <c r="M28" s="145">
        <v>0</v>
      </c>
      <c r="N28" s="145">
        <v>-1287</v>
      </c>
      <c r="O28" s="145">
        <v>0</v>
      </c>
      <c r="P28" s="145">
        <v>0</v>
      </c>
      <c r="Q28" s="145">
        <v>0</v>
      </c>
      <c r="R28" s="145">
        <v>-163</v>
      </c>
      <c r="S28" s="145">
        <v>-69</v>
      </c>
      <c r="T28" s="145">
        <v>0</v>
      </c>
      <c r="U28" s="145">
        <v>0</v>
      </c>
      <c r="V28" s="145">
        <v>0</v>
      </c>
      <c r="W28" s="145">
        <v>0</v>
      </c>
      <c r="X28" s="145">
        <v>0</v>
      </c>
      <c r="Y28" s="145">
        <v>0</v>
      </c>
      <c r="Z28" s="145">
        <v>-3</v>
      </c>
      <c r="AA28" s="144">
        <v>-4196</v>
      </c>
    </row>
    <row r="29" spans="1:27">
      <c r="A29" s="261" t="s">
        <v>25</v>
      </c>
      <c r="B29" s="262" t="s">
        <v>800</v>
      </c>
      <c r="C29" s="145"/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5"/>
      <c r="AA29" s="144"/>
    </row>
    <row r="30" spans="1:27">
      <c r="A30" s="263" t="s">
        <v>254</v>
      </c>
      <c r="B30" s="262" t="s">
        <v>801</v>
      </c>
      <c r="C30" s="145">
        <v>-44143</v>
      </c>
      <c r="D30" s="145">
        <v>-36212</v>
      </c>
      <c r="E30" s="145">
        <v>-67872</v>
      </c>
      <c r="F30" s="145">
        <v>-40859</v>
      </c>
      <c r="G30" s="145">
        <v>-1456</v>
      </c>
      <c r="H30" s="145">
        <v>-11534</v>
      </c>
      <c r="I30" s="145">
        <v>-65389</v>
      </c>
      <c r="J30" s="145">
        <v>-77143.83</v>
      </c>
      <c r="K30" s="145">
        <v>-79</v>
      </c>
      <c r="L30" s="145">
        <v>-73654</v>
      </c>
      <c r="M30" s="145">
        <v>-45994</v>
      </c>
      <c r="N30" s="145">
        <v>-40738</v>
      </c>
      <c r="O30" s="145">
        <v>-2180</v>
      </c>
      <c r="P30" s="145">
        <v>-7447.017170000001</v>
      </c>
      <c r="Q30" s="145">
        <v>-195.67</v>
      </c>
      <c r="R30" s="145">
        <v>-979</v>
      </c>
      <c r="S30" s="145">
        <v>-3140</v>
      </c>
      <c r="T30" s="145">
        <v>-42920</v>
      </c>
      <c r="U30" s="145">
        <v>-131</v>
      </c>
      <c r="V30" s="145">
        <v>-1559</v>
      </c>
      <c r="W30" s="145">
        <v>-313</v>
      </c>
      <c r="X30" s="145">
        <v>-754</v>
      </c>
      <c r="Y30" s="145">
        <v>-88</v>
      </c>
      <c r="Z30" s="145">
        <v>-7434</v>
      </c>
      <c r="AA30" s="144">
        <v>-572214.51717000001</v>
      </c>
    </row>
    <row r="31" spans="1:27">
      <c r="A31" s="263" t="s">
        <v>776</v>
      </c>
      <c r="B31" s="262" t="s">
        <v>802</v>
      </c>
      <c r="C31" s="145">
        <v>0</v>
      </c>
      <c r="D31" s="145">
        <v>0</v>
      </c>
      <c r="E31" s="145">
        <v>2795</v>
      </c>
      <c r="F31" s="145">
        <v>0</v>
      </c>
      <c r="G31" s="145">
        <v>0</v>
      </c>
      <c r="H31" s="145">
        <v>0</v>
      </c>
      <c r="I31" s="145">
        <v>0</v>
      </c>
      <c r="J31" s="145">
        <v>0</v>
      </c>
      <c r="K31" s="145">
        <v>0</v>
      </c>
      <c r="L31" s="145">
        <v>0</v>
      </c>
      <c r="M31" s="145">
        <v>0</v>
      </c>
      <c r="N31" s="145">
        <v>0</v>
      </c>
      <c r="O31" s="145">
        <v>0</v>
      </c>
      <c r="P31" s="145">
        <v>429.59736000000686</v>
      </c>
      <c r="Q31" s="145">
        <v>17.46</v>
      </c>
      <c r="R31" s="145">
        <v>0</v>
      </c>
      <c r="S31" s="145">
        <v>0</v>
      </c>
      <c r="T31" s="145">
        <v>0</v>
      </c>
      <c r="U31" s="145">
        <v>0</v>
      </c>
      <c r="V31" s="145">
        <v>0</v>
      </c>
      <c r="W31" s="145">
        <v>0</v>
      </c>
      <c r="X31" s="145">
        <v>0</v>
      </c>
      <c r="Y31" s="145">
        <v>0</v>
      </c>
      <c r="Z31" s="145">
        <v>0</v>
      </c>
      <c r="AA31" s="144">
        <v>3242.0573600000071</v>
      </c>
    </row>
    <row r="32" spans="1:27">
      <c r="A32" s="263" t="s">
        <v>778</v>
      </c>
      <c r="B32" s="262" t="s">
        <v>803</v>
      </c>
      <c r="C32" s="145">
        <v>-31644</v>
      </c>
      <c r="D32" s="145">
        <v>-18565</v>
      </c>
      <c r="E32" s="145">
        <v>-22688</v>
      </c>
      <c r="F32" s="145">
        <v>-17846</v>
      </c>
      <c r="G32" s="145">
        <v>-2882</v>
      </c>
      <c r="H32" s="145">
        <v>-9985</v>
      </c>
      <c r="I32" s="145">
        <v>-15824</v>
      </c>
      <c r="J32" s="145">
        <v>-17025.47</v>
      </c>
      <c r="K32" s="145">
        <v>-2442</v>
      </c>
      <c r="L32" s="145">
        <v>-16079</v>
      </c>
      <c r="M32" s="145">
        <v>-9185</v>
      </c>
      <c r="N32" s="145">
        <v>-23498</v>
      </c>
      <c r="O32" s="145">
        <v>-1133</v>
      </c>
      <c r="P32" s="145">
        <v>-5351.9598700000024</v>
      </c>
      <c r="Q32" s="145">
        <v>-652.30999999999995</v>
      </c>
      <c r="R32" s="145">
        <v>-647</v>
      </c>
      <c r="S32" s="145">
        <v>-2026</v>
      </c>
      <c r="T32" s="145">
        <v>-8305</v>
      </c>
      <c r="U32" s="145">
        <v>-574</v>
      </c>
      <c r="V32" s="145">
        <v>-1933</v>
      </c>
      <c r="W32" s="145">
        <v>-942</v>
      </c>
      <c r="X32" s="145">
        <v>-535</v>
      </c>
      <c r="Y32" s="145">
        <v>-514</v>
      </c>
      <c r="Z32" s="145">
        <v>-3115</v>
      </c>
      <c r="AA32" s="144">
        <v>-213391.73986999999</v>
      </c>
    </row>
    <row r="33" spans="1:27">
      <c r="A33" s="263" t="s">
        <v>781</v>
      </c>
      <c r="B33" s="262" t="s">
        <v>804</v>
      </c>
      <c r="C33" s="145">
        <v>29492</v>
      </c>
      <c r="D33" s="145">
        <v>363</v>
      </c>
      <c r="E33" s="145">
        <v>15674</v>
      </c>
      <c r="F33" s="145">
        <v>35314</v>
      </c>
      <c r="G33" s="145">
        <v>928</v>
      </c>
      <c r="H33" s="145">
        <v>9737</v>
      </c>
      <c r="I33" s="145">
        <v>268</v>
      </c>
      <c r="J33" s="145">
        <v>39929.4</v>
      </c>
      <c r="K33" s="145">
        <v>452</v>
      </c>
      <c r="L33" s="145">
        <v>48526</v>
      </c>
      <c r="M33" s="145">
        <v>17148</v>
      </c>
      <c r="N33" s="145">
        <v>5223</v>
      </c>
      <c r="O33" s="145">
        <v>928</v>
      </c>
      <c r="P33" s="145">
        <v>0</v>
      </c>
      <c r="Q33" s="145">
        <v>6.47</v>
      </c>
      <c r="R33" s="145">
        <v>0</v>
      </c>
      <c r="S33" s="145">
        <v>0</v>
      </c>
      <c r="T33" s="145">
        <v>18497</v>
      </c>
      <c r="U33" s="145">
        <v>0</v>
      </c>
      <c r="V33" s="145">
        <v>0</v>
      </c>
      <c r="W33" s="145">
        <v>0</v>
      </c>
      <c r="X33" s="145">
        <v>99</v>
      </c>
      <c r="Y33" s="145">
        <v>0</v>
      </c>
      <c r="Z33" s="145">
        <v>451</v>
      </c>
      <c r="AA33" s="144">
        <v>223035.87</v>
      </c>
    </row>
    <row r="34" spans="1:27">
      <c r="A34" s="268"/>
      <c r="B34" s="265" t="s">
        <v>805</v>
      </c>
      <c r="C34" s="145">
        <v>-46295</v>
      </c>
      <c r="D34" s="145">
        <v>-54414</v>
      </c>
      <c r="E34" s="145">
        <v>-72091</v>
      </c>
      <c r="F34" s="145">
        <v>-23391</v>
      </c>
      <c r="G34" s="145">
        <v>-3410</v>
      </c>
      <c r="H34" s="145">
        <v>-11782</v>
      </c>
      <c r="I34" s="145">
        <v>-80945</v>
      </c>
      <c r="J34" s="145">
        <v>-54239.9</v>
      </c>
      <c r="K34" s="145">
        <v>-2069</v>
      </c>
      <c r="L34" s="145">
        <v>-41207</v>
      </c>
      <c r="M34" s="145">
        <v>-38031</v>
      </c>
      <c r="N34" s="145">
        <v>-59013</v>
      </c>
      <c r="O34" s="145">
        <v>-2385</v>
      </c>
      <c r="P34" s="145">
        <v>-12369.379679999996</v>
      </c>
      <c r="Q34" s="145">
        <v>-824.05</v>
      </c>
      <c r="R34" s="145">
        <v>-1626</v>
      </c>
      <c r="S34" s="145">
        <v>-5166</v>
      </c>
      <c r="T34" s="145">
        <v>-32728</v>
      </c>
      <c r="U34" s="145">
        <v>-705</v>
      </c>
      <c r="V34" s="145">
        <v>-3492</v>
      </c>
      <c r="W34" s="145">
        <v>-1255</v>
      </c>
      <c r="X34" s="145">
        <v>-1190</v>
      </c>
      <c r="Y34" s="145">
        <v>-602</v>
      </c>
      <c r="Z34" s="145">
        <v>-10098</v>
      </c>
      <c r="AA34" s="144">
        <v>-559328.32967999997</v>
      </c>
    </row>
    <row r="35" spans="1:27">
      <c r="A35" s="261" t="s">
        <v>26</v>
      </c>
      <c r="B35" s="262" t="s">
        <v>806</v>
      </c>
      <c r="C35" s="145">
        <v>-6709</v>
      </c>
      <c r="D35" s="145">
        <v>-2863</v>
      </c>
      <c r="E35" s="145">
        <v>-8798</v>
      </c>
      <c r="F35" s="145">
        <v>-9288</v>
      </c>
      <c r="G35" s="145">
        <v>-2680</v>
      </c>
      <c r="H35" s="145">
        <v>-2666</v>
      </c>
      <c r="I35" s="145">
        <v>-12494</v>
      </c>
      <c r="J35" s="145">
        <v>-21650.04</v>
      </c>
      <c r="K35" s="145">
        <v>0</v>
      </c>
      <c r="L35" s="145">
        <v>-43975</v>
      </c>
      <c r="M35" s="145">
        <v>-13027</v>
      </c>
      <c r="N35" s="145">
        <v>-4938</v>
      </c>
      <c r="O35" s="145">
        <v>-80</v>
      </c>
      <c r="P35" s="145">
        <v>-1357.9742800000001</v>
      </c>
      <c r="Q35" s="145">
        <v>-39.380000000000003</v>
      </c>
      <c r="R35" s="145">
        <v>-624</v>
      </c>
      <c r="S35" s="145">
        <v>-1091</v>
      </c>
      <c r="T35" s="145">
        <v>-7724</v>
      </c>
      <c r="U35" s="145">
        <v>0</v>
      </c>
      <c r="V35" s="145">
        <v>-134</v>
      </c>
      <c r="W35" s="145">
        <v>-227</v>
      </c>
      <c r="X35" s="145">
        <v>-25</v>
      </c>
      <c r="Y35" s="145">
        <v>0</v>
      </c>
      <c r="Z35" s="145">
        <v>-699</v>
      </c>
      <c r="AA35" s="144">
        <v>-141089.39428000001</v>
      </c>
    </row>
    <row r="36" spans="1:27" ht="31.5">
      <c r="A36" s="261"/>
      <c r="B36" s="262" t="s">
        <v>807</v>
      </c>
      <c r="C36" s="145">
        <v>-5301</v>
      </c>
      <c r="D36" s="145">
        <v>-3075</v>
      </c>
      <c r="E36" s="145">
        <v>-5596</v>
      </c>
      <c r="F36" s="145">
        <v>-9256</v>
      </c>
      <c r="G36" s="145">
        <v>-395</v>
      </c>
      <c r="H36" s="145">
        <v>-1428</v>
      </c>
      <c r="I36" s="145">
        <v>-9717</v>
      </c>
      <c r="J36" s="145">
        <v>-9019.43</v>
      </c>
      <c r="K36" s="145">
        <v>0</v>
      </c>
      <c r="L36" s="145">
        <v>-15246</v>
      </c>
      <c r="M36" s="145">
        <v>-11548</v>
      </c>
      <c r="N36" s="145">
        <v>-4243</v>
      </c>
      <c r="O36" s="145">
        <v>-37</v>
      </c>
      <c r="P36" s="145">
        <v>-927.17445999999995</v>
      </c>
      <c r="Q36" s="145">
        <v>-52.68</v>
      </c>
      <c r="R36" s="145">
        <v>-250</v>
      </c>
      <c r="S36" s="145">
        <v>-846</v>
      </c>
      <c r="T36" s="145">
        <v>-7724</v>
      </c>
      <c r="U36" s="145">
        <v>0</v>
      </c>
      <c r="V36" s="145">
        <v>-134</v>
      </c>
      <c r="W36" s="145">
        <v>-227</v>
      </c>
      <c r="X36" s="145">
        <v>-23</v>
      </c>
      <c r="Y36" s="145">
        <v>0</v>
      </c>
      <c r="Z36" s="145">
        <v>-778</v>
      </c>
      <c r="AA36" s="144">
        <v>-85823.284459999981</v>
      </c>
    </row>
    <row r="37" spans="1:27">
      <c r="A37" s="261" t="s">
        <v>27</v>
      </c>
      <c r="B37" s="262" t="s">
        <v>808</v>
      </c>
      <c r="C37" s="145">
        <v>0</v>
      </c>
      <c r="D37" s="145">
        <v>0</v>
      </c>
      <c r="E37" s="145">
        <v>0</v>
      </c>
      <c r="F37" s="145">
        <v>0</v>
      </c>
      <c r="G37" s="145">
        <v>0</v>
      </c>
      <c r="H37" s="145">
        <v>0</v>
      </c>
      <c r="I37" s="145">
        <v>0</v>
      </c>
      <c r="J37" s="145">
        <v>0</v>
      </c>
      <c r="K37" s="145">
        <v>0</v>
      </c>
      <c r="L37" s="145">
        <v>0</v>
      </c>
      <c r="M37" s="145">
        <v>0</v>
      </c>
      <c r="N37" s="145">
        <v>0</v>
      </c>
      <c r="O37" s="145">
        <v>0</v>
      </c>
      <c r="P37" s="145">
        <v>0</v>
      </c>
      <c r="Q37" s="145">
        <v>0</v>
      </c>
      <c r="R37" s="145">
        <v>0</v>
      </c>
      <c r="S37" s="145">
        <v>0</v>
      </c>
      <c r="T37" s="145">
        <v>0</v>
      </c>
      <c r="U37" s="145">
        <v>0</v>
      </c>
      <c r="V37" s="145">
        <v>-379</v>
      </c>
      <c r="W37" s="145">
        <v>0</v>
      </c>
      <c r="X37" s="145">
        <v>0</v>
      </c>
      <c r="Y37" s="145">
        <v>99</v>
      </c>
      <c r="Z37" s="145">
        <v>0</v>
      </c>
      <c r="AA37" s="144">
        <v>-280</v>
      </c>
    </row>
    <row r="38" spans="1:27">
      <c r="A38" s="261" t="s">
        <v>28</v>
      </c>
      <c r="B38" s="262" t="s">
        <v>809</v>
      </c>
      <c r="C38" s="145">
        <v>18193</v>
      </c>
      <c r="D38" s="145">
        <v>24482</v>
      </c>
      <c r="E38" s="145">
        <v>16996</v>
      </c>
      <c r="F38" s="145">
        <v>7041</v>
      </c>
      <c r="G38" s="145">
        <v>2341</v>
      </c>
      <c r="H38" s="145">
        <v>1197</v>
      </c>
      <c r="I38" s="145">
        <v>44970</v>
      </c>
      <c r="J38" s="145">
        <v>9304.8700000000099</v>
      </c>
      <c r="K38" s="145">
        <v>10487</v>
      </c>
      <c r="L38" s="145">
        <v>14345</v>
      </c>
      <c r="M38" s="145">
        <v>6624</v>
      </c>
      <c r="N38" s="145">
        <v>22561</v>
      </c>
      <c r="O38" s="145">
        <v>-5093.5784700000004</v>
      </c>
      <c r="P38" s="145">
        <v>637.3937000000044</v>
      </c>
      <c r="Q38" s="145">
        <v>-37.26</v>
      </c>
      <c r="R38" s="145">
        <v>1484</v>
      </c>
      <c r="S38" s="145">
        <v>930</v>
      </c>
      <c r="T38" s="145">
        <v>12376</v>
      </c>
      <c r="U38" s="145">
        <v>-611</v>
      </c>
      <c r="V38" s="145">
        <v>2567</v>
      </c>
      <c r="W38" s="145">
        <v>205</v>
      </c>
      <c r="X38" s="145">
        <v>159</v>
      </c>
      <c r="Y38" s="145">
        <v>-3</v>
      </c>
      <c r="Z38" s="145">
        <v>2766</v>
      </c>
      <c r="AA38" s="144">
        <v>193921.42522999999</v>
      </c>
    </row>
    <row r="39" spans="1:27">
      <c r="A39" s="269" t="s">
        <v>251</v>
      </c>
      <c r="B39" s="270" t="s">
        <v>810</v>
      </c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4"/>
    </row>
    <row r="40" spans="1:27">
      <c r="A40" s="261" t="s">
        <v>19</v>
      </c>
      <c r="B40" s="262" t="s">
        <v>773</v>
      </c>
      <c r="C40" s="145"/>
      <c r="D40" s="145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4"/>
    </row>
    <row r="41" spans="1:27">
      <c r="A41" s="271" t="s">
        <v>254</v>
      </c>
      <c r="B41" s="272" t="s">
        <v>774</v>
      </c>
      <c r="C41" s="145">
        <v>0</v>
      </c>
      <c r="D41" s="145">
        <v>0</v>
      </c>
      <c r="E41" s="145">
        <v>0</v>
      </c>
      <c r="F41" s="145">
        <v>0</v>
      </c>
      <c r="G41" s="145">
        <v>0</v>
      </c>
      <c r="H41" s="145">
        <v>0</v>
      </c>
      <c r="I41" s="145">
        <v>0</v>
      </c>
      <c r="J41" s="145">
        <v>0</v>
      </c>
      <c r="K41" s="145">
        <v>0</v>
      </c>
      <c r="L41" s="145">
        <v>0</v>
      </c>
      <c r="M41" s="145">
        <v>0</v>
      </c>
      <c r="N41" s="145">
        <v>0</v>
      </c>
      <c r="O41" s="145">
        <v>0</v>
      </c>
      <c r="P41" s="145">
        <v>0</v>
      </c>
      <c r="Q41" s="145">
        <v>0</v>
      </c>
      <c r="R41" s="145">
        <v>0</v>
      </c>
      <c r="S41" s="145">
        <v>0</v>
      </c>
      <c r="T41" s="145">
        <v>0</v>
      </c>
      <c r="U41" s="145">
        <v>0</v>
      </c>
      <c r="V41" s="145">
        <v>0</v>
      </c>
      <c r="W41" s="145">
        <v>0</v>
      </c>
      <c r="X41" s="145">
        <v>0</v>
      </c>
      <c r="Y41" s="145">
        <v>0</v>
      </c>
      <c r="Z41" s="145">
        <v>0</v>
      </c>
      <c r="AA41" s="144">
        <v>0</v>
      </c>
    </row>
    <row r="42" spans="1:27" ht="31.5">
      <c r="A42" s="267"/>
      <c r="B42" s="262" t="s">
        <v>775</v>
      </c>
      <c r="C42" s="145">
        <v>0</v>
      </c>
      <c r="D42" s="145">
        <v>0</v>
      </c>
      <c r="E42" s="145">
        <v>0</v>
      </c>
      <c r="F42" s="145">
        <v>0</v>
      </c>
      <c r="G42" s="145">
        <v>0</v>
      </c>
      <c r="H42" s="145">
        <v>0</v>
      </c>
      <c r="I42" s="145">
        <v>0</v>
      </c>
      <c r="J42" s="145">
        <v>0</v>
      </c>
      <c r="K42" s="145">
        <v>0</v>
      </c>
      <c r="L42" s="145">
        <v>0</v>
      </c>
      <c r="M42" s="145">
        <v>0</v>
      </c>
      <c r="N42" s="145">
        <v>0</v>
      </c>
      <c r="O42" s="145">
        <v>0</v>
      </c>
      <c r="P42" s="145">
        <v>0</v>
      </c>
      <c r="Q42" s="145">
        <v>0</v>
      </c>
      <c r="R42" s="145">
        <v>0</v>
      </c>
      <c r="S42" s="145">
        <v>0</v>
      </c>
      <c r="T42" s="145">
        <v>0</v>
      </c>
      <c r="U42" s="145">
        <v>0</v>
      </c>
      <c r="V42" s="145">
        <v>0</v>
      </c>
      <c r="W42" s="145">
        <v>0</v>
      </c>
      <c r="X42" s="145">
        <v>0</v>
      </c>
      <c r="Y42" s="145">
        <v>0</v>
      </c>
      <c r="Z42" s="145">
        <v>0</v>
      </c>
      <c r="AA42" s="144">
        <v>0</v>
      </c>
    </row>
    <row r="43" spans="1:27">
      <c r="A43" s="271" t="s">
        <v>776</v>
      </c>
      <c r="B43" s="272" t="s">
        <v>777</v>
      </c>
      <c r="C43" s="145">
        <v>0</v>
      </c>
      <c r="D43" s="145">
        <v>0</v>
      </c>
      <c r="E43" s="145">
        <v>0</v>
      </c>
      <c r="F43" s="145">
        <v>0</v>
      </c>
      <c r="G43" s="145">
        <v>0</v>
      </c>
      <c r="H43" s="145">
        <v>0</v>
      </c>
      <c r="I43" s="145">
        <v>0</v>
      </c>
      <c r="J43" s="145">
        <v>0</v>
      </c>
      <c r="K43" s="145">
        <v>0</v>
      </c>
      <c r="L43" s="145">
        <v>0</v>
      </c>
      <c r="M43" s="145">
        <v>0</v>
      </c>
      <c r="N43" s="145">
        <v>0</v>
      </c>
      <c r="O43" s="145">
        <v>0</v>
      </c>
      <c r="P43" s="145">
        <v>0</v>
      </c>
      <c r="Q43" s="145">
        <v>0</v>
      </c>
      <c r="R43" s="145">
        <v>0</v>
      </c>
      <c r="S43" s="145">
        <v>0</v>
      </c>
      <c r="T43" s="145">
        <v>0</v>
      </c>
      <c r="U43" s="145">
        <v>0</v>
      </c>
      <c r="V43" s="145">
        <v>0</v>
      </c>
      <c r="W43" s="145">
        <v>0</v>
      </c>
      <c r="X43" s="145">
        <v>0</v>
      </c>
      <c r="Y43" s="145">
        <v>0</v>
      </c>
      <c r="Z43" s="145">
        <v>0</v>
      </c>
      <c r="AA43" s="144">
        <v>0</v>
      </c>
    </row>
    <row r="44" spans="1:27">
      <c r="A44" s="271" t="s">
        <v>778</v>
      </c>
      <c r="B44" s="262" t="s">
        <v>811</v>
      </c>
      <c r="C44" s="145">
        <v>0</v>
      </c>
      <c r="D44" s="145">
        <v>0</v>
      </c>
      <c r="E44" s="145">
        <v>0</v>
      </c>
      <c r="F44" s="145">
        <v>0</v>
      </c>
      <c r="G44" s="145">
        <v>0</v>
      </c>
      <c r="H44" s="145">
        <v>0</v>
      </c>
      <c r="I44" s="145">
        <v>0</v>
      </c>
      <c r="J44" s="145">
        <v>0</v>
      </c>
      <c r="K44" s="145">
        <v>0</v>
      </c>
      <c r="L44" s="145">
        <v>0</v>
      </c>
      <c r="M44" s="145">
        <v>0</v>
      </c>
      <c r="N44" s="145">
        <v>0</v>
      </c>
      <c r="O44" s="145">
        <v>0</v>
      </c>
      <c r="P44" s="145">
        <v>0</v>
      </c>
      <c r="Q44" s="145">
        <v>0</v>
      </c>
      <c r="R44" s="145">
        <v>0</v>
      </c>
      <c r="S44" s="145">
        <v>0</v>
      </c>
      <c r="T44" s="145">
        <v>0</v>
      </c>
      <c r="U44" s="145">
        <v>0</v>
      </c>
      <c r="V44" s="145">
        <v>0</v>
      </c>
      <c r="W44" s="145">
        <v>0</v>
      </c>
      <c r="X44" s="145">
        <v>0</v>
      </c>
      <c r="Y44" s="145">
        <v>0</v>
      </c>
      <c r="Z44" s="145">
        <v>0</v>
      </c>
      <c r="AA44" s="144">
        <v>0</v>
      </c>
    </row>
    <row r="45" spans="1:27">
      <c r="A45" s="271" t="s">
        <v>781</v>
      </c>
      <c r="B45" s="272" t="s">
        <v>782</v>
      </c>
      <c r="C45" s="145">
        <v>0</v>
      </c>
      <c r="D45" s="145">
        <v>0</v>
      </c>
      <c r="E45" s="145">
        <v>0</v>
      </c>
      <c r="F45" s="145">
        <v>0</v>
      </c>
      <c r="G45" s="145">
        <v>0</v>
      </c>
      <c r="H45" s="145">
        <v>0</v>
      </c>
      <c r="I45" s="145">
        <v>0</v>
      </c>
      <c r="J45" s="145">
        <v>0</v>
      </c>
      <c r="K45" s="145">
        <v>0</v>
      </c>
      <c r="L45" s="145">
        <v>0</v>
      </c>
      <c r="M45" s="145">
        <v>0</v>
      </c>
      <c r="N45" s="145">
        <v>0</v>
      </c>
      <c r="O45" s="145">
        <v>0</v>
      </c>
      <c r="P45" s="145">
        <v>0</v>
      </c>
      <c r="Q45" s="145">
        <v>0</v>
      </c>
      <c r="R45" s="145">
        <v>0</v>
      </c>
      <c r="S45" s="145">
        <v>0</v>
      </c>
      <c r="T45" s="145">
        <v>0</v>
      </c>
      <c r="U45" s="145">
        <v>0</v>
      </c>
      <c r="V45" s="145">
        <v>0</v>
      </c>
      <c r="W45" s="145">
        <v>0</v>
      </c>
      <c r="X45" s="145">
        <v>0</v>
      </c>
      <c r="Y45" s="145">
        <v>0</v>
      </c>
      <c r="Z45" s="145">
        <v>0</v>
      </c>
      <c r="AA45" s="144">
        <v>0</v>
      </c>
    </row>
    <row r="46" spans="1:27">
      <c r="A46" s="264"/>
      <c r="B46" s="265" t="s">
        <v>812</v>
      </c>
      <c r="C46" s="145">
        <v>0</v>
      </c>
      <c r="D46" s="145">
        <v>0</v>
      </c>
      <c r="E46" s="145">
        <v>0</v>
      </c>
      <c r="F46" s="145">
        <v>0</v>
      </c>
      <c r="G46" s="145">
        <v>0</v>
      </c>
      <c r="H46" s="145">
        <v>0</v>
      </c>
      <c r="I46" s="145">
        <v>0</v>
      </c>
      <c r="J46" s="145">
        <v>0</v>
      </c>
      <c r="K46" s="145">
        <v>0</v>
      </c>
      <c r="L46" s="145">
        <v>0</v>
      </c>
      <c r="M46" s="145">
        <v>0</v>
      </c>
      <c r="N46" s="145">
        <v>0</v>
      </c>
      <c r="O46" s="145">
        <v>0</v>
      </c>
      <c r="P46" s="145">
        <v>0</v>
      </c>
      <c r="Q46" s="145">
        <v>0</v>
      </c>
      <c r="R46" s="145">
        <v>0</v>
      </c>
      <c r="S46" s="145">
        <v>0</v>
      </c>
      <c r="T46" s="145">
        <v>0</v>
      </c>
      <c r="U46" s="145">
        <v>0</v>
      </c>
      <c r="V46" s="145">
        <v>0</v>
      </c>
      <c r="W46" s="145">
        <v>0</v>
      </c>
      <c r="X46" s="145">
        <v>0</v>
      </c>
      <c r="Y46" s="145">
        <v>0</v>
      </c>
      <c r="Z46" s="145">
        <v>0</v>
      </c>
      <c r="AA46" s="144">
        <v>0</v>
      </c>
    </row>
    <row r="47" spans="1:27">
      <c r="A47" s="268" t="s">
        <v>20</v>
      </c>
      <c r="B47" s="262" t="s">
        <v>813</v>
      </c>
      <c r="C47" s="145">
        <v>0</v>
      </c>
      <c r="D47" s="145">
        <v>0</v>
      </c>
      <c r="E47" s="145">
        <v>0</v>
      </c>
      <c r="F47" s="145">
        <v>0</v>
      </c>
      <c r="G47" s="145">
        <v>0</v>
      </c>
      <c r="H47" s="145">
        <v>0</v>
      </c>
      <c r="I47" s="145">
        <v>0</v>
      </c>
      <c r="J47" s="145">
        <v>0</v>
      </c>
      <c r="K47" s="145">
        <v>0</v>
      </c>
      <c r="L47" s="145">
        <v>0</v>
      </c>
      <c r="M47" s="145">
        <v>0</v>
      </c>
      <c r="N47" s="145">
        <v>0</v>
      </c>
      <c r="O47" s="145">
        <v>0</v>
      </c>
      <c r="P47" s="145">
        <v>0</v>
      </c>
      <c r="Q47" s="145">
        <v>0</v>
      </c>
      <c r="R47" s="145">
        <v>0</v>
      </c>
      <c r="S47" s="145">
        <v>0</v>
      </c>
      <c r="T47" s="145">
        <v>0</v>
      </c>
      <c r="U47" s="145">
        <v>0</v>
      </c>
      <c r="V47" s="145">
        <v>0</v>
      </c>
      <c r="W47" s="145">
        <v>0</v>
      </c>
      <c r="X47" s="145">
        <v>0</v>
      </c>
      <c r="Y47" s="145">
        <v>0</v>
      </c>
      <c r="Z47" s="145">
        <v>0</v>
      </c>
      <c r="AA47" s="144">
        <v>0</v>
      </c>
    </row>
    <row r="48" spans="1:27">
      <c r="A48" s="271" t="s">
        <v>254</v>
      </c>
      <c r="B48" s="273" t="s">
        <v>814</v>
      </c>
      <c r="C48" s="145">
        <v>0</v>
      </c>
      <c r="D48" s="145">
        <v>0</v>
      </c>
      <c r="E48" s="145">
        <v>0</v>
      </c>
      <c r="F48" s="145">
        <v>0</v>
      </c>
      <c r="G48" s="145">
        <v>0</v>
      </c>
      <c r="H48" s="145">
        <v>0</v>
      </c>
      <c r="I48" s="145">
        <v>0</v>
      </c>
      <c r="J48" s="145">
        <v>0</v>
      </c>
      <c r="K48" s="145">
        <v>0</v>
      </c>
      <c r="L48" s="145">
        <v>0</v>
      </c>
      <c r="M48" s="145">
        <v>0</v>
      </c>
      <c r="N48" s="145">
        <v>0</v>
      </c>
      <c r="O48" s="145">
        <v>0</v>
      </c>
      <c r="P48" s="145">
        <v>0</v>
      </c>
      <c r="Q48" s="145">
        <v>0</v>
      </c>
      <c r="R48" s="145">
        <v>0</v>
      </c>
      <c r="S48" s="145">
        <v>0</v>
      </c>
      <c r="T48" s="145">
        <v>0</v>
      </c>
      <c r="U48" s="145">
        <v>0</v>
      </c>
      <c r="V48" s="145">
        <v>0</v>
      </c>
      <c r="W48" s="145">
        <v>0</v>
      </c>
      <c r="X48" s="145">
        <v>0</v>
      </c>
      <c r="Y48" s="145">
        <v>0</v>
      </c>
      <c r="Z48" s="145">
        <v>0</v>
      </c>
      <c r="AA48" s="144">
        <v>0</v>
      </c>
    </row>
    <row r="49" spans="1:27">
      <c r="A49" s="274"/>
      <c r="B49" s="273" t="s">
        <v>815</v>
      </c>
      <c r="C49" s="145">
        <v>0</v>
      </c>
      <c r="D49" s="145">
        <v>0</v>
      </c>
      <c r="E49" s="145">
        <v>0</v>
      </c>
      <c r="F49" s="145">
        <v>0</v>
      </c>
      <c r="G49" s="145">
        <v>0</v>
      </c>
      <c r="H49" s="145">
        <v>0</v>
      </c>
      <c r="I49" s="145">
        <v>0</v>
      </c>
      <c r="J49" s="145">
        <v>0</v>
      </c>
      <c r="K49" s="145">
        <v>0</v>
      </c>
      <c r="L49" s="145">
        <v>0</v>
      </c>
      <c r="M49" s="145">
        <v>0</v>
      </c>
      <c r="N49" s="145">
        <v>0</v>
      </c>
      <c r="O49" s="145">
        <v>0</v>
      </c>
      <c r="P49" s="145">
        <v>0</v>
      </c>
      <c r="Q49" s="145">
        <v>0</v>
      </c>
      <c r="R49" s="145">
        <v>0</v>
      </c>
      <c r="S49" s="145">
        <v>0</v>
      </c>
      <c r="T49" s="145">
        <v>0</v>
      </c>
      <c r="U49" s="145">
        <v>0</v>
      </c>
      <c r="V49" s="145">
        <v>0</v>
      </c>
      <c r="W49" s="145">
        <v>0</v>
      </c>
      <c r="X49" s="145">
        <v>0</v>
      </c>
      <c r="Y49" s="145">
        <v>0</v>
      </c>
      <c r="Z49" s="145">
        <v>0</v>
      </c>
      <c r="AA49" s="144">
        <v>0</v>
      </c>
    </row>
    <row r="50" spans="1:27">
      <c r="A50" s="274" t="s">
        <v>776</v>
      </c>
      <c r="B50" s="273" t="s">
        <v>816</v>
      </c>
      <c r="C50" s="145"/>
      <c r="D50" s="145"/>
      <c r="E50" s="145"/>
      <c r="F50" s="145"/>
      <c r="G50" s="145"/>
      <c r="H50" s="145"/>
      <c r="I50" s="145"/>
      <c r="J50" s="145"/>
      <c r="K50" s="145"/>
      <c r="L50" s="145"/>
      <c r="M50" s="145"/>
      <c r="N50" s="145"/>
      <c r="O50" s="145"/>
      <c r="P50" s="145"/>
      <c r="Q50" s="145"/>
      <c r="R50" s="145"/>
      <c r="S50" s="145"/>
      <c r="T50" s="145"/>
      <c r="U50" s="145"/>
      <c r="V50" s="145"/>
      <c r="W50" s="145"/>
      <c r="X50" s="145"/>
      <c r="Y50" s="145"/>
      <c r="Z50" s="145"/>
      <c r="AA50" s="144"/>
    </row>
    <row r="51" spans="1:27">
      <c r="A51" s="274"/>
      <c r="B51" s="273" t="s">
        <v>815</v>
      </c>
      <c r="C51" s="145">
        <v>0</v>
      </c>
      <c r="D51" s="145">
        <v>0</v>
      </c>
      <c r="E51" s="145">
        <v>0</v>
      </c>
      <c r="F51" s="145">
        <v>0</v>
      </c>
      <c r="G51" s="145">
        <v>0</v>
      </c>
      <c r="H51" s="145">
        <v>0</v>
      </c>
      <c r="I51" s="145">
        <v>0</v>
      </c>
      <c r="J51" s="145">
        <v>0</v>
      </c>
      <c r="K51" s="145">
        <v>0</v>
      </c>
      <c r="L51" s="145">
        <v>0</v>
      </c>
      <c r="M51" s="145">
        <v>0</v>
      </c>
      <c r="N51" s="145">
        <v>0</v>
      </c>
      <c r="O51" s="145">
        <v>0</v>
      </c>
      <c r="P51" s="145">
        <v>0</v>
      </c>
      <c r="Q51" s="145">
        <v>0</v>
      </c>
      <c r="R51" s="145">
        <v>0</v>
      </c>
      <c r="S51" s="145">
        <v>0</v>
      </c>
      <c r="T51" s="145">
        <v>0</v>
      </c>
      <c r="U51" s="145">
        <v>0</v>
      </c>
      <c r="V51" s="145">
        <v>0</v>
      </c>
      <c r="W51" s="145">
        <v>0</v>
      </c>
      <c r="X51" s="145">
        <v>0</v>
      </c>
      <c r="Y51" s="145">
        <v>0</v>
      </c>
      <c r="Z51" s="145">
        <v>0</v>
      </c>
      <c r="AA51" s="144">
        <v>0</v>
      </c>
    </row>
    <row r="52" spans="1:27">
      <c r="A52" s="275" t="s">
        <v>817</v>
      </c>
      <c r="B52" s="262" t="s">
        <v>818</v>
      </c>
      <c r="C52" s="145">
        <v>0</v>
      </c>
      <c r="D52" s="145">
        <v>0</v>
      </c>
      <c r="E52" s="145">
        <v>0</v>
      </c>
      <c r="F52" s="145">
        <v>0</v>
      </c>
      <c r="G52" s="145">
        <v>0</v>
      </c>
      <c r="H52" s="145">
        <v>0</v>
      </c>
      <c r="I52" s="145">
        <v>0</v>
      </c>
      <c r="J52" s="145">
        <v>0</v>
      </c>
      <c r="K52" s="145">
        <v>0</v>
      </c>
      <c r="L52" s="145">
        <v>0</v>
      </c>
      <c r="M52" s="145">
        <v>0</v>
      </c>
      <c r="N52" s="145">
        <v>0</v>
      </c>
      <c r="O52" s="145">
        <v>0</v>
      </c>
      <c r="P52" s="145">
        <v>0</v>
      </c>
      <c r="Q52" s="145">
        <v>0</v>
      </c>
      <c r="R52" s="145">
        <v>0</v>
      </c>
      <c r="S52" s="145">
        <v>0</v>
      </c>
      <c r="T52" s="145">
        <v>0</v>
      </c>
      <c r="U52" s="145">
        <v>0</v>
      </c>
      <c r="V52" s="145">
        <v>0</v>
      </c>
      <c r="W52" s="145">
        <v>0</v>
      </c>
      <c r="X52" s="145">
        <v>0</v>
      </c>
      <c r="Y52" s="145">
        <v>0</v>
      </c>
      <c r="Z52" s="145">
        <v>0</v>
      </c>
      <c r="AA52" s="144">
        <v>0</v>
      </c>
    </row>
    <row r="53" spans="1:27">
      <c r="A53" s="275" t="s">
        <v>819</v>
      </c>
      <c r="B53" s="262" t="s">
        <v>820</v>
      </c>
      <c r="C53" s="145">
        <v>0</v>
      </c>
      <c r="D53" s="145">
        <v>0</v>
      </c>
      <c r="E53" s="145">
        <v>0</v>
      </c>
      <c r="F53" s="145">
        <v>0</v>
      </c>
      <c r="G53" s="145">
        <v>0</v>
      </c>
      <c r="H53" s="145">
        <v>0</v>
      </c>
      <c r="I53" s="145">
        <v>0</v>
      </c>
      <c r="J53" s="145">
        <v>0</v>
      </c>
      <c r="K53" s="145">
        <v>0</v>
      </c>
      <c r="L53" s="145">
        <v>0</v>
      </c>
      <c r="M53" s="145">
        <v>0</v>
      </c>
      <c r="N53" s="145">
        <v>0</v>
      </c>
      <c r="O53" s="145">
        <v>0</v>
      </c>
      <c r="P53" s="145">
        <v>0</v>
      </c>
      <c r="Q53" s="145">
        <v>0</v>
      </c>
      <c r="R53" s="145">
        <v>0</v>
      </c>
      <c r="S53" s="145">
        <v>0</v>
      </c>
      <c r="T53" s="145">
        <v>0</v>
      </c>
      <c r="U53" s="145">
        <v>0</v>
      </c>
      <c r="V53" s="145">
        <v>0</v>
      </c>
      <c r="W53" s="145">
        <v>0</v>
      </c>
      <c r="X53" s="145">
        <v>0</v>
      </c>
      <c r="Y53" s="145">
        <v>0</v>
      </c>
      <c r="Z53" s="145">
        <v>0</v>
      </c>
      <c r="AA53" s="144">
        <v>0</v>
      </c>
    </row>
    <row r="54" spans="1:27">
      <c r="A54" s="276"/>
      <c r="B54" s="267" t="s">
        <v>821</v>
      </c>
      <c r="C54" s="145">
        <v>0</v>
      </c>
      <c r="D54" s="145">
        <v>0</v>
      </c>
      <c r="E54" s="145">
        <v>0</v>
      </c>
      <c r="F54" s="145">
        <v>0</v>
      </c>
      <c r="G54" s="145">
        <v>0</v>
      </c>
      <c r="H54" s="145">
        <v>0</v>
      </c>
      <c r="I54" s="145">
        <v>0</v>
      </c>
      <c r="J54" s="145">
        <v>0</v>
      </c>
      <c r="K54" s="145">
        <v>0</v>
      </c>
      <c r="L54" s="145">
        <v>0</v>
      </c>
      <c r="M54" s="145">
        <v>0</v>
      </c>
      <c r="N54" s="145">
        <v>0</v>
      </c>
      <c r="O54" s="145">
        <v>0</v>
      </c>
      <c r="P54" s="145">
        <v>0</v>
      </c>
      <c r="Q54" s="145">
        <v>0</v>
      </c>
      <c r="R54" s="145">
        <v>0</v>
      </c>
      <c r="S54" s="145">
        <v>0</v>
      </c>
      <c r="T54" s="145">
        <v>0</v>
      </c>
      <c r="U54" s="145">
        <v>0</v>
      </c>
      <c r="V54" s="145">
        <v>0</v>
      </c>
      <c r="W54" s="145">
        <v>0</v>
      </c>
      <c r="X54" s="145">
        <v>0</v>
      </c>
      <c r="Y54" s="145">
        <v>0</v>
      </c>
      <c r="Z54" s="145">
        <v>0</v>
      </c>
      <c r="AA54" s="144">
        <v>0</v>
      </c>
    </row>
    <row r="55" spans="1:27">
      <c r="A55" s="274" t="s">
        <v>778</v>
      </c>
      <c r="B55" s="262" t="s">
        <v>822</v>
      </c>
      <c r="C55" s="145">
        <v>0</v>
      </c>
      <c r="D55" s="145">
        <v>0</v>
      </c>
      <c r="E55" s="145">
        <v>0</v>
      </c>
      <c r="F55" s="145">
        <v>0</v>
      </c>
      <c r="G55" s="145">
        <v>0</v>
      </c>
      <c r="H55" s="145">
        <v>0</v>
      </c>
      <c r="I55" s="145">
        <v>0</v>
      </c>
      <c r="J55" s="145">
        <v>0</v>
      </c>
      <c r="K55" s="145">
        <v>0</v>
      </c>
      <c r="L55" s="145">
        <v>0</v>
      </c>
      <c r="M55" s="145">
        <v>0</v>
      </c>
      <c r="N55" s="145">
        <v>0</v>
      </c>
      <c r="O55" s="145">
        <v>0</v>
      </c>
      <c r="P55" s="145">
        <v>0</v>
      </c>
      <c r="Q55" s="145">
        <v>0</v>
      </c>
      <c r="R55" s="145">
        <v>0</v>
      </c>
      <c r="S55" s="145">
        <v>0</v>
      </c>
      <c r="T55" s="145">
        <v>0</v>
      </c>
      <c r="U55" s="145">
        <v>0</v>
      </c>
      <c r="V55" s="145">
        <v>0</v>
      </c>
      <c r="W55" s="145">
        <v>0</v>
      </c>
      <c r="X55" s="145">
        <v>0</v>
      </c>
      <c r="Y55" s="145">
        <v>0</v>
      </c>
      <c r="Z55" s="145">
        <v>0</v>
      </c>
      <c r="AA55" s="144">
        <v>0</v>
      </c>
    </row>
    <row r="56" spans="1:27">
      <c r="A56" s="274" t="s">
        <v>781</v>
      </c>
      <c r="B56" s="262" t="s">
        <v>823</v>
      </c>
      <c r="C56" s="145">
        <v>0</v>
      </c>
      <c r="D56" s="145">
        <v>0</v>
      </c>
      <c r="E56" s="145">
        <v>0</v>
      </c>
      <c r="F56" s="145">
        <v>0</v>
      </c>
      <c r="G56" s="145">
        <v>0</v>
      </c>
      <c r="H56" s="145">
        <v>0</v>
      </c>
      <c r="I56" s="145">
        <v>0</v>
      </c>
      <c r="J56" s="145">
        <v>0</v>
      </c>
      <c r="K56" s="145">
        <v>0</v>
      </c>
      <c r="L56" s="145">
        <v>0</v>
      </c>
      <c r="M56" s="145">
        <v>0</v>
      </c>
      <c r="N56" s="145">
        <v>0</v>
      </c>
      <c r="O56" s="145">
        <v>0</v>
      </c>
      <c r="P56" s="145">
        <v>0</v>
      </c>
      <c r="Q56" s="145">
        <v>0</v>
      </c>
      <c r="R56" s="145">
        <v>0</v>
      </c>
      <c r="S56" s="145">
        <v>0</v>
      </c>
      <c r="T56" s="145">
        <v>0</v>
      </c>
      <c r="U56" s="145">
        <v>0</v>
      </c>
      <c r="V56" s="145">
        <v>0</v>
      </c>
      <c r="W56" s="145">
        <v>0</v>
      </c>
      <c r="X56" s="145">
        <v>0</v>
      </c>
      <c r="Y56" s="145">
        <v>0</v>
      </c>
      <c r="Z56" s="145">
        <v>0</v>
      </c>
      <c r="AA56" s="144">
        <v>0</v>
      </c>
    </row>
    <row r="57" spans="1:27">
      <c r="A57" s="259"/>
      <c r="B57" s="265" t="s">
        <v>824</v>
      </c>
      <c r="C57" s="145">
        <v>0</v>
      </c>
      <c r="D57" s="145">
        <v>0</v>
      </c>
      <c r="E57" s="145">
        <v>0</v>
      </c>
      <c r="F57" s="145">
        <v>0</v>
      </c>
      <c r="G57" s="145">
        <v>0</v>
      </c>
      <c r="H57" s="145">
        <v>0</v>
      </c>
      <c r="I57" s="145">
        <v>0</v>
      </c>
      <c r="J57" s="145">
        <v>0</v>
      </c>
      <c r="K57" s="145">
        <v>0</v>
      </c>
      <c r="L57" s="145">
        <v>0</v>
      </c>
      <c r="M57" s="145">
        <v>0</v>
      </c>
      <c r="N57" s="145">
        <v>0</v>
      </c>
      <c r="O57" s="145">
        <v>0</v>
      </c>
      <c r="P57" s="145">
        <v>0</v>
      </c>
      <c r="Q57" s="145">
        <v>0</v>
      </c>
      <c r="R57" s="145">
        <v>0</v>
      </c>
      <c r="S57" s="145">
        <v>0</v>
      </c>
      <c r="T57" s="145">
        <v>0</v>
      </c>
      <c r="U57" s="145">
        <v>0</v>
      </c>
      <c r="V57" s="145">
        <v>0</v>
      </c>
      <c r="W57" s="145">
        <v>0</v>
      </c>
      <c r="X57" s="145">
        <v>0</v>
      </c>
      <c r="Y57" s="145">
        <v>0</v>
      </c>
      <c r="Z57" s="145">
        <v>0</v>
      </c>
      <c r="AA57" s="144">
        <v>0</v>
      </c>
    </row>
    <row r="58" spans="1:27">
      <c r="A58" s="268" t="s">
        <v>21</v>
      </c>
      <c r="B58" s="276" t="s">
        <v>785</v>
      </c>
      <c r="C58" s="145">
        <v>0</v>
      </c>
      <c r="D58" s="145">
        <v>0</v>
      </c>
      <c r="E58" s="145">
        <v>0</v>
      </c>
      <c r="F58" s="145">
        <v>0</v>
      </c>
      <c r="G58" s="145">
        <v>0</v>
      </c>
      <c r="H58" s="145">
        <v>0</v>
      </c>
      <c r="I58" s="145">
        <v>0</v>
      </c>
      <c r="J58" s="145">
        <v>0</v>
      </c>
      <c r="K58" s="145">
        <v>0</v>
      </c>
      <c r="L58" s="145">
        <v>0</v>
      </c>
      <c r="M58" s="145">
        <v>0</v>
      </c>
      <c r="N58" s="145">
        <v>0</v>
      </c>
      <c r="O58" s="145">
        <v>0</v>
      </c>
      <c r="P58" s="145">
        <v>0</v>
      </c>
      <c r="Q58" s="145">
        <v>0</v>
      </c>
      <c r="R58" s="145">
        <v>0</v>
      </c>
      <c r="S58" s="145">
        <v>0</v>
      </c>
      <c r="T58" s="145">
        <v>0</v>
      </c>
      <c r="U58" s="145">
        <v>0</v>
      </c>
      <c r="V58" s="145">
        <v>0</v>
      </c>
      <c r="W58" s="145">
        <v>0</v>
      </c>
      <c r="X58" s="145">
        <v>0</v>
      </c>
      <c r="Y58" s="145">
        <v>0</v>
      </c>
      <c r="Z58" s="145">
        <v>0</v>
      </c>
      <c r="AA58" s="144">
        <v>0</v>
      </c>
    </row>
    <row r="59" spans="1:27">
      <c r="A59" s="268" t="s">
        <v>22</v>
      </c>
      <c r="B59" s="262" t="s">
        <v>786</v>
      </c>
      <c r="C59" s="145"/>
      <c r="D59" s="145"/>
      <c r="E59" s="145"/>
      <c r="F59" s="145"/>
      <c r="G59" s="145"/>
      <c r="H59" s="145"/>
      <c r="I59" s="145"/>
      <c r="J59" s="145"/>
      <c r="K59" s="145"/>
      <c r="L59" s="145"/>
      <c r="M59" s="145"/>
      <c r="N59" s="145"/>
      <c r="O59" s="145"/>
      <c r="P59" s="145"/>
      <c r="Q59" s="145"/>
      <c r="R59" s="145"/>
      <c r="S59" s="145"/>
      <c r="T59" s="145"/>
      <c r="U59" s="145"/>
      <c r="V59" s="145"/>
      <c r="W59" s="145"/>
      <c r="X59" s="145"/>
      <c r="Y59" s="145"/>
      <c r="Z59" s="145"/>
      <c r="AA59" s="144"/>
    </row>
    <row r="60" spans="1:27">
      <c r="A60" s="271" t="s">
        <v>254</v>
      </c>
      <c r="B60" s="272" t="s">
        <v>825</v>
      </c>
      <c r="C60" s="145"/>
      <c r="D60" s="145"/>
      <c r="E60" s="145"/>
      <c r="F60" s="145"/>
      <c r="G60" s="145"/>
      <c r="H60" s="145"/>
      <c r="I60" s="145"/>
      <c r="J60" s="145"/>
      <c r="K60" s="145"/>
      <c r="L60" s="145"/>
      <c r="M60" s="145"/>
      <c r="N60" s="145"/>
      <c r="O60" s="145"/>
      <c r="P60" s="145"/>
      <c r="Q60" s="145"/>
      <c r="R60" s="145"/>
      <c r="S60" s="145"/>
      <c r="T60" s="145"/>
      <c r="U60" s="145"/>
      <c r="V60" s="145"/>
      <c r="W60" s="145"/>
      <c r="X60" s="145"/>
      <c r="Y60" s="145"/>
      <c r="Z60" s="145"/>
      <c r="AA60" s="144"/>
    </row>
    <row r="61" spans="1:27">
      <c r="A61" s="271" t="s">
        <v>256</v>
      </c>
      <c r="B61" s="272" t="s">
        <v>788</v>
      </c>
      <c r="C61" s="145">
        <v>0</v>
      </c>
      <c r="D61" s="145">
        <v>0</v>
      </c>
      <c r="E61" s="145">
        <v>0</v>
      </c>
      <c r="F61" s="145">
        <v>0</v>
      </c>
      <c r="G61" s="145">
        <v>0</v>
      </c>
      <c r="H61" s="145">
        <v>0</v>
      </c>
      <c r="I61" s="145">
        <v>0</v>
      </c>
      <c r="J61" s="145">
        <v>0</v>
      </c>
      <c r="K61" s="145">
        <v>0</v>
      </c>
      <c r="L61" s="145">
        <v>0</v>
      </c>
      <c r="M61" s="145">
        <v>0</v>
      </c>
      <c r="N61" s="145">
        <v>0</v>
      </c>
      <c r="O61" s="145">
        <v>0</v>
      </c>
      <c r="P61" s="145">
        <v>0</v>
      </c>
      <c r="Q61" s="145">
        <v>0</v>
      </c>
      <c r="R61" s="145">
        <v>0</v>
      </c>
      <c r="S61" s="145">
        <v>0</v>
      </c>
      <c r="T61" s="145">
        <v>0</v>
      </c>
      <c r="U61" s="145">
        <v>0</v>
      </c>
      <c r="V61" s="145">
        <v>0</v>
      </c>
      <c r="W61" s="145">
        <v>0</v>
      </c>
      <c r="X61" s="145">
        <v>0</v>
      </c>
      <c r="Y61" s="145">
        <v>0</v>
      </c>
      <c r="Z61" s="145">
        <v>0</v>
      </c>
      <c r="AA61" s="144">
        <v>0</v>
      </c>
    </row>
    <row r="62" spans="1:27">
      <c r="A62" s="271" t="s">
        <v>789</v>
      </c>
      <c r="B62" s="273" t="s">
        <v>790</v>
      </c>
      <c r="C62" s="145">
        <v>0</v>
      </c>
      <c r="D62" s="145">
        <v>0</v>
      </c>
      <c r="E62" s="145">
        <v>0</v>
      </c>
      <c r="F62" s="145">
        <v>0</v>
      </c>
      <c r="G62" s="145">
        <v>0</v>
      </c>
      <c r="H62" s="145">
        <v>0</v>
      </c>
      <c r="I62" s="145">
        <v>0</v>
      </c>
      <c r="J62" s="145">
        <v>0</v>
      </c>
      <c r="K62" s="145">
        <v>0</v>
      </c>
      <c r="L62" s="145">
        <v>0</v>
      </c>
      <c r="M62" s="145">
        <v>0</v>
      </c>
      <c r="N62" s="145">
        <v>0</v>
      </c>
      <c r="O62" s="145">
        <v>0</v>
      </c>
      <c r="P62" s="145">
        <v>0</v>
      </c>
      <c r="Q62" s="145">
        <v>0</v>
      </c>
      <c r="R62" s="145">
        <v>0</v>
      </c>
      <c r="S62" s="145">
        <v>0</v>
      </c>
      <c r="T62" s="145">
        <v>0</v>
      </c>
      <c r="U62" s="145">
        <v>0</v>
      </c>
      <c r="V62" s="145">
        <v>0</v>
      </c>
      <c r="W62" s="145">
        <v>0</v>
      </c>
      <c r="X62" s="145">
        <v>0</v>
      </c>
      <c r="Y62" s="145">
        <v>0</v>
      </c>
      <c r="Z62" s="145">
        <v>0</v>
      </c>
      <c r="AA62" s="144">
        <v>0</v>
      </c>
    </row>
    <row r="63" spans="1:27">
      <c r="A63" s="264"/>
      <c r="B63" s="267" t="s">
        <v>826</v>
      </c>
      <c r="C63" s="145">
        <v>0</v>
      </c>
      <c r="D63" s="145">
        <v>0</v>
      </c>
      <c r="E63" s="145">
        <v>0</v>
      </c>
      <c r="F63" s="145">
        <v>0</v>
      </c>
      <c r="G63" s="145">
        <v>0</v>
      </c>
      <c r="H63" s="145">
        <v>0</v>
      </c>
      <c r="I63" s="145">
        <v>0</v>
      </c>
      <c r="J63" s="145">
        <v>0</v>
      </c>
      <c r="K63" s="145">
        <v>0</v>
      </c>
      <c r="L63" s="145">
        <v>0</v>
      </c>
      <c r="M63" s="145">
        <v>0</v>
      </c>
      <c r="N63" s="145">
        <v>0</v>
      </c>
      <c r="O63" s="145">
        <v>0</v>
      </c>
      <c r="P63" s="145">
        <v>0</v>
      </c>
      <c r="Q63" s="145">
        <v>0</v>
      </c>
      <c r="R63" s="145">
        <v>0</v>
      </c>
      <c r="S63" s="145">
        <v>0</v>
      </c>
      <c r="T63" s="145">
        <v>0</v>
      </c>
      <c r="U63" s="145">
        <v>0</v>
      </c>
      <c r="V63" s="145">
        <v>0</v>
      </c>
      <c r="W63" s="145">
        <v>0</v>
      </c>
      <c r="X63" s="145">
        <v>0</v>
      </c>
      <c r="Y63" s="145">
        <v>0</v>
      </c>
      <c r="Z63" s="145">
        <v>0</v>
      </c>
      <c r="AA63" s="144">
        <v>0</v>
      </c>
    </row>
    <row r="64" spans="1:27">
      <c r="A64" s="274" t="s">
        <v>776</v>
      </c>
      <c r="B64" s="273" t="s">
        <v>827</v>
      </c>
      <c r="C64" s="145">
        <v>0</v>
      </c>
      <c r="D64" s="145">
        <v>0</v>
      </c>
      <c r="E64" s="145">
        <v>0</v>
      </c>
      <c r="F64" s="145">
        <v>0</v>
      </c>
      <c r="G64" s="145">
        <v>0</v>
      </c>
      <c r="H64" s="145">
        <v>0</v>
      </c>
      <c r="I64" s="145">
        <v>0</v>
      </c>
      <c r="J64" s="145">
        <v>0</v>
      </c>
      <c r="K64" s="145">
        <v>0</v>
      </c>
      <c r="L64" s="145">
        <v>0</v>
      </c>
      <c r="M64" s="145">
        <v>0</v>
      </c>
      <c r="N64" s="145">
        <v>0</v>
      </c>
      <c r="O64" s="145">
        <v>0</v>
      </c>
      <c r="P64" s="145">
        <v>0</v>
      </c>
      <c r="Q64" s="145">
        <v>0</v>
      </c>
      <c r="R64" s="145">
        <v>0</v>
      </c>
      <c r="S64" s="145">
        <v>0</v>
      </c>
      <c r="T64" s="145">
        <v>0</v>
      </c>
      <c r="U64" s="145">
        <v>0</v>
      </c>
      <c r="V64" s="145">
        <v>0</v>
      </c>
      <c r="W64" s="145">
        <v>0</v>
      </c>
      <c r="X64" s="145">
        <v>0</v>
      </c>
      <c r="Y64" s="145">
        <v>0</v>
      </c>
      <c r="Z64" s="145">
        <v>0</v>
      </c>
      <c r="AA64" s="144">
        <v>0</v>
      </c>
    </row>
    <row r="65" spans="1:27">
      <c r="A65" s="275" t="s">
        <v>817</v>
      </c>
      <c r="B65" s="272" t="s">
        <v>788</v>
      </c>
      <c r="C65" s="145">
        <v>0</v>
      </c>
      <c r="D65" s="145">
        <v>0</v>
      </c>
      <c r="E65" s="145">
        <v>0</v>
      </c>
      <c r="F65" s="145">
        <v>0</v>
      </c>
      <c r="G65" s="145">
        <v>0</v>
      </c>
      <c r="H65" s="145">
        <v>0</v>
      </c>
      <c r="I65" s="145">
        <v>0</v>
      </c>
      <c r="J65" s="145">
        <v>0</v>
      </c>
      <c r="K65" s="145">
        <v>0</v>
      </c>
      <c r="L65" s="145">
        <v>0</v>
      </c>
      <c r="M65" s="145">
        <v>0</v>
      </c>
      <c r="N65" s="145">
        <v>0</v>
      </c>
      <c r="O65" s="145">
        <v>0</v>
      </c>
      <c r="P65" s="145">
        <v>0</v>
      </c>
      <c r="Q65" s="145">
        <v>0</v>
      </c>
      <c r="R65" s="145">
        <v>0</v>
      </c>
      <c r="S65" s="145">
        <v>0</v>
      </c>
      <c r="T65" s="145">
        <v>0</v>
      </c>
      <c r="U65" s="145">
        <v>0</v>
      </c>
      <c r="V65" s="145">
        <v>0</v>
      </c>
      <c r="W65" s="145">
        <v>0</v>
      </c>
      <c r="X65" s="145">
        <v>0</v>
      </c>
      <c r="Y65" s="145">
        <v>0</v>
      </c>
      <c r="Z65" s="145">
        <v>0</v>
      </c>
      <c r="AA65" s="144">
        <v>0</v>
      </c>
    </row>
    <row r="66" spans="1:27">
      <c r="A66" s="275" t="s">
        <v>819</v>
      </c>
      <c r="B66" s="273" t="s">
        <v>790</v>
      </c>
      <c r="C66" s="145">
        <v>0</v>
      </c>
      <c r="D66" s="145">
        <v>0</v>
      </c>
      <c r="E66" s="145">
        <v>0</v>
      </c>
      <c r="F66" s="145">
        <v>0</v>
      </c>
      <c r="G66" s="145">
        <v>0</v>
      </c>
      <c r="H66" s="145">
        <v>0</v>
      </c>
      <c r="I66" s="145">
        <v>0</v>
      </c>
      <c r="J66" s="145">
        <v>0</v>
      </c>
      <c r="K66" s="145">
        <v>0</v>
      </c>
      <c r="L66" s="145">
        <v>0</v>
      </c>
      <c r="M66" s="145">
        <v>0</v>
      </c>
      <c r="N66" s="145">
        <v>0</v>
      </c>
      <c r="O66" s="145">
        <v>0</v>
      </c>
      <c r="P66" s="145">
        <v>0</v>
      </c>
      <c r="Q66" s="145">
        <v>0</v>
      </c>
      <c r="R66" s="145">
        <v>0</v>
      </c>
      <c r="S66" s="145">
        <v>0</v>
      </c>
      <c r="T66" s="145">
        <v>0</v>
      </c>
      <c r="U66" s="145">
        <v>0</v>
      </c>
      <c r="V66" s="145">
        <v>0</v>
      </c>
      <c r="W66" s="145">
        <v>0</v>
      </c>
      <c r="X66" s="145">
        <v>0</v>
      </c>
      <c r="Y66" s="145">
        <v>0</v>
      </c>
      <c r="Z66" s="145">
        <v>0</v>
      </c>
      <c r="AA66" s="144">
        <v>0</v>
      </c>
    </row>
    <row r="67" spans="1:27">
      <c r="A67" s="264"/>
      <c r="B67" s="267" t="s">
        <v>828</v>
      </c>
      <c r="C67" s="145">
        <v>0</v>
      </c>
      <c r="D67" s="145">
        <v>0</v>
      </c>
      <c r="E67" s="145">
        <v>0</v>
      </c>
      <c r="F67" s="145">
        <v>0</v>
      </c>
      <c r="G67" s="145">
        <v>0</v>
      </c>
      <c r="H67" s="145">
        <v>0</v>
      </c>
      <c r="I67" s="145">
        <v>0</v>
      </c>
      <c r="J67" s="145">
        <v>0</v>
      </c>
      <c r="K67" s="145">
        <v>0</v>
      </c>
      <c r="L67" s="145">
        <v>0</v>
      </c>
      <c r="M67" s="145">
        <v>0</v>
      </c>
      <c r="N67" s="145">
        <v>0</v>
      </c>
      <c r="O67" s="145">
        <v>0</v>
      </c>
      <c r="P67" s="145">
        <v>0</v>
      </c>
      <c r="Q67" s="145">
        <v>0</v>
      </c>
      <c r="R67" s="145">
        <v>0</v>
      </c>
      <c r="S67" s="145">
        <v>0</v>
      </c>
      <c r="T67" s="145">
        <v>0</v>
      </c>
      <c r="U67" s="145">
        <v>0</v>
      </c>
      <c r="V67" s="145">
        <v>0</v>
      </c>
      <c r="W67" s="145">
        <v>0</v>
      </c>
      <c r="X67" s="145">
        <v>0</v>
      </c>
      <c r="Y67" s="145">
        <v>0</v>
      </c>
      <c r="Z67" s="145">
        <v>0</v>
      </c>
      <c r="AA67" s="144">
        <v>0</v>
      </c>
    </row>
    <row r="68" spans="1:27">
      <c r="A68" s="268"/>
      <c r="B68" s="277" t="s">
        <v>794</v>
      </c>
      <c r="C68" s="145">
        <v>0</v>
      </c>
      <c r="D68" s="145">
        <v>0</v>
      </c>
      <c r="E68" s="145">
        <v>0</v>
      </c>
      <c r="F68" s="145">
        <v>0</v>
      </c>
      <c r="G68" s="145">
        <v>0</v>
      </c>
      <c r="H68" s="145">
        <v>0</v>
      </c>
      <c r="I68" s="145">
        <v>0</v>
      </c>
      <c r="J68" s="145">
        <v>0</v>
      </c>
      <c r="K68" s="145">
        <v>0</v>
      </c>
      <c r="L68" s="145">
        <v>0</v>
      </c>
      <c r="M68" s="145">
        <v>0</v>
      </c>
      <c r="N68" s="145">
        <v>0</v>
      </c>
      <c r="O68" s="145">
        <v>0</v>
      </c>
      <c r="P68" s="145">
        <v>0</v>
      </c>
      <c r="Q68" s="145">
        <v>0</v>
      </c>
      <c r="R68" s="145">
        <v>0</v>
      </c>
      <c r="S68" s="145">
        <v>0</v>
      </c>
      <c r="T68" s="145">
        <v>0</v>
      </c>
      <c r="U68" s="145">
        <v>0</v>
      </c>
      <c r="V68" s="145">
        <v>0</v>
      </c>
      <c r="W68" s="145">
        <v>0</v>
      </c>
      <c r="X68" s="145">
        <v>0</v>
      </c>
      <c r="Y68" s="145">
        <v>0</v>
      </c>
      <c r="Z68" s="145">
        <v>0</v>
      </c>
      <c r="AA68" s="144">
        <v>0</v>
      </c>
    </row>
    <row r="69" spans="1:27">
      <c r="A69" s="261">
        <v>5</v>
      </c>
      <c r="B69" s="262" t="s">
        <v>829</v>
      </c>
      <c r="C69" s="145"/>
      <c r="D69" s="145"/>
      <c r="E69" s="145"/>
      <c r="F69" s="145"/>
      <c r="G69" s="145"/>
      <c r="H69" s="145"/>
      <c r="I69" s="145"/>
      <c r="J69" s="145"/>
      <c r="K69" s="145"/>
      <c r="L69" s="145"/>
      <c r="M69" s="145"/>
      <c r="N69" s="145"/>
      <c r="O69" s="145"/>
      <c r="P69" s="145"/>
      <c r="Q69" s="145"/>
      <c r="R69" s="145"/>
      <c r="S69" s="145"/>
      <c r="T69" s="145"/>
      <c r="U69" s="145"/>
      <c r="V69" s="145"/>
      <c r="W69" s="145"/>
      <c r="X69" s="145"/>
      <c r="Y69" s="145"/>
      <c r="Z69" s="145"/>
      <c r="AA69" s="144"/>
    </row>
    <row r="70" spans="1:27">
      <c r="A70" s="271" t="s">
        <v>254</v>
      </c>
      <c r="B70" s="278" t="s">
        <v>830</v>
      </c>
      <c r="C70" s="145"/>
      <c r="D70" s="145"/>
      <c r="E70" s="145"/>
      <c r="F70" s="145"/>
      <c r="G70" s="145"/>
      <c r="H70" s="145"/>
      <c r="I70" s="145"/>
      <c r="J70" s="145"/>
      <c r="K70" s="145"/>
      <c r="L70" s="145"/>
      <c r="M70" s="145"/>
      <c r="N70" s="145"/>
      <c r="O70" s="145"/>
      <c r="P70" s="145"/>
      <c r="Q70" s="145"/>
      <c r="R70" s="145"/>
      <c r="S70" s="145"/>
      <c r="T70" s="145"/>
      <c r="U70" s="145"/>
      <c r="V70" s="145"/>
      <c r="W70" s="145"/>
      <c r="X70" s="145"/>
      <c r="Y70" s="145"/>
      <c r="Z70" s="145"/>
      <c r="AA70" s="144"/>
    </row>
    <row r="71" spans="1:27">
      <c r="A71" s="271" t="s">
        <v>256</v>
      </c>
      <c r="B71" s="272" t="s">
        <v>788</v>
      </c>
      <c r="C71" s="145">
        <v>0</v>
      </c>
      <c r="D71" s="145">
        <v>0</v>
      </c>
      <c r="E71" s="145">
        <v>0</v>
      </c>
      <c r="F71" s="145">
        <v>0</v>
      </c>
      <c r="G71" s="145">
        <v>0</v>
      </c>
      <c r="H71" s="145">
        <v>0</v>
      </c>
      <c r="I71" s="145">
        <v>0</v>
      </c>
      <c r="J71" s="145">
        <v>0</v>
      </c>
      <c r="K71" s="145">
        <v>0</v>
      </c>
      <c r="L71" s="145">
        <v>0</v>
      </c>
      <c r="M71" s="145">
        <v>0</v>
      </c>
      <c r="N71" s="145">
        <v>0</v>
      </c>
      <c r="O71" s="145">
        <v>0</v>
      </c>
      <c r="P71" s="145">
        <v>0</v>
      </c>
      <c r="Q71" s="145">
        <v>0</v>
      </c>
      <c r="R71" s="145">
        <v>0</v>
      </c>
      <c r="S71" s="145">
        <v>0</v>
      </c>
      <c r="T71" s="145">
        <v>0</v>
      </c>
      <c r="U71" s="145">
        <v>0</v>
      </c>
      <c r="V71" s="145">
        <v>0</v>
      </c>
      <c r="W71" s="145">
        <v>0</v>
      </c>
      <c r="X71" s="145">
        <v>0</v>
      </c>
      <c r="Y71" s="145">
        <v>0</v>
      </c>
      <c r="Z71" s="145">
        <v>0</v>
      </c>
      <c r="AA71" s="144">
        <v>0</v>
      </c>
    </row>
    <row r="72" spans="1:27">
      <c r="A72" s="271" t="s">
        <v>789</v>
      </c>
      <c r="B72" s="273" t="s">
        <v>790</v>
      </c>
      <c r="C72" s="145">
        <v>0</v>
      </c>
      <c r="D72" s="145">
        <v>0</v>
      </c>
      <c r="E72" s="145">
        <v>0</v>
      </c>
      <c r="F72" s="145">
        <v>0</v>
      </c>
      <c r="G72" s="145">
        <v>0</v>
      </c>
      <c r="H72" s="145">
        <v>0</v>
      </c>
      <c r="I72" s="145">
        <v>0</v>
      </c>
      <c r="J72" s="145">
        <v>0</v>
      </c>
      <c r="K72" s="145">
        <v>0</v>
      </c>
      <c r="L72" s="145">
        <v>0</v>
      </c>
      <c r="M72" s="145">
        <v>0</v>
      </c>
      <c r="N72" s="145">
        <v>0</v>
      </c>
      <c r="O72" s="145">
        <v>0</v>
      </c>
      <c r="P72" s="145">
        <v>0</v>
      </c>
      <c r="Q72" s="145">
        <v>0</v>
      </c>
      <c r="R72" s="145">
        <v>0</v>
      </c>
      <c r="S72" s="145">
        <v>0</v>
      </c>
      <c r="T72" s="145">
        <v>0</v>
      </c>
      <c r="U72" s="145">
        <v>0</v>
      </c>
      <c r="V72" s="145">
        <v>0</v>
      </c>
      <c r="W72" s="145">
        <v>0</v>
      </c>
      <c r="X72" s="145">
        <v>0</v>
      </c>
      <c r="Y72" s="145">
        <v>0</v>
      </c>
      <c r="Z72" s="145">
        <v>0</v>
      </c>
      <c r="AA72" s="144">
        <v>0</v>
      </c>
    </row>
    <row r="73" spans="1:27">
      <c r="A73" s="264"/>
      <c r="B73" s="267" t="s">
        <v>826</v>
      </c>
      <c r="C73" s="145">
        <v>0</v>
      </c>
      <c r="D73" s="145">
        <v>0</v>
      </c>
      <c r="E73" s="145">
        <v>0</v>
      </c>
      <c r="F73" s="145">
        <v>0</v>
      </c>
      <c r="G73" s="145">
        <v>0</v>
      </c>
      <c r="H73" s="145">
        <v>0</v>
      </c>
      <c r="I73" s="145">
        <v>0</v>
      </c>
      <c r="J73" s="145">
        <v>0</v>
      </c>
      <c r="K73" s="145">
        <v>0</v>
      </c>
      <c r="L73" s="145">
        <v>0</v>
      </c>
      <c r="M73" s="145">
        <v>0</v>
      </c>
      <c r="N73" s="145">
        <v>0</v>
      </c>
      <c r="O73" s="145">
        <v>0</v>
      </c>
      <c r="P73" s="145">
        <v>0</v>
      </c>
      <c r="Q73" s="145">
        <v>0</v>
      </c>
      <c r="R73" s="145">
        <v>0</v>
      </c>
      <c r="S73" s="145">
        <v>0</v>
      </c>
      <c r="T73" s="145">
        <v>0</v>
      </c>
      <c r="U73" s="145">
        <v>0</v>
      </c>
      <c r="V73" s="145">
        <v>0</v>
      </c>
      <c r="W73" s="145">
        <v>0</v>
      </c>
      <c r="X73" s="145">
        <v>0</v>
      </c>
      <c r="Y73" s="145">
        <v>0</v>
      </c>
      <c r="Z73" s="145">
        <v>0</v>
      </c>
      <c r="AA73" s="144">
        <v>0</v>
      </c>
    </row>
    <row r="74" spans="1:27">
      <c r="A74" s="274" t="s">
        <v>776</v>
      </c>
      <c r="B74" s="273" t="s">
        <v>831</v>
      </c>
      <c r="C74" s="145">
        <v>0</v>
      </c>
      <c r="D74" s="145">
        <v>0</v>
      </c>
      <c r="E74" s="145">
        <v>0</v>
      </c>
      <c r="F74" s="145">
        <v>0</v>
      </c>
      <c r="G74" s="145">
        <v>0</v>
      </c>
      <c r="H74" s="145">
        <v>0</v>
      </c>
      <c r="I74" s="145">
        <v>0</v>
      </c>
      <c r="J74" s="145">
        <v>0</v>
      </c>
      <c r="K74" s="145">
        <v>0</v>
      </c>
      <c r="L74" s="145">
        <v>0</v>
      </c>
      <c r="M74" s="145">
        <v>0</v>
      </c>
      <c r="N74" s="145">
        <v>0</v>
      </c>
      <c r="O74" s="145">
        <v>0</v>
      </c>
      <c r="P74" s="145">
        <v>0</v>
      </c>
      <c r="Q74" s="145">
        <v>0</v>
      </c>
      <c r="R74" s="145">
        <v>0</v>
      </c>
      <c r="S74" s="145">
        <v>0</v>
      </c>
      <c r="T74" s="145">
        <v>0</v>
      </c>
      <c r="U74" s="145">
        <v>0</v>
      </c>
      <c r="V74" s="145">
        <v>0</v>
      </c>
      <c r="W74" s="145">
        <v>0</v>
      </c>
      <c r="X74" s="145">
        <v>0</v>
      </c>
      <c r="Y74" s="145">
        <v>0</v>
      </c>
      <c r="Z74" s="145">
        <v>0</v>
      </c>
      <c r="AA74" s="144">
        <v>0</v>
      </c>
    </row>
    <row r="75" spans="1:27">
      <c r="A75" s="264"/>
      <c r="B75" s="265" t="s">
        <v>832</v>
      </c>
      <c r="C75" s="145">
        <v>0</v>
      </c>
      <c r="D75" s="145">
        <v>0</v>
      </c>
      <c r="E75" s="145">
        <v>0</v>
      </c>
      <c r="F75" s="145">
        <v>0</v>
      </c>
      <c r="G75" s="145">
        <v>0</v>
      </c>
      <c r="H75" s="145">
        <v>0</v>
      </c>
      <c r="I75" s="145">
        <v>0</v>
      </c>
      <c r="J75" s="145">
        <v>0</v>
      </c>
      <c r="K75" s="145">
        <v>0</v>
      </c>
      <c r="L75" s="145">
        <v>0</v>
      </c>
      <c r="M75" s="145">
        <v>0</v>
      </c>
      <c r="N75" s="145">
        <v>0</v>
      </c>
      <c r="O75" s="145">
        <v>0</v>
      </c>
      <c r="P75" s="145">
        <v>0</v>
      </c>
      <c r="Q75" s="145">
        <v>0</v>
      </c>
      <c r="R75" s="145">
        <v>0</v>
      </c>
      <c r="S75" s="145">
        <v>0</v>
      </c>
      <c r="T75" s="145">
        <v>0</v>
      </c>
      <c r="U75" s="145">
        <v>0</v>
      </c>
      <c r="V75" s="145">
        <v>0</v>
      </c>
      <c r="W75" s="145">
        <v>0</v>
      </c>
      <c r="X75" s="145">
        <v>0</v>
      </c>
      <c r="Y75" s="145">
        <v>0</v>
      </c>
      <c r="Z75" s="145">
        <v>0</v>
      </c>
      <c r="AA75" s="144">
        <v>0</v>
      </c>
    </row>
    <row r="76" spans="1:27">
      <c r="A76" s="261">
        <v>6</v>
      </c>
      <c r="B76" s="262" t="s">
        <v>799</v>
      </c>
      <c r="C76" s="145">
        <v>0</v>
      </c>
      <c r="D76" s="145">
        <v>0</v>
      </c>
      <c r="E76" s="145">
        <v>0</v>
      </c>
      <c r="F76" s="145">
        <v>0</v>
      </c>
      <c r="G76" s="145">
        <v>0</v>
      </c>
      <c r="H76" s="145">
        <v>0</v>
      </c>
      <c r="I76" s="145">
        <v>0</v>
      </c>
      <c r="J76" s="145">
        <v>0</v>
      </c>
      <c r="K76" s="145">
        <v>0</v>
      </c>
      <c r="L76" s="145">
        <v>0</v>
      </c>
      <c r="M76" s="145">
        <v>0</v>
      </c>
      <c r="N76" s="145">
        <v>0</v>
      </c>
      <c r="O76" s="145">
        <v>0</v>
      </c>
      <c r="P76" s="145">
        <v>0</v>
      </c>
      <c r="Q76" s="145">
        <v>0</v>
      </c>
      <c r="R76" s="145">
        <v>0</v>
      </c>
      <c r="S76" s="145">
        <v>0</v>
      </c>
      <c r="T76" s="145">
        <v>0</v>
      </c>
      <c r="U76" s="145">
        <v>0</v>
      </c>
      <c r="V76" s="145">
        <v>0</v>
      </c>
      <c r="W76" s="145">
        <v>0</v>
      </c>
      <c r="X76" s="145">
        <v>0</v>
      </c>
      <c r="Y76" s="145">
        <v>0</v>
      </c>
      <c r="Z76" s="145">
        <v>0</v>
      </c>
      <c r="AA76" s="144">
        <v>0</v>
      </c>
    </row>
    <row r="77" spans="1:27">
      <c r="A77" s="261">
        <v>7</v>
      </c>
      <c r="B77" s="262" t="s">
        <v>800</v>
      </c>
      <c r="C77" s="145"/>
      <c r="D77" s="145"/>
      <c r="E77" s="145"/>
      <c r="F77" s="145"/>
      <c r="G77" s="145"/>
      <c r="H77" s="145"/>
      <c r="I77" s="145"/>
      <c r="J77" s="145"/>
      <c r="K77" s="145"/>
      <c r="L77" s="145"/>
      <c r="M77" s="145"/>
      <c r="N77" s="145"/>
      <c r="O77" s="145"/>
      <c r="P77" s="145"/>
      <c r="Q77" s="145"/>
      <c r="R77" s="145"/>
      <c r="S77" s="145"/>
      <c r="T77" s="145"/>
      <c r="U77" s="145"/>
      <c r="V77" s="145"/>
      <c r="W77" s="145"/>
      <c r="X77" s="145"/>
      <c r="Y77" s="145"/>
      <c r="Z77" s="145"/>
      <c r="AA77" s="144"/>
    </row>
    <row r="78" spans="1:27">
      <c r="A78" s="271" t="s">
        <v>254</v>
      </c>
      <c r="B78" s="262" t="s">
        <v>833</v>
      </c>
      <c r="C78" s="145">
        <v>0</v>
      </c>
      <c r="D78" s="145">
        <v>0</v>
      </c>
      <c r="E78" s="145">
        <v>0</v>
      </c>
      <c r="F78" s="145">
        <v>0</v>
      </c>
      <c r="G78" s="145">
        <v>0</v>
      </c>
      <c r="H78" s="145">
        <v>0</v>
      </c>
      <c r="I78" s="145">
        <v>0</v>
      </c>
      <c r="J78" s="145">
        <v>0</v>
      </c>
      <c r="K78" s="145">
        <v>0</v>
      </c>
      <c r="L78" s="145">
        <v>0</v>
      </c>
      <c r="M78" s="145">
        <v>0</v>
      </c>
      <c r="N78" s="145">
        <v>0</v>
      </c>
      <c r="O78" s="145">
        <v>0</v>
      </c>
      <c r="P78" s="145">
        <v>0</v>
      </c>
      <c r="Q78" s="145">
        <v>0</v>
      </c>
      <c r="R78" s="145">
        <v>0</v>
      </c>
      <c r="S78" s="145">
        <v>0</v>
      </c>
      <c r="T78" s="145">
        <v>0</v>
      </c>
      <c r="U78" s="145">
        <v>0</v>
      </c>
      <c r="V78" s="145">
        <v>0</v>
      </c>
      <c r="W78" s="145">
        <v>0</v>
      </c>
      <c r="X78" s="145">
        <v>0</v>
      </c>
      <c r="Y78" s="145">
        <v>0</v>
      </c>
      <c r="Z78" s="145">
        <v>0</v>
      </c>
      <c r="AA78" s="144">
        <v>0</v>
      </c>
    </row>
    <row r="79" spans="1:27">
      <c r="A79" s="271" t="s">
        <v>776</v>
      </c>
      <c r="B79" s="262" t="s">
        <v>802</v>
      </c>
      <c r="C79" s="145">
        <v>0</v>
      </c>
      <c r="D79" s="145">
        <v>0</v>
      </c>
      <c r="E79" s="145">
        <v>0</v>
      </c>
      <c r="F79" s="145">
        <v>0</v>
      </c>
      <c r="G79" s="145">
        <v>0</v>
      </c>
      <c r="H79" s="145">
        <v>0</v>
      </c>
      <c r="I79" s="145">
        <v>0</v>
      </c>
      <c r="J79" s="145">
        <v>0</v>
      </c>
      <c r="K79" s="145">
        <v>0</v>
      </c>
      <c r="L79" s="145">
        <v>0</v>
      </c>
      <c r="M79" s="145">
        <v>0</v>
      </c>
      <c r="N79" s="145">
        <v>0</v>
      </c>
      <c r="O79" s="145">
        <v>0</v>
      </c>
      <c r="P79" s="145">
        <v>0</v>
      </c>
      <c r="Q79" s="145">
        <v>0</v>
      </c>
      <c r="R79" s="145">
        <v>0</v>
      </c>
      <c r="S79" s="145">
        <v>0</v>
      </c>
      <c r="T79" s="145">
        <v>0</v>
      </c>
      <c r="U79" s="145">
        <v>0</v>
      </c>
      <c r="V79" s="145">
        <v>0</v>
      </c>
      <c r="W79" s="145">
        <v>0</v>
      </c>
      <c r="X79" s="145">
        <v>0</v>
      </c>
      <c r="Y79" s="145">
        <v>0</v>
      </c>
      <c r="Z79" s="145">
        <v>0</v>
      </c>
      <c r="AA79" s="144">
        <v>0</v>
      </c>
    </row>
    <row r="80" spans="1:27">
      <c r="A80" s="271" t="s">
        <v>778</v>
      </c>
      <c r="B80" s="262" t="s">
        <v>803</v>
      </c>
      <c r="C80" s="145">
        <v>0</v>
      </c>
      <c r="D80" s="145">
        <v>0</v>
      </c>
      <c r="E80" s="145">
        <v>0</v>
      </c>
      <c r="F80" s="145">
        <v>0</v>
      </c>
      <c r="G80" s="145">
        <v>0</v>
      </c>
      <c r="H80" s="145">
        <v>0</v>
      </c>
      <c r="I80" s="145">
        <v>0</v>
      </c>
      <c r="J80" s="145">
        <v>0</v>
      </c>
      <c r="K80" s="145">
        <v>0</v>
      </c>
      <c r="L80" s="145">
        <v>0</v>
      </c>
      <c r="M80" s="145">
        <v>0</v>
      </c>
      <c r="N80" s="145">
        <v>0</v>
      </c>
      <c r="O80" s="145">
        <v>0</v>
      </c>
      <c r="P80" s="145">
        <v>0</v>
      </c>
      <c r="Q80" s="145">
        <v>0</v>
      </c>
      <c r="R80" s="145">
        <v>0</v>
      </c>
      <c r="S80" s="145">
        <v>0</v>
      </c>
      <c r="T80" s="145">
        <v>0</v>
      </c>
      <c r="U80" s="145">
        <v>0</v>
      </c>
      <c r="V80" s="145">
        <v>0</v>
      </c>
      <c r="W80" s="145">
        <v>0</v>
      </c>
      <c r="X80" s="145">
        <v>0</v>
      </c>
      <c r="Y80" s="145">
        <v>0</v>
      </c>
      <c r="Z80" s="145">
        <v>0</v>
      </c>
      <c r="AA80" s="144">
        <v>0</v>
      </c>
    </row>
    <row r="81" spans="1:27">
      <c r="A81" s="271" t="s">
        <v>781</v>
      </c>
      <c r="B81" s="262" t="s">
        <v>834</v>
      </c>
      <c r="C81" s="145">
        <v>0</v>
      </c>
      <c r="D81" s="145">
        <v>0</v>
      </c>
      <c r="E81" s="145">
        <v>0</v>
      </c>
      <c r="F81" s="145">
        <v>0</v>
      </c>
      <c r="G81" s="145">
        <v>0</v>
      </c>
      <c r="H81" s="145">
        <v>0</v>
      </c>
      <c r="I81" s="145">
        <v>0</v>
      </c>
      <c r="J81" s="145">
        <v>0</v>
      </c>
      <c r="K81" s="145">
        <v>0</v>
      </c>
      <c r="L81" s="145">
        <v>0</v>
      </c>
      <c r="M81" s="145">
        <v>0</v>
      </c>
      <c r="N81" s="145">
        <v>0</v>
      </c>
      <c r="O81" s="145">
        <v>0</v>
      </c>
      <c r="P81" s="145">
        <v>0</v>
      </c>
      <c r="Q81" s="145">
        <v>0</v>
      </c>
      <c r="R81" s="145">
        <v>0</v>
      </c>
      <c r="S81" s="145">
        <v>0</v>
      </c>
      <c r="T81" s="145">
        <v>0</v>
      </c>
      <c r="U81" s="145">
        <v>0</v>
      </c>
      <c r="V81" s="145">
        <v>0</v>
      </c>
      <c r="W81" s="145">
        <v>0</v>
      </c>
      <c r="X81" s="145">
        <v>0</v>
      </c>
      <c r="Y81" s="145">
        <v>0</v>
      </c>
      <c r="Z81" s="145">
        <v>0</v>
      </c>
      <c r="AA81" s="144">
        <v>0</v>
      </c>
    </row>
    <row r="82" spans="1:27">
      <c r="A82" s="268"/>
      <c r="B82" s="265" t="s">
        <v>805</v>
      </c>
      <c r="C82" s="145">
        <v>0</v>
      </c>
      <c r="D82" s="145">
        <v>0</v>
      </c>
      <c r="E82" s="145">
        <v>0</v>
      </c>
      <c r="F82" s="145">
        <v>0</v>
      </c>
      <c r="G82" s="145">
        <v>0</v>
      </c>
      <c r="H82" s="145">
        <v>0</v>
      </c>
      <c r="I82" s="145">
        <v>0</v>
      </c>
      <c r="J82" s="145">
        <v>0</v>
      </c>
      <c r="K82" s="145">
        <v>0</v>
      </c>
      <c r="L82" s="145">
        <v>0</v>
      </c>
      <c r="M82" s="145">
        <v>0</v>
      </c>
      <c r="N82" s="145">
        <v>0</v>
      </c>
      <c r="O82" s="145">
        <v>0</v>
      </c>
      <c r="P82" s="145">
        <v>0</v>
      </c>
      <c r="Q82" s="145">
        <v>0</v>
      </c>
      <c r="R82" s="145">
        <v>0</v>
      </c>
      <c r="S82" s="145">
        <v>0</v>
      </c>
      <c r="T82" s="145">
        <v>0</v>
      </c>
      <c r="U82" s="145">
        <v>0</v>
      </c>
      <c r="V82" s="145">
        <v>0</v>
      </c>
      <c r="W82" s="145">
        <v>0</v>
      </c>
      <c r="X82" s="145">
        <v>0</v>
      </c>
      <c r="Y82" s="145">
        <v>0</v>
      </c>
      <c r="Z82" s="145">
        <v>0</v>
      </c>
      <c r="AA82" s="144">
        <v>0</v>
      </c>
    </row>
    <row r="83" spans="1:27">
      <c r="A83" s="261">
        <v>8</v>
      </c>
      <c r="B83" s="262" t="s">
        <v>835</v>
      </c>
      <c r="C83" s="145"/>
      <c r="D83" s="145"/>
      <c r="E83" s="145"/>
      <c r="F83" s="145"/>
      <c r="G83" s="145"/>
      <c r="H83" s="145"/>
      <c r="I83" s="145"/>
      <c r="J83" s="145"/>
      <c r="K83" s="145"/>
      <c r="L83" s="145"/>
      <c r="M83" s="145"/>
      <c r="N83" s="145"/>
      <c r="O83" s="145"/>
      <c r="P83" s="145"/>
      <c r="Q83" s="145"/>
      <c r="R83" s="145"/>
      <c r="S83" s="145"/>
      <c r="T83" s="145"/>
      <c r="U83" s="145"/>
      <c r="V83" s="145"/>
      <c r="W83" s="145"/>
      <c r="X83" s="145"/>
      <c r="Y83" s="145"/>
      <c r="Z83" s="145"/>
      <c r="AA83" s="144"/>
    </row>
    <row r="84" spans="1:27">
      <c r="A84" s="271" t="s">
        <v>254</v>
      </c>
      <c r="B84" s="262" t="s">
        <v>836</v>
      </c>
      <c r="C84" s="145">
        <v>0</v>
      </c>
      <c r="D84" s="145">
        <v>0</v>
      </c>
      <c r="E84" s="145">
        <v>0</v>
      </c>
      <c r="F84" s="145">
        <v>0</v>
      </c>
      <c r="G84" s="145">
        <v>0</v>
      </c>
      <c r="H84" s="145">
        <v>0</v>
      </c>
      <c r="I84" s="145">
        <v>0</v>
      </c>
      <c r="J84" s="145">
        <v>0</v>
      </c>
      <c r="K84" s="145">
        <v>0</v>
      </c>
      <c r="L84" s="145">
        <v>0</v>
      </c>
      <c r="M84" s="145">
        <v>0</v>
      </c>
      <c r="N84" s="145">
        <v>0</v>
      </c>
      <c r="O84" s="145">
        <v>0</v>
      </c>
      <c r="P84" s="145">
        <v>0</v>
      </c>
      <c r="Q84" s="145">
        <v>0</v>
      </c>
      <c r="R84" s="145">
        <v>0</v>
      </c>
      <c r="S84" s="145">
        <v>0</v>
      </c>
      <c r="T84" s="145">
        <v>0</v>
      </c>
      <c r="U84" s="145">
        <v>0</v>
      </c>
      <c r="V84" s="145">
        <v>0</v>
      </c>
      <c r="W84" s="145">
        <v>0</v>
      </c>
      <c r="X84" s="145">
        <v>0</v>
      </c>
      <c r="Y84" s="145">
        <v>0</v>
      </c>
      <c r="Z84" s="145">
        <v>0</v>
      </c>
      <c r="AA84" s="144">
        <v>0</v>
      </c>
    </row>
    <row r="85" spans="1:27">
      <c r="A85" s="271" t="s">
        <v>776</v>
      </c>
      <c r="B85" s="262" t="s">
        <v>837</v>
      </c>
      <c r="C85" s="145">
        <v>0</v>
      </c>
      <c r="D85" s="145">
        <v>0</v>
      </c>
      <c r="E85" s="145">
        <v>0</v>
      </c>
      <c r="F85" s="145">
        <v>0</v>
      </c>
      <c r="G85" s="145">
        <v>0</v>
      </c>
      <c r="H85" s="145">
        <v>0</v>
      </c>
      <c r="I85" s="145">
        <v>0</v>
      </c>
      <c r="J85" s="145">
        <v>0</v>
      </c>
      <c r="K85" s="145">
        <v>0</v>
      </c>
      <c r="L85" s="145">
        <v>0</v>
      </c>
      <c r="M85" s="145">
        <v>0</v>
      </c>
      <c r="N85" s="145">
        <v>0</v>
      </c>
      <c r="O85" s="145">
        <v>0</v>
      </c>
      <c r="P85" s="145">
        <v>0</v>
      </c>
      <c r="Q85" s="145">
        <v>0</v>
      </c>
      <c r="R85" s="145">
        <v>0</v>
      </c>
      <c r="S85" s="145">
        <v>0</v>
      </c>
      <c r="T85" s="145">
        <v>0</v>
      </c>
      <c r="U85" s="145">
        <v>0</v>
      </c>
      <c r="V85" s="145">
        <v>0</v>
      </c>
      <c r="W85" s="145">
        <v>0</v>
      </c>
      <c r="X85" s="145">
        <v>0</v>
      </c>
      <c r="Y85" s="145">
        <v>0</v>
      </c>
      <c r="Z85" s="145">
        <v>0</v>
      </c>
      <c r="AA85" s="144">
        <v>0</v>
      </c>
    </row>
    <row r="86" spans="1:27">
      <c r="A86" s="271" t="s">
        <v>778</v>
      </c>
      <c r="B86" s="262" t="s">
        <v>838</v>
      </c>
      <c r="C86" s="145">
        <v>0</v>
      </c>
      <c r="D86" s="145">
        <v>0</v>
      </c>
      <c r="E86" s="145">
        <v>0</v>
      </c>
      <c r="F86" s="145">
        <v>0</v>
      </c>
      <c r="G86" s="145">
        <v>0</v>
      </c>
      <c r="H86" s="145">
        <v>0</v>
      </c>
      <c r="I86" s="145">
        <v>0</v>
      </c>
      <c r="J86" s="145">
        <v>0</v>
      </c>
      <c r="K86" s="145">
        <v>0</v>
      </c>
      <c r="L86" s="145">
        <v>0</v>
      </c>
      <c r="M86" s="145">
        <v>0</v>
      </c>
      <c r="N86" s="145">
        <v>0</v>
      </c>
      <c r="O86" s="145">
        <v>0</v>
      </c>
      <c r="P86" s="145">
        <v>0</v>
      </c>
      <c r="Q86" s="145">
        <v>0</v>
      </c>
      <c r="R86" s="145">
        <v>0</v>
      </c>
      <c r="S86" s="145">
        <v>0</v>
      </c>
      <c r="T86" s="145">
        <v>0</v>
      </c>
      <c r="U86" s="145">
        <v>0</v>
      </c>
      <c r="V86" s="145">
        <v>0</v>
      </c>
      <c r="W86" s="145">
        <v>0</v>
      </c>
      <c r="X86" s="145">
        <v>0</v>
      </c>
      <c r="Y86" s="145">
        <v>0</v>
      </c>
      <c r="Z86" s="145">
        <v>0</v>
      </c>
      <c r="AA86" s="144">
        <v>0</v>
      </c>
    </row>
    <row r="87" spans="1:27">
      <c r="A87" s="267"/>
      <c r="B87" s="265" t="s">
        <v>839</v>
      </c>
      <c r="C87" s="145">
        <v>0</v>
      </c>
      <c r="D87" s="145">
        <v>0</v>
      </c>
      <c r="E87" s="145">
        <v>0</v>
      </c>
      <c r="F87" s="145">
        <v>0</v>
      </c>
      <c r="G87" s="145">
        <v>0</v>
      </c>
      <c r="H87" s="145">
        <v>0</v>
      </c>
      <c r="I87" s="145">
        <v>0</v>
      </c>
      <c r="J87" s="145">
        <v>0</v>
      </c>
      <c r="K87" s="145">
        <v>0</v>
      </c>
      <c r="L87" s="145">
        <v>0</v>
      </c>
      <c r="M87" s="145">
        <v>0</v>
      </c>
      <c r="N87" s="145">
        <v>0</v>
      </c>
      <c r="O87" s="145">
        <v>0</v>
      </c>
      <c r="P87" s="145">
        <v>0</v>
      </c>
      <c r="Q87" s="145">
        <v>0</v>
      </c>
      <c r="R87" s="145">
        <v>0</v>
      </c>
      <c r="S87" s="145">
        <v>0</v>
      </c>
      <c r="T87" s="145">
        <v>0</v>
      </c>
      <c r="U87" s="145">
        <v>0</v>
      </c>
      <c r="V87" s="145">
        <v>0</v>
      </c>
      <c r="W87" s="145">
        <v>0</v>
      </c>
      <c r="X87" s="145">
        <v>0</v>
      </c>
      <c r="Y87" s="145">
        <v>0</v>
      </c>
      <c r="Z87" s="145">
        <v>0</v>
      </c>
      <c r="AA87" s="144">
        <v>0</v>
      </c>
    </row>
    <row r="88" spans="1:27">
      <c r="A88" s="261">
        <v>9</v>
      </c>
      <c r="B88" s="273" t="s">
        <v>840</v>
      </c>
      <c r="C88" s="145">
        <v>0</v>
      </c>
      <c r="D88" s="145">
        <v>0</v>
      </c>
      <c r="E88" s="145">
        <v>0</v>
      </c>
      <c r="F88" s="145">
        <v>0</v>
      </c>
      <c r="G88" s="145">
        <v>0</v>
      </c>
      <c r="H88" s="145">
        <v>0</v>
      </c>
      <c r="I88" s="145">
        <v>0</v>
      </c>
      <c r="J88" s="145">
        <v>0</v>
      </c>
      <c r="K88" s="145">
        <v>0</v>
      </c>
      <c r="L88" s="145">
        <v>0</v>
      </c>
      <c r="M88" s="145">
        <v>0</v>
      </c>
      <c r="N88" s="145">
        <v>0</v>
      </c>
      <c r="O88" s="145">
        <v>0</v>
      </c>
      <c r="P88" s="145">
        <v>0</v>
      </c>
      <c r="Q88" s="145">
        <v>0</v>
      </c>
      <c r="R88" s="145">
        <v>0</v>
      </c>
      <c r="S88" s="145">
        <v>0</v>
      </c>
      <c r="T88" s="145">
        <v>0</v>
      </c>
      <c r="U88" s="145">
        <v>0</v>
      </c>
      <c r="V88" s="145">
        <v>0</v>
      </c>
      <c r="W88" s="145">
        <v>0</v>
      </c>
      <c r="X88" s="145">
        <v>0</v>
      </c>
      <c r="Y88" s="145">
        <v>0</v>
      </c>
      <c r="Z88" s="145">
        <v>0</v>
      </c>
      <c r="AA88" s="144">
        <v>0</v>
      </c>
    </row>
    <row r="89" spans="1:27" ht="31.5">
      <c r="A89" s="261"/>
      <c r="B89" s="262" t="s">
        <v>807</v>
      </c>
      <c r="C89" s="145">
        <v>0</v>
      </c>
      <c r="D89" s="145">
        <v>0</v>
      </c>
      <c r="E89" s="145">
        <v>0</v>
      </c>
      <c r="F89" s="145">
        <v>0</v>
      </c>
      <c r="G89" s="145">
        <v>0</v>
      </c>
      <c r="H89" s="145">
        <v>0</v>
      </c>
      <c r="I89" s="145">
        <v>0</v>
      </c>
      <c r="J89" s="145">
        <v>0</v>
      </c>
      <c r="K89" s="145">
        <v>0</v>
      </c>
      <c r="L89" s="145">
        <v>0</v>
      </c>
      <c r="M89" s="145">
        <v>0</v>
      </c>
      <c r="N89" s="145">
        <v>0</v>
      </c>
      <c r="O89" s="145">
        <v>0</v>
      </c>
      <c r="P89" s="145">
        <v>0</v>
      </c>
      <c r="Q89" s="145">
        <v>0</v>
      </c>
      <c r="R89" s="145">
        <v>0</v>
      </c>
      <c r="S89" s="145">
        <v>0</v>
      </c>
      <c r="T89" s="145">
        <v>0</v>
      </c>
      <c r="U89" s="145">
        <v>0</v>
      </c>
      <c r="V89" s="145">
        <v>0</v>
      </c>
      <c r="W89" s="145">
        <v>0</v>
      </c>
      <c r="X89" s="145">
        <v>0</v>
      </c>
      <c r="Y89" s="145">
        <v>0</v>
      </c>
      <c r="Z89" s="145">
        <v>0</v>
      </c>
      <c r="AA89" s="144">
        <v>0</v>
      </c>
    </row>
    <row r="90" spans="1:27" ht="20.25" customHeight="1">
      <c r="A90" s="261" t="s">
        <v>28</v>
      </c>
      <c r="B90" s="262" t="s">
        <v>841</v>
      </c>
      <c r="C90" s="145">
        <v>0</v>
      </c>
      <c r="D90" s="145">
        <v>0</v>
      </c>
      <c r="E90" s="145">
        <v>0</v>
      </c>
      <c r="F90" s="145">
        <v>0</v>
      </c>
      <c r="G90" s="145">
        <v>0</v>
      </c>
      <c r="H90" s="145">
        <v>0</v>
      </c>
      <c r="I90" s="145">
        <v>0</v>
      </c>
      <c r="J90" s="145">
        <v>0</v>
      </c>
      <c r="K90" s="145">
        <v>0</v>
      </c>
      <c r="L90" s="145">
        <v>0</v>
      </c>
      <c r="M90" s="145">
        <v>0</v>
      </c>
      <c r="N90" s="145">
        <v>0</v>
      </c>
      <c r="O90" s="145">
        <v>0</v>
      </c>
      <c r="P90" s="145">
        <v>0</v>
      </c>
      <c r="Q90" s="145">
        <v>0</v>
      </c>
      <c r="R90" s="145">
        <v>0</v>
      </c>
      <c r="S90" s="145">
        <v>0</v>
      </c>
      <c r="T90" s="145">
        <v>0</v>
      </c>
      <c r="U90" s="145">
        <v>0</v>
      </c>
      <c r="V90" s="145">
        <v>0</v>
      </c>
      <c r="W90" s="145">
        <v>0</v>
      </c>
      <c r="X90" s="145">
        <v>0</v>
      </c>
      <c r="Y90" s="145">
        <v>0</v>
      </c>
      <c r="Z90" s="145">
        <v>0</v>
      </c>
      <c r="AA90" s="144">
        <v>0</v>
      </c>
    </row>
    <row r="91" spans="1:27">
      <c r="A91" s="261" t="s">
        <v>274</v>
      </c>
      <c r="B91" s="262" t="s">
        <v>842</v>
      </c>
      <c r="C91" s="145">
        <v>0</v>
      </c>
      <c r="D91" s="145">
        <v>0</v>
      </c>
      <c r="E91" s="145">
        <v>0</v>
      </c>
      <c r="F91" s="145">
        <v>0</v>
      </c>
      <c r="G91" s="145">
        <v>0</v>
      </c>
      <c r="H91" s="145">
        <v>0</v>
      </c>
      <c r="I91" s="145">
        <v>0</v>
      </c>
      <c r="J91" s="145">
        <v>0</v>
      </c>
      <c r="K91" s="145">
        <v>0</v>
      </c>
      <c r="L91" s="145">
        <v>0</v>
      </c>
      <c r="M91" s="145">
        <v>0</v>
      </c>
      <c r="N91" s="145">
        <v>0</v>
      </c>
      <c r="O91" s="145">
        <v>0</v>
      </c>
      <c r="P91" s="145">
        <v>0</v>
      </c>
      <c r="Q91" s="145">
        <v>0</v>
      </c>
      <c r="R91" s="145">
        <v>0</v>
      </c>
      <c r="S91" s="145">
        <v>0</v>
      </c>
      <c r="T91" s="145">
        <v>0</v>
      </c>
      <c r="U91" s="145">
        <v>0</v>
      </c>
      <c r="V91" s="145">
        <v>0</v>
      </c>
      <c r="W91" s="145">
        <v>0</v>
      </c>
      <c r="X91" s="145">
        <v>0</v>
      </c>
      <c r="Y91" s="145">
        <v>0</v>
      </c>
      <c r="Z91" s="145">
        <v>0</v>
      </c>
      <c r="AA91" s="144">
        <v>0</v>
      </c>
    </row>
    <row r="92" spans="1:27">
      <c r="A92" s="261" t="s">
        <v>29</v>
      </c>
      <c r="B92" s="262" t="s">
        <v>843</v>
      </c>
      <c r="C92" s="145">
        <v>0</v>
      </c>
      <c r="D92" s="145">
        <v>0</v>
      </c>
      <c r="E92" s="145">
        <v>0</v>
      </c>
      <c r="F92" s="145">
        <v>0</v>
      </c>
      <c r="G92" s="145">
        <v>0</v>
      </c>
      <c r="H92" s="145">
        <v>0</v>
      </c>
      <c r="I92" s="145">
        <v>0</v>
      </c>
      <c r="J92" s="145">
        <v>0</v>
      </c>
      <c r="K92" s="145">
        <v>0</v>
      </c>
      <c r="L92" s="145">
        <v>0</v>
      </c>
      <c r="M92" s="145">
        <v>0</v>
      </c>
      <c r="N92" s="145">
        <v>0</v>
      </c>
      <c r="O92" s="145">
        <v>0</v>
      </c>
      <c r="P92" s="145">
        <v>0</v>
      </c>
      <c r="Q92" s="145">
        <v>0</v>
      </c>
      <c r="R92" s="145">
        <v>0</v>
      </c>
      <c r="S92" s="145">
        <v>0</v>
      </c>
      <c r="T92" s="145">
        <v>0</v>
      </c>
      <c r="U92" s="145">
        <v>0</v>
      </c>
      <c r="V92" s="145">
        <v>0</v>
      </c>
      <c r="W92" s="145">
        <v>0</v>
      </c>
      <c r="X92" s="145">
        <v>0</v>
      </c>
      <c r="Y92" s="145">
        <v>0</v>
      </c>
      <c r="Z92" s="145">
        <v>0</v>
      </c>
      <c r="AA92" s="144">
        <v>0</v>
      </c>
    </row>
    <row r="93" spans="1:27">
      <c r="A93" s="269" t="s">
        <v>257</v>
      </c>
      <c r="B93" s="270" t="s">
        <v>844</v>
      </c>
      <c r="C93" s="145"/>
      <c r="D93" s="145"/>
      <c r="E93" s="145"/>
      <c r="F93" s="145"/>
      <c r="G93" s="145"/>
      <c r="H93" s="145"/>
      <c r="I93" s="145"/>
      <c r="J93" s="145"/>
      <c r="K93" s="145"/>
      <c r="L93" s="145"/>
      <c r="M93" s="145"/>
      <c r="N93" s="145"/>
      <c r="O93" s="145"/>
      <c r="P93" s="145"/>
      <c r="Q93" s="145"/>
      <c r="R93" s="145"/>
      <c r="S93" s="145"/>
      <c r="T93" s="145"/>
      <c r="U93" s="145"/>
      <c r="V93" s="145"/>
      <c r="W93" s="145"/>
      <c r="X93" s="145"/>
      <c r="Y93" s="145"/>
      <c r="Z93" s="145"/>
      <c r="AA93" s="144"/>
    </row>
    <row r="94" spans="1:27">
      <c r="A94" s="261" t="s">
        <v>19</v>
      </c>
      <c r="B94" s="262" t="s">
        <v>845</v>
      </c>
      <c r="C94" s="145">
        <v>18193</v>
      </c>
      <c r="D94" s="145">
        <v>24482</v>
      </c>
      <c r="E94" s="145">
        <v>16996</v>
      </c>
      <c r="F94" s="145">
        <v>7041</v>
      </c>
      <c r="G94" s="145">
        <v>2341</v>
      </c>
      <c r="H94" s="145">
        <v>1197</v>
      </c>
      <c r="I94" s="145">
        <v>44970</v>
      </c>
      <c r="J94" s="145">
        <v>9304.8700000000099</v>
      </c>
      <c r="K94" s="145">
        <v>10487</v>
      </c>
      <c r="L94" s="145">
        <v>14345</v>
      </c>
      <c r="M94" s="145">
        <v>6624</v>
      </c>
      <c r="N94" s="145">
        <v>22561</v>
      </c>
      <c r="O94" s="145">
        <v>-5093.5784700000004</v>
      </c>
      <c r="P94" s="145">
        <v>637.3937000000044</v>
      </c>
      <c r="Q94" s="145">
        <v>-37.26</v>
      </c>
      <c r="R94" s="145">
        <v>1484</v>
      </c>
      <c r="S94" s="145">
        <v>930</v>
      </c>
      <c r="T94" s="145">
        <v>12376</v>
      </c>
      <c r="U94" s="145">
        <v>-611</v>
      </c>
      <c r="V94" s="145">
        <v>2567</v>
      </c>
      <c r="W94" s="145">
        <v>205</v>
      </c>
      <c r="X94" s="145">
        <v>159</v>
      </c>
      <c r="Y94" s="145">
        <v>-3</v>
      </c>
      <c r="Z94" s="145">
        <v>2766</v>
      </c>
      <c r="AA94" s="144">
        <v>193921.42522999999</v>
      </c>
    </row>
    <row r="95" spans="1:27">
      <c r="A95" s="261" t="s">
        <v>20</v>
      </c>
      <c r="B95" s="262" t="s">
        <v>846</v>
      </c>
      <c r="C95" s="145">
        <v>0</v>
      </c>
      <c r="D95" s="145">
        <v>0</v>
      </c>
      <c r="E95" s="145">
        <v>0</v>
      </c>
      <c r="F95" s="145">
        <v>0</v>
      </c>
      <c r="G95" s="145">
        <v>0</v>
      </c>
      <c r="H95" s="145">
        <v>0</v>
      </c>
      <c r="I95" s="145">
        <v>0</v>
      </c>
      <c r="J95" s="145">
        <v>0</v>
      </c>
      <c r="K95" s="145">
        <v>0</v>
      </c>
      <c r="L95" s="145">
        <v>0</v>
      </c>
      <c r="M95" s="145">
        <v>0</v>
      </c>
      <c r="N95" s="145">
        <v>0</v>
      </c>
      <c r="O95" s="145">
        <v>0</v>
      </c>
      <c r="P95" s="145">
        <v>0</v>
      </c>
      <c r="Q95" s="145">
        <v>0</v>
      </c>
      <c r="R95" s="145">
        <v>0</v>
      </c>
      <c r="S95" s="145">
        <v>0</v>
      </c>
      <c r="T95" s="145">
        <v>0</v>
      </c>
      <c r="U95" s="145">
        <v>0</v>
      </c>
      <c r="V95" s="145">
        <v>0</v>
      </c>
      <c r="W95" s="145">
        <v>0</v>
      </c>
      <c r="X95" s="145">
        <v>0</v>
      </c>
      <c r="Y95" s="145">
        <v>0</v>
      </c>
      <c r="Z95" s="145">
        <v>0</v>
      </c>
      <c r="AA95" s="144">
        <v>0</v>
      </c>
    </row>
    <row r="96" spans="1:27">
      <c r="A96" s="279" t="s">
        <v>21</v>
      </c>
      <c r="B96" s="262" t="s">
        <v>847</v>
      </c>
      <c r="C96" s="145"/>
      <c r="D96" s="145"/>
      <c r="E96" s="145"/>
      <c r="F96" s="145"/>
      <c r="G96" s="145"/>
      <c r="H96" s="145"/>
      <c r="I96" s="145"/>
      <c r="J96" s="145"/>
      <c r="K96" s="145"/>
      <c r="L96" s="145"/>
      <c r="M96" s="145"/>
      <c r="N96" s="145"/>
      <c r="O96" s="145"/>
      <c r="P96" s="145"/>
      <c r="Q96" s="145"/>
      <c r="R96" s="145"/>
      <c r="S96" s="145"/>
      <c r="T96" s="145"/>
      <c r="U96" s="145"/>
      <c r="V96" s="145"/>
      <c r="W96" s="145"/>
      <c r="X96" s="145"/>
      <c r="Y96" s="145"/>
      <c r="Z96" s="145"/>
      <c r="AA96" s="144"/>
    </row>
    <row r="97" spans="1:27">
      <c r="A97" s="263" t="s">
        <v>254</v>
      </c>
      <c r="B97" s="262" t="s">
        <v>814</v>
      </c>
      <c r="C97" s="145">
        <v>52</v>
      </c>
      <c r="D97" s="145">
        <v>690</v>
      </c>
      <c r="E97" s="145">
        <v>226</v>
      </c>
      <c r="F97" s="145">
        <v>0</v>
      </c>
      <c r="G97" s="145">
        <v>0</v>
      </c>
      <c r="H97" s="145">
        <v>0</v>
      </c>
      <c r="I97" s="145">
        <v>0</v>
      </c>
      <c r="J97" s="145">
        <v>0</v>
      </c>
      <c r="K97" s="145">
        <v>0</v>
      </c>
      <c r="L97" s="145">
        <v>0</v>
      </c>
      <c r="M97" s="145">
        <v>19</v>
      </c>
      <c r="N97" s="145">
        <v>0</v>
      </c>
      <c r="O97" s="145">
        <v>0</v>
      </c>
      <c r="P97" s="145">
        <v>0</v>
      </c>
      <c r="Q97" s="145">
        <v>0</v>
      </c>
      <c r="R97" s="145">
        <v>56</v>
      </c>
      <c r="S97" s="145">
        <v>0</v>
      </c>
      <c r="T97" s="145">
        <v>0</v>
      </c>
      <c r="U97" s="145">
        <v>176</v>
      </c>
      <c r="V97" s="145">
        <v>244</v>
      </c>
      <c r="W97" s="145">
        <v>1</v>
      </c>
      <c r="X97" s="145">
        <v>0</v>
      </c>
      <c r="Y97" s="145">
        <v>0</v>
      </c>
      <c r="Z97" s="145">
        <v>0</v>
      </c>
      <c r="AA97" s="144">
        <v>1464</v>
      </c>
    </row>
    <row r="98" spans="1:27">
      <c r="A98" s="280"/>
      <c r="B98" s="262" t="s">
        <v>815</v>
      </c>
      <c r="C98" s="145">
        <v>0</v>
      </c>
      <c r="D98" s="145">
        <v>0</v>
      </c>
      <c r="E98" s="145">
        <v>0</v>
      </c>
      <c r="F98" s="145">
        <v>0</v>
      </c>
      <c r="G98" s="145">
        <v>0</v>
      </c>
      <c r="H98" s="145">
        <v>0</v>
      </c>
      <c r="I98" s="145">
        <v>0</v>
      </c>
      <c r="J98" s="145">
        <v>0</v>
      </c>
      <c r="K98" s="145">
        <v>0</v>
      </c>
      <c r="L98" s="145">
        <v>0</v>
      </c>
      <c r="M98" s="145">
        <v>0</v>
      </c>
      <c r="N98" s="145">
        <v>0</v>
      </c>
      <c r="O98" s="145">
        <v>0</v>
      </c>
      <c r="P98" s="145">
        <v>0</v>
      </c>
      <c r="Q98" s="145">
        <v>0</v>
      </c>
      <c r="R98" s="145">
        <v>56</v>
      </c>
      <c r="S98" s="145">
        <v>0</v>
      </c>
      <c r="T98" s="145">
        <v>0</v>
      </c>
      <c r="U98" s="145">
        <v>0</v>
      </c>
      <c r="V98" s="145">
        <v>244</v>
      </c>
      <c r="W98" s="145">
        <v>0</v>
      </c>
      <c r="X98" s="145">
        <v>0</v>
      </c>
      <c r="Y98" s="145">
        <v>0</v>
      </c>
      <c r="Z98" s="145">
        <v>0</v>
      </c>
      <c r="AA98" s="144">
        <v>300</v>
      </c>
    </row>
    <row r="99" spans="1:27">
      <c r="A99" s="280" t="s">
        <v>776</v>
      </c>
      <c r="B99" s="262" t="s">
        <v>816</v>
      </c>
      <c r="C99" s="145">
        <v>0</v>
      </c>
      <c r="D99" s="145">
        <v>0</v>
      </c>
      <c r="E99" s="145">
        <v>0</v>
      </c>
      <c r="F99" s="145">
        <v>0</v>
      </c>
      <c r="G99" s="145">
        <v>0</v>
      </c>
      <c r="H99" s="145">
        <v>0</v>
      </c>
      <c r="I99" s="145">
        <v>0</v>
      </c>
      <c r="J99" s="145">
        <v>0</v>
      </c>
      <c r="K99" s="145">
        <v>481</v>
      </c>
      <c r="L99" s="145">
        <v>0</v>
      </c>
      <c r="M99" s="145">
        <v>0</v>
      </c>
      <c r="N99" s="145">
        <v>0</v>
      </c>
      <c r="O99" s="145">
        <v>0</v>
      </c>
      <c r="P99" s="145">
        <v>0</v>
      </c>
      <c r="Q99" s="145">
        <v>0</v>
      </c>
      <c r="R99" s="145">
        <v>0</v>
      </c>
      <c r="S99" s="145">
        <v>0</v>
      </c>
      <c r="T99" s="145">
        <v>0</v>
      </c>
      <c r="U99" s="145">
        <v>0</v>
      </c>
      <c r="V99" s="145">
        <v>0</v>
      </c>
      <c r="W99" s="145">
        <v>0</v>
      </c>
      <c r="X99" s="145">
        <v>0</v>
      </c>
      <c r="Y99" s="145">
        <v>15</v>
      </c>
      <c r="Z99" s="145">
        <v>0</v>
      </c>
      <c r="AA99" s="144">
        <v>496</v>
      </c>
    </row>
    <row r="100" spans="1:27">
      <c r="A100" s="280"/>
      <c r="B100" s="262" t="s">
        <v>815</v>
      </c>
      <c r="C100" s="145">
        <v>0</v>
      </c>
      <c r="D100" s="145">
        <v>0</v>
      </c>
      <c r="E100" s="145">
        <v>0</v>
      </c>
      <c r="F100" s="145">
        <v>0</v>
      </c>
      <c r="G100" s="145">
        <v>0</v>
      </c>
      <c r="H100" s="145">
        <v>0</v>
      </c>
      <c r="I100" s="145">
        <v>0</v>
      </c>
      <c r="J100" s="145">
        <v>0</v>
      </c>
      <c r="K100" s="145">
        <v>0</v>
      </c>
      <c r="L100" s="145">
        <v>0</v>
      </c>
      <c r="M100" s="145">
        <v>0</v>
      </c>
      <c r="N100" s="145">
        <v>0</v>
      </c>
      <c r="O100" s="145">
        <v>0</v>
      </c>
      <c r="P100" s="145">
        <v>0</v>
      </c>
      <c r="Q100" s="145">
        <v>0</v>
      </c>
      <c r="R100" s="145">
        <v>0</v>
      </c>
      <c r="S100" s="145">
        <v>0</v>
      </c>
      <c r="T100" s="145">
        <v>0</v>
      </c>
      <c r="U100" s="145">
        <v>0</v>
      </c>
      <c r="V100" s="145">
        <v>0</v>
      </c>
      <c r="W100" s="145">
        <v>0</v>
      </c>
      <c r="X100" s="145">
        <v>0</v>
      </c>
      <c r="Y100" s="145">
        <v>0</v>
      </c>
      <c r="Z100" s="145">
        <v>0</v>
      </c>
      <c r="AA100" s="144">
        <v>0</v>
      </c>
    </row>
    <row r="101" spans="1:27">
      <c r="A101" s="281" t="s">
        <v>817</v>
      </c>
      <c r="B101" s="262" t="s">
        <v>818</v>
      </c>
      <c r="C101" s="145">
        <v>262</v>
      </c>
      <c r="D101" s="145">
        <v>684</v>
      </c>
      <c r="E101" s="145">
        <v>275</v>
      </c>
      <c r="F101" s="145">
        <v>92</v>
      </c>
      <c r="G101" s="145">
        <v>0</v>
      </c>
      <c r="H101" s="145">
        <v>0</v>
      </c>
      <c r="I101" s="145">
        <v>2117</v>
      </c>
      <c r="J101" s="145">
        <v>168.03</v>
      </c>
      <c r="K101" s="145">
        <v>0</v>
      </c>
      <c r="L101" s="145">
        <v>70</v>
      </c>
      <c r="M101" s="145">
        <v>82</v>
      </c>
      <c r="N101" s="145">
        <v>20</v>
      </c>
      <c r="O101" s="145">
        <v>0</v>
      </c>
      <c r="P101" s="145">
        <v>0</v>
      </c>
      <c r="Q101" s="145">
        <v>0</v>
      </c>
      <c r="R101" s="145">
        <v>0</v>
      </c>
      <c r="S101" s="145">
        <v>0</v>
      </c>
      <c r="T101" s="145">
        <v>257</v>
      </c>
      <c r="U101" s="145">
        <v>2</v>
      </c>
      <c r="V101" s="145">
        <v>0</v>
      </c>
      <c r="W101" s="145">
        <v>0</v>
      </c>
      <c r="X101" s="145">
        <v>41</v>
      </c>
      <c r="Y101" s="145">
        <v>0</v>
      </c>
      <c r="Z101" s="145">
        <v>110</v>
      </c>
      <c r="AA101" s="144">
        <v>4180.0300000000007</v>
      </c>
    </row>
    <row r="102" spans="1:27">
      <c r="A102" s="281" t="s">
        <v>819</v>
      </c>
      <c r="B102" s="262" t="s">
        <v>820</v>
      </c>
      <c r="C102" s="145">
        <v>582</v>
      </c>
      <c r="D102" s="145">
        <v>1069</v>
      </c>
      <c r="E102" s="145">
        <v>2280</v>
      </c>
      <c r="F102" s="145">
        <v>1482</v>
      </c>
      <c r="G102" s="145">
        <v>0</v>
      </c>
      <c r="H102" s="145">
        <v>962</v>
      </c>
      <c r="I102" s="145">
        <v>6175</v>
      </c>
      <c r="J102" s="145">
        <v>799.31</v>
      </c>
      <c r="K102" s="145">
        <v>0</v>
      </c>
      <c r="L102" s="145">
        <v>92</v>
      </c>
      <c r="M102" s="145">
        <v>608</v>
      </c>
      <c r="N102" s="145">
        <v>3301</v>
      </c>
      <c r="O102" s="145">
        <v>116</v>
      </c>
      <c r="P102" s="145">
        <v>359.78628000000003</v>
      </c>
      <c r="Q102" s="145">
        <v>124.72</v>
      </c>
      <c r="R102" s="145">
        <v>266</v>
      </c>
      <c r="S102" s="145">
        <v>122</v>
      </c>
      <c r="T102" s="145">
        <v>935</v>
      </c>
      <c r="U102" s="145">
        <v>11</v>
      </c>
      <c r="V102" s="145">
        <v>99</v>
      </c>
      <c r="W102" s="145">
        <v>0</v>
      </c>
      <c r="X102" s="145">
        <v>51</v>
      </c>
      <c r="Y102" s="145">
        <v>0</v>
      </c>
      <c r="Z102" s="145">
        <v>133</v>
      </c>
      <c r="AA102" s="144">
        <v>19567.816279999999</v>
      </c>
    </row>
    <row r="103" spans="1:27">
      <c r="A103" s="276"/>
      <c r="B103" s="267" t="s">
        <v>821</v>
      </c>
      <c r="C103" s="145">
        <v>844</v>
      </c>
      <c r="D103" s="145">
        <v>1753</v>
      </c>
      <c r="E103" s="145">
        <v>2555</v>
      </c>
      <c r="F103" s="145">
        <v>1574</v>
      </c>
      <c r="G103" s="145">
        <v>0</v>
      </c>
      <c r="H103" s="145">
        <v>962</v>
      </c>
      <c r="I103" s="145">
        <v>8292</v>
      </c>
      <c r="J103" s="145">
        <v>967.33999999999992</v>
      </c>
      <c r="K103" s="145">
        <v>481</v>
      </c>
      <c r="L103" s="145">
        <v>162</v>
      </c>
      <c r="M103" s="145">
        <v>690</v>
      </c>
      <c r="N103" s="145">
        <v>3321</v>
      </c>
      <c r="O103" s="145">
        <v>116</v>
      </c>
      <c r="P103" s="145">
        <v>359.78628000000003</v>
      </c>
      <c r="Q103" s="145">
        <v>124.72</v>
      </c>
      <c r="R103" s="145">
        <v>266</v>
      </c>
      <c r="S103" s="145">
        <v>122</v>
      </c>
      <c r="T103" s="145">
        <v>1192</v>
      </c>
      <c r="U103" s="145">
        <v>13</v>
      </c>
      <c r="V103" s="145">
        <v>99</v>
      </c>
      <c r="W103" s="145">
        <v>0</v>
      </c>
      <c r="X103" s="145">
        <v>92</v>
      </c>
      <c r="Y103" s="145">
        <v>15</v>
      </c>
      <c r="Z103" s="145">
        <v>243</v>
      </c>
      <c r="AA103" s="144">
        <v>24243.846280000002</v>
      </c>
    </row>
    <row r="104" spans="1:27">
      <c r="A104" s="280" t="s">
        <v>778</v>
      </c>
      <c r="B104" s="262" t="s">
        <v>822</v>
      </c>
      <c r="C104" s="145">
        <v>9739</v>
      </c>
      <c r="D104" s="145">
        <v>429</v>
      </c>
      <c r="E104" s="145">
        <v>525</v>
      </c>
      <c r="F104" s="145">
        <v>1806</v>
      </c>
      <c r="G104" s="145">
        <v>996</v>
      </c>
      <c r="H104" s="145">
        <v>4939</v>
      </c>
      <c r="I104" s="145">
        <v>39</v>
      </c>
      <c r="J104" s="145">
        <v>6073.47</v>
      </c>
      <c r="K104" s="145">
        <v>55</v>
      </c>
      <c r="L104" s="145">
        <v>2141</v>
      </c>
      <c r="M104" s="145">
        <v>125</v>
      </c>
      <c r="N104" s="145">
        <v>300</v>
      </c>
      <c r="O104" s="145">
        <v>2159</v>
      </c>
      <c r="P104" s="145">
        <v>0</v>
      </c>
      <c r="Q104" s="145">
        <v>0</v>
      </c>
      <c r="R104" s="145">
        <v>26</v>
      </c>
      <c r="S104" s="145">
        <v>0</v>
      </c>
      <c r="T104" s="145">
        <v>39185</v>
      </c>
      <c r="U104" s="145">
        <v>424</v>
      </c>
      <c r="V104" s="145">
        <v>1109</v>
      </c>
      <c r="W104" s="145">
        <v>6003</v>
      </c>
      <c r="X104" s="145">
        <v>9</v>
      </c>
      <c r="Y104" s="145">
        <v>28</v>
      </c>
      <c r="Z104" s="145">
        <v>14</v>
      </c>
      <c r="AA104" s="144">
        <v>76124.47</v>
      </c>
    </row>
    <row r="105" spans="1:27">
      <c r="A105" s="280" t="s">
        <v>781</v>
      </c>
      <c r="B105" s="262" t="s">
        <v>823</v>
      </c>
      <c r="C105" s="145">
        <v>5232</v>
      </c>
      <c r="D105" s="145">
        <v>124</v>
      </c>
      <c r="E105" s="145">
        <v>799</v>
      </c>
      <c r="F105" s="145">
        <v>155</v>
      </c>
      <c r="G105" s="145">
        <v>812</v>
      </c>
      <c r="H105" s="145">
        <v>18</v>
      </c>
      <c r="I105" s="145">
        <v>0</v>
      </c>
      <c r="J105" s="145">
        <v>1761.41</v>
      </c>
      <c r="K105" s="145">
        <v>0</v>
      </c>
      <c r="L105" s="145">
        <v>0</v>
      </c>
      <c r="M105" s="145">
        <v>0</v>
      </c>
      <c r="N105" s="145">
        <v>64</v>
      </c>
      <c r="O105" s="145">
        <v>197</v>
      </c>
      <c r="P105" s="145">
        <v>0.79898999999999998</v>
      </c>
      <c r="Q105" s="145">
        <v>73.05</v>
      </c>
      <c r="R105" s="145">
        <v>0</v>
      </c>
      <c r="S105" s="145">
        <v>0</v>
      </c>
      <c r="T105" s="145">
        <v>0</v>
      </c>
      <c r="U105" s="145">
        <v>0</v>
      </c>
      <c r="V105" s="145">
        <v>0</v>
      </c>
      <c r="W105" s="145">
        <v>48</v>
      </c>
      <c r="X105" s="145">
        <v>0</v>
      </c>
      <c r="Y105" s="145">
        <v>130</v>
      </c>
      <c r="Z105" s="145">
        <v>0</v>
      </c>
      <c r="AA105" s="144">
        <v>9414.2589899999984</v>
      </c>
    </row>
    <row r="106" spans="1:27">
      <c r="A106" s="259"/>
      <c r="B106" s="265" t="s">
        <v>848</v>
      </c>
      <c r="C106" s="145">
        <v>15867</v>
      </c>
      <c r="D106" s="145">
        <v>2996</v>
      </c>
      <c r="E106" s="145">
        <v>4105</v>
      </c>
      <c r="F106" s="145">
        <v>3535</v>
      </c>
      <c r="G106" s="145">
        <v>1808</v>
      </c>
      <c r="H106" s="145">
        <v>5919</v>
      </c>
      <c r="I106" s="145">
        <v>8331</v>
      </c>
      <c r="J106" s="145">
        <v>8802.2200000000012</v>
      </c>
      <c r="K106" s="145">
        <v>536</v>
      </c>
      <c r="L106" s="145">
        <v>2303</v>
      </c>
      <c r="M106" s="145">
        <v>834</v>
      </c>
      <c r="N106" s="145">
        <v>3685</v>
      </c>
      <c r="O106" s="145">
        <v>2472</v>
      </c>
      <c r="P106" s="145">
        <v>360.58527000000004</v>
      </c>
      <c r="Q106" s="145">
        <v>197.76999999999998</v>
      </c>
      <c r="R106" s="145">
        <v>348</v>
      </c>
      <c r="S106" s="145">
        <v>122</v>
      </c>
      <c r="T106" s="145">
        <v>40377</v>
      </c>
      <c r="U106" s="145">
        <v>613</v>
      </c>
      <c r="V106" s="145">
        <v>1452</v>
      </c>
      <c r="W106" s="145">
        <v>6052</v>
      </c>
      <c r="X106" s="145">
        <v>101</v>
      </c>
      <c r="Y106" s="145">
        <v>173</v>
      </c>
      <c r="Z106" s="145">
        <v>257</v>
      </c>
      <c r="AA106" s="144">
        <v>111246.57527</v>
      </c>
    </row>
    <row r="107" spans="1:27">
      <c r="A107" s="268" t="s">
        <v>22</v>
      </c>
      <c r="B107" s="262" t="s">
        <v>849</v>
      </c>
      <c r="C107" s="145">
        <v>0</v>
      </c>
      <c r="D107" s="145">
        <v>0</v>
      </c>
      <c r="E107" s="145">
        <v>0</v>
      </c>
      <c r="F107" s="145">
        <v>0</v>
      </c>
      <c r="G107" s="145">
        <v>0</v>
      </c>
      <c r="H107" s="145">
        <v>0</v>
      </c>
      <c r="I107" s="145">
        <v>0</v>
      </c>
      <c r="J107" s="145">
        <v>0</v>
      </c>
      <c r="K107" s="145">
        <v>0</v>
      </c>
      <c r="L107" s="145">
        <v>0</v>
      </c>
      <c r="M107" s="145">
        <v>0</v>
      </c>
      <c r="N107" s="145">
        <v>0</v>
      </c>
      <c r="O107" s="145">
        <v>0</v>
      </c>
      <c r="P107" s="145">
        <v>0</v>
      </c>
      <c r="Q107" s="145">
        <v>0</v>
      </c>
      <c r="R107" s="145">
        <v>0</v>
      </c>
      <c r="S107" s="145">
        <v>0</v>
      </c>
      <c r="T107" s="145">
        <v>0</v>
      </c>
      <c r="U107" s="145">
        <v>0</v>
      </c>
      <c r="V107" s="145">
        <v>0</v>
      </c>
      <c r="W107" s="145">
        <v>0</v>
      </c>
      <c r="X107" s="145">
        <v>0</v>
      </c>
      <c r="Y107" s="145">
        <v>0</v>
      </c>
      <c r="Z107" s="145">
        <v>0</v>
      </c>
      <c r="AA107" s="144">
        <v>0</v>
      </c>
    </row>
    <row r="108" spans="1:27">
      <c r="A108" s="282" t="s">
        <v>23</v>
      </c>
      <c r="B108" s="262" t="s">
        <v>850</v>
      </c>
      <c r="C108" s="145"/>
      <c r="D108" s="145"/>
      <c r="E108" s="145"/>
      <c r="F108" s="145"/>
      <c r="G108" s="145"/>
      <c r="H108" s="145"/>
      <c r="I108" s="145"/>
      <c r="J108" s="145"/>
      <c r="K108" s="145"/>
      <c r="L108" s="145"/>
      <c r="M108" s="145"/>
      <c r="N108" s="145"/>
      <c r="O108" s="145"/>
      <c r="P108" s="145"/>
      <c r="Q108" s="145"/>
      <c r="R108" s="145"/>
      <c r="S108" s="145"/>
      <c r="T108" s="145"/>
      <c r="U108" s="145"/>
      <c r="V108" s="145"/>
      <c r="W108" s="145"/>
      <c r="X108" s="145"/>
      <c r="Y108" s="145"/>
      <c r="Z108" s="145"/>
      <c r="AA108" s="144"/>
    </row>
    <row r="109" spans="1:27">
      <c r="A109" s="263" t="s">
        <v>254</v>
      </c>
      <c r="B109" s="262" t="s">
        <v>851</v>
      </c>
      <c r="C109" s="145">
        <v>0</v>
      </c>
      <c r="D109" s="145">
        <v>-360</v>
      </c>
      <c r="E109" s="145">
        <v>-417</v>
      </c>
      <c r="F109" s="145">
        <v>-63</v>
      </c>
      <c r="G109" s="145">
        <v>0</v>
      </c>
      <c r="H109" s="145">
        <v>-765</v>
      </c>
      <c r="I109" s="145">
        <v>-45</v>
      </c>
      <c r="J109" s="145">
        <v>-350.4</v>
      </c>
      <c r="K109" s="145">
        <v>-111</v>
      </c>
      <c r="L109" s="145">
        <v>-909</v>
      </c>
      <c r="M109" s="145">
        <v>-14</v>
      </c>
      <c r="N109" s="145">
        <v>-417</v>
      </c>
      <c r="O109" s="145">
        <v>-51</v>
      </c>
      <c r="P109" s="145">
        <v>0</v>
      </c>
      <c r="Q109" s="145">
        <v>-24.17</v>
      </c>
      <c r="R109" s="145">
        <v>-261</v>
      </c>
      <c r="S109" s="145">
        <v>0</v>
      </c>
      <c r="T109" s="145">
        <v>0</v>
      </c>
      <c r="U109" s="145">
        <v>-7</v>
      </c>
      <c r="V109" s="145">
        <v>-29</v>
      </c>
      <c r="W109" s="145">
        <v>-8</v>
      </c>
      <c r="X109" s="145">
        <v>0</v>
      </c>
      <c r="Y109" s="145">
        <v>0</v>
      </c>
      <c r="Z109" s="145">
        <v>0</v>
      </c>
      <c r="AA109" s="144">
        <v>-3831.57</v>
      </c>
    </row>
    <row r="110" spans="1:27">
      <c r="A110" s="263" t="s">
        <v>776</v>
      </c>
      <c r="B110" s="262" t="s">
        <v>837</v>
      </c>
      <c r="C110" s="145">
        <v>-14950</v>
      </c>
      <c r="D110" s="145">
        <v>-1358</v>
      </c>
      <c r="E110" s="145">
        <v>-976</v>
      </c>
      <c r="F110" s="145">
        <v>-4421</v>
      </c>
      <c r="G110" s="145">
        <v>-1630</v>
      </c>
      <c r="H110" s="145">
        <v>-4753</v>
      </c>
      <c r="I110" s="145">
        <v>-91</v>
      </c>
      <c r="J110" s="145">
        <v>-3808.58</v>
      </c>
      <c r="K110" s="145">
        <v>-58</v>
      </c>
      <c r="L110" s="145">
        <v>-2818</v>
      </c>
      <c r="M110" s="145">
        <v>-139</v>
      </c>
      <c r="N110" s="145">
        <v>-634</v>
      </c>
      <c r="O110" s="145">
        <v>-1841</v>
      </c>
      <c r="P110" s="145">
        <v>0</v>
      </c>
      <c r="Q110" s="145">
        <v>0</v>
      </c>
      <c r="R110" s="145">
        <v>0</v>
      </c>
      <c r="S110" s="145">
        <v>0</v>
      </c>
      <c r="T110" s="145">
        <v>-45881</v>
      </c>
      <c r="U110" s="145">
        <v>-558</v>
      </c>
      <c r="V110" s="145">
        <v>-1234</v>
      </c>
      <c r="W110" s="145">
        <v>-5106</v>
      </c>
      <c r="X110" s="145">
        <v>-3</v>
      </c>
      <c r="Y110" s="145">
        <v>-31</v>
      </c>
      <c r="Z110" s="145">
        <v>-42</v>
      </c>
      <c r="AA110" s="144">
        <v>-90332.58</v>
      </c>
    </row>
    <row r="111" spans="1:27">
      <c r="A111" s="263" t="s">
        <v>778</v>
      </c>
      <c r="B111" s="262" t="s">
        <v>838</v>
      </c>
      <c r="C111" s="145">
        <v>-16</v>
      </c>
      <c r="D111" s="145">
        <v>-5</v>
      </c>
      <c r="E111" s="145">
        <v>-266</v>
      </c>
      <c r="F111" s="145">
        <v>-356</v>
      </c>
      <c r="G111" s="145">
        <v>0</v>
      </c>
      <c r="H111" s="145">
        <v>-29</v>
      </c>
      <c r="I111" s="145">
        <v>-701</v>
      </c>
      <c r="J111" s="145">
        <v>-2585.0700000000002</v>
      </c>
      <c r="K111" s="145">
        <v>0</v>
      </c>
      <c r="L111" s="145">
        <v>-1834</v>
      </c>
      <c r="M111" s="145">
        <v>0</v>
      </c>
      <c r="N111" s="145">
        <v>-64</v>
      </c>
      <c r="O111" s="145">
        <v>0</v>
      </c>
      <c r="P111" s="145">
        <v>0</v>
      </c>
      <c r="Q111" s="145">
        <v>-36.83</v>
      </c>
      <c r="R111" s="145">
        <v>0</v>
      </c>
      <c r="S111" s="145">
        <v>-54</v>
      </c>
      <c r="T111" s="145">
        <v>0</v>
      </c>
      <c r="U111" s="145">
        <v>-225</v>
      </c>
      <c r="V111" s="145">
        <v>0</v>
      </c>
      <c r="W111" s="145">
        <v>-4</v>
      </c>
      <c r="X111" s="145">
        <v>0</v>
      </c>
      <c r="Y111" s="145">
        <v>0</v>
      </c>
      <c r="Z111" s="145">
        <v>0</v>
      </c>
      <c r="AA111" s="144">
        <v>-6175.9</v>
      </c>
    </row>
    <row r="112" spans="1:27">
      <c r="A112" s="267"/>
      <c r="B112" s="265" t="s">
        <v>832</v>
      </c>
      <c r="C112" s="145">
        <v>-14966</v>
      </c>
      <c r="D112" s="145">
        <v>-1723</v>
      </c>
      <c r="E112" s="145">
        <v>-1659</v>
      </c>
      <c r="F112" s="145">
        <v>-4840</v>
      </c>
      <c r="G112" s="145">
        <v>-1630</v>
      </c>
      <c r="H112" s="145">
        <v>-5547</v>
      </c>
      <c r="I112" s="145">
        <v>-837</v>
      </c>
      <c r="J112" s="145">
        <v>-6744.0499999999993</v>
      </c>
      <c r="K112" s="145">
        <v>-169</v>
      </c>
      <c r="L112" s="145">
        <v>-5561</v>
      </c>
      <c r="M112" s="145">
        <v>-153</v>
      </c>
      <c r="N112" s="145">
        <v>-1115</v>
      </c>
      <c r="O112" s="145">
        <v>-1892</v>
      </c>
      <c r="P112" s="145">
        <v>0</v>
      </c>
      <c r="Q112" s="145">
        <v>-61</v>
      </c>
      <c r="R112" s="145">
        <v>-261</v>
      </c>
      <c r="S112" s="145">
        <v>-54</v>
      </c>
      <c r="T112" s="145">
        <v>-45881</v>
      </c>
      <c r="U112" s="145">
        <v>-790</v>
      </c>
      <c r="V112" s="145">
        <v>-1263</v>
      </c>
      <c r="W112" s="145">
        <v>-5118</v>
      </c>
      <c r="X112" s="145">
        <v>-3</v>
      </c>
      <c r="Y112" s="145">
        <v>-31</v>
      </c>
      <c r="Z112" s="145">
        <v>-42</v>
      </c>
      <c r="AA112" s="144">
        <v>-100340.05</v>
      </c>
    </row>
    <row r="113" spans="1:27">
      <c r="A113" s="268" t="s">
        <v>24</v>
      </c>
      <c r="B113" s="262" t="s">
        <v>852</v>
      </c>
      <c r="C113" s="145">
        <v>0</v>
      </c>
      <c r="D113" s="145">
        <v>-1018</v>
      </c>
      <c r="E113" s="145">
        <v>-2445</v>
      </c>
      <c r="F113" s="145">
        <v>-1575</v>
      </c>
      <c r="G113" s="145">
        <v>0</v>
      </c>
      <c r="H113" s="145">
        <v>0</v>
      </c>
      <c r="I113" s="145">
        <v>-4772</v>
      </c>
      <c r="J113" s="145">
        <v>0</v>
      </c>
      <c r="K113" s="145">
        <v>0</v>
      </c>
      <c r="L113" s="145">
        <v>0</v>
      </c>
      <c r="M113" s="145">
        <v>-709</v>
      </c>
      <c r="N113" s="145">
        <v>0</v>
      </c>
      <c r="O113" s="145">
        <v>0</v>
      </c>
      <c r="P113" s="145">
        <v>0</v>
      </c>
      <c r="Q113" s="145">
        <v>0</v>
      </c>
      <c r="R113" s="145">
        <v>-21</v>
      </c>
      <c r="S113" s="145">
        <v>0</v>
      </c>
      <c r="T113" s="145">
        <v>0</v>
      </c>
      <c r="U113" s="145">
        <v>0</v>
      </c>
      <c r="V113" s="145">
        <v>0</v>
      </c>
      <c r="W113" s="145">
        <v>0</v>
      </c>
      <c r="X113" s="145">
        <v>0</v>
      </c>
      <c r="Y113" s="145">
        <v>0</v>
      </c>
      <c r="Z113" s="145">
        <v>0</v>
      </c>
      <c r="AA113" s="144">
        <v>-10540</v>
      </c>
    </row>
    <row r="114" spans="1:27">
      <c r="A114" s="268" t="s">
        <v>25</v>
      </c>
      <c r="B114" s="262" t="s">
        <v>853</v>
      </c>
      <c r="C114" s="145">
        <v>2924</v>
      </c>
      <c r="D114" s="145">
        <v>0</v>
      </c>
      <c r="E114" s="145">
        <v>432</v>
      </c>
      <c r="F114" s="145">
        <v>38</v>
      </c>
      <c r="G114" s="145">
        <v>92</v>
      </c>
      <c r="H114" s="145">
        <v>421</v>
      </c>
      <c r="I114" s="145">
        <v>0</v>
      </c>
      <c r="J114" s="145">
        <v>1018.09</v>
      </c>
      <c r="K114" s="145">
        <v>55</v>
      </c>
      <c r="L114" s="145">
        <v>45</v>
      </c>
      <c r="M114" s="145">
        <v>723</v>
      </c>
      <c r="N114" s="145">
        <v>465</v>
      </c>
      <c r="O114" s="145">
        <v>182</v>
      </c>
      <c r="P114" s="145">
        <v>3.0167299999999999</v>
      </c>
      <c r="Q114" s="145">
        <v>0</v>
      </c>
      <c r="R114" s="145">
        <v>0</v>
      </c>
      <c r="S114" s="145">
        <v>139</v>
      </c>
      <c r="T114" s="145">
        <v>4748</v>
      </c>
      <c r="U114" s="145">
        <v>0</v>
      </c>
      <c r="V114" s="145">
        <v>0</v>
      </c>
      <c r="W114" s="145">
        <v>3</v>
      </c>
      <c r="X114" s="145">
        <v>156</v>
      </c>
      <c r="Y114" s="145">
        <v>6</v>
      </c>
      <c r="Z114" s="145">
        <v>47</v>
      </c>
      <c r="AA114" s="144">
        <v>11497.10673</v>
      </c>
    </row>
    <row r="115" spans="1:27">
      <c r="A115" s="268" t="s">
        <v>26</v>
      </c>
      <c r="B115" s="262" t="s">
        <v>854</v>
      </c>
      <c r="C115" s="145">
        <v>-14589</v>
      </c>
      <c r="D115" s="145">
        <v>-455</v>
      </c>
      <c r="E115" s="145">
        <v>-745</v>
      </c>
      <c r="F115" s="145">
        <v>-2139</v>
      </c>
      <c r="G115" s="145">
        <v>-827</v>
      </c>
      <c r="H115" s="145">
        <v>-21</v>
      </c>
      <c r="I115" s="145">
        <v>-1200</v>
      </c>
      <c r="J115" s="145">
        <v>-2398.66</v>
      </c>
      <c r="K115" s="145">
        <v>-46</v>
      </c>
      <c r="L115" s="145">
        <v>-5245</v>
      </c>
      <c r="M115" s="145">
        <v>-1199</v>
      </c>
      <c r="N115" s="145">
        <v>-10</v>
      </c>
      <c r="O115" s="145">
        <v>-196</v>
      </c>
      <c r="P115" s="145">
        <v>-11.56358</v>
      </c>
      <c r="Q115" s="145">
        <v>-1E-4</v>
      </c>
      <c r="R115" s="145">
        <v>0</v>
      </c>
      <c r="S115" s="145">
        <v>-22</v>
      </c>
      <c r="T115" s="145">
        <v>-8389</v>
      </c>
      <c r="U115" s="145">
        <v>-9</v>
      </c>
      <c r="V115" s="145">
        <v>-109</v>
      </c>
      <c r="W115" s="145">
        <v>-34</v>
      </c>
      <c r="X115" s="145">
        <v>-149</v>
      </c>
      <c r="Y115" s="145">
        <v>-35</v>
      </c>
      <c r="Z115" s="145">
        <v>0</v>
      </c>
      <c r="AA115" s="144">
        <v>-37829.223679999996</v>
      </c>
    </row>
    <row r="116" spans="1:27">
      <c r="A116" s="268" t="s">
        <v>27</v>
      </c>
      <c r="B116" s="262" t="s">
        <v>855</v>
      </c>
      <c r="C116" s="145">
        <v>7429</v>
      </c>
      <c r="D116" s="145">
        <v>24282</v>
      </c>
      <c r="E116" s="145">
        <v>16684</v>
      </c>
      <c r="F116" s="145">
        <v>2060</v>
      </c>
      <c r="G116" s="145">
        <v>1784</v>
      </c>
      <c r="H116" s="145">
        <v>1969</v>
      </c>
      <c r="I116" s="145">
        <v>46492</v>
      </c>
      <c r="J116" s="145">
        <v>9982.4700000000121</v>
      </c>
      <c r="K116" s="145">
        <v>10863</v>
      </c>
      <c r="L116" s="145">
        <v>5887</v>
      </c>
      <c r="M116" s="145">
        <v>6120</v>
      </c>
      <c r="N116" s="145">
        <v>25586</v>
      </c>
      <c r="O116" s="145">
        <v>-4527.5784700000004</v>
      </c>
      <c r="P116" s="145">
        <v>989.43212000000449</v>
      </c>
      <c r="Q116" s="145">
        <v>99.509899999999988</v>
      </c>
      <c r="R116" s="145">
        <v>1550</v>
      </c>
      <c r="S116" s="145">
        <v>1115</v>
      </c>
      <c r="T116" s="145">
        <v>3231</v>
      </c>
      <c r="U116" s="145">
        <v>-797</v>
      </c>
      <c r="V116" s="145">
        <v>2647</v>
      </c>
      <c r="W116" s="145">
        <v>1108</v>
      </c>
      <c r="X116" s="145">
        <v>264</v>
      </c>
      <c r="Y116" s="145">
        <v>110</v>
      </c>
      <c r="Z116" s="145">
        <v>3028</v>
      </c>
      <c r="AA116" s="144">
        <v>167955.83355000004</v>
      </c>
    </row>
    <row r="117" spans="1:27">
      <c r="A117" s="268" t="s">
        <v>28</v>
      </c>
      <c r="B117" s="262" t="s">
        <v>856</v>
      </c>
      <c r="C117" s="145">
        <v>0</v>
      </c>
      <c r="D117" s="145">
        <v>0</v>
      </c>
      <c r="E117" s="145">
        <v>0</v>
      </c>
      <c r="F117" s="145">
        <v>0</v>
      </c>
      <c r="G117" s="145">
        <v>0</v>
      </c>
      <c r="H117" s="145">
        <v>0</v>
      </c>
      <c r="I117" s="145">
        <v>465</v>
      </c>
      <c r="J117" s="145">
        <v>687.4</v>
      </c>
      <c r="K117" s="145">
        <v>0</v>
      </c>
      <c r="L117" s="145">
        <v>0</v>
      </c>
      <c r="M117" s="145">
        <v>0</v>
      </c>
      <c r="N117" s="145">
        <v>0</v>
      </c>
      <c r="O117" s="145">
        <v>0</v>
      </c>
      <c r="P117" s="145">
        <v>24.859360000000002</v>
      </c>
      <c r="Q117" s="145">
        <v>0</v>
      </c>
      <c r="R117" s="145">
        <v>0</v>
      </c>
      <c r="S117" s="145">
        <v>0</v>
      </c>
      <c r="T117" s="145">
        <v>0</v>
      </c>
      <c r="U117" s="145">
        <v>0</v>
      </c>
      <c r="V117" s="145">
        <v>0</v>
      </c>
      <c r="W117" s="145">
        <v>0</v>
      </c>
      <c r="X117" s="145">
        <v>0</v>
      </c>
      <c r="Y117" s="145">
        <v>0</v>
      </c>
      <c r="Z117" s="145">
        <v>0</v>
      </c>
      <c r="AA117" s="144">
        <v>1177.25936</v>
      </c>
    </row>
    <row r="118" spans="1:27">
      <c r="A118" s="268" t="s">
        <v>29</v>
      </c>
      <c r="B118" s="262" t="s">
        <v>857</v>
      </c>
      <c r="C118" s="145">
        <v>0</v>
      </c>
      <c r="D118" s="145">
        <v>0</v>
      </c>
      <c r="E118" s="145">
        <v>0</v>
      </c>
      <c r="F118" s="145">
        <v>0</v>
      </c>
      <c r="G118" s="145">
        <v>0</v>
      </c>
      <c r="H118" s="145">
        <v>0</v>
      </c>
      <c r="I118" s="145">
        <v>-299</v>
      </c>
      <c r="J118" s="145">
        <v>-1091.96</v>
      </c>
      <c r="K118" s="145">
        <v>0</v>
      </c>
      <c r="L118" s="145">
        <v>0</v>
      </c>
      <c r="M118" s="145">
        <v>0</v>
      </c>
      <c r="N118" s="145">
        <v>0</v>
      </c>
      <c r="O118" s="145">
        <v>0</v>
      </c>
      <c r="P118" s="145">
        <v>-5.9999999999999995E-5</v>
      </c>
      <c r="Q118" s="145">
        <v>0</v>
      </c>
      <c r="R118" s="145">
        <v>0</v>
      </c>
      <c r="S118" s="145">
        <v>0</v>
      </c>
      <c r="T118" s="145">
        <v>0</v>
      </c>
      <c r="U118" s="145">
        <v>0</v>
      </c>
      <c r="V118" s="145">
        <v>0</v>
      </c>
      <c r="W118" s="145">
        <v>0</v>
      </c>
      <c r="X118" s="145">
        <v>0</v>
      </c>
      <c r="Y118" s="145">
        <v>0</v>
      </c>
      <c r="Z118" s="145">
        <v>0</v>
      </c>
      <c r="AA118" s="144">
        <v>-1390.9600600000001</v>
      </c>
    </row>
    <row r="119" spans="1:27">
      <c r="A119" s="268" t="s">
        <v>258</v>
      </c>
      <c r="B119" s="262" t="s">
        <v>858</v>
      </c>
      <c r="C119" s="145">
        <v>0</v>
      </c>
      <c r="D119" s="145">
        <v>0</v>
      </c>
      <c r="E119" s="145">
        <v>0</v>
      </c>
      <c r="F119" s="145">
        <v>0</v>
      </c>
      <c r="G119" s="145">
        <v>0</v>
      </c>
      <c r="H119" s="145">
        <v>0</v>
      </c>
      <c r="I119" s="145">
        <v>166</v>
      </c>
      <c r="J119" s="145">
        <v>-404.56000000000006</v>
      </c>
      <c r="K119" s="145">
        <v>0</v>
      </c>
      <c r="L119" s="145">
        <v>0</v>
      </c>
      <c r="M119" s="145">
        <v>0</v>
      </c>
      <c r="N119" s="145">
        <v>0</v>
      </c>
      <c r="O119" s="145">
        <v>0</v>
      </c>
      <c r="P119" s="145">
        <v>24.859300000000001</v>
      </c>
      <c r="Q119" s="145">
        <v>0</v>
      </c>
      <c r="R119" s="145">
        <v>0</v>
      </c>
      <c r="S119" s="145">
        <v>0</v>
      </c>
      <c r="T119" s="145">
        <v>0</v>
      </c>
      <c r="U119" s="145">
        <v>0</v>
      </c>
      <c r="V119" s="145">
        <v>0</v>
      </c>
      <c r="W119" s="145">
        <v>0</v>
      </c>
      <c r="X119" s="145">
        <v>0</v>
      </c>
      <c r="Y119" s="145">
        <v>0</v>
      </c>
      <c r="Z119" s="145">
        <v>0</v>
      </c>
      <c r="AA119" s="144">
        <v>-213.70070000000007</v>
      </c>
    </row>
    <row r="120" spans="1:27">
      <c r="A120" s="268" t="s">
        <v>259</v>
      </c>
      <c r="B120" s="262" t="s">
        <v>859</v>
      </c>
      <c r="C120" s="145">
        <v>-808</v>
      </c>
      <c r="D120" s="145">
        <v>-2517</v>
      </c>
      <c r="E120" s="145">
        <v>-1667</v>
      </c>
      <c r="F120" s="145">
        <v>-386</v>
      </c>
      <c r="G120" s="145">
        <v>-11</v>
      </c>
      <c r="H120" s="145">
        <v>0</v>
      </c>
      <c r="I120" s="145">
        <v>-4721</v>
      </c>
      <c r="J120" s="145">
        <v>-1158.4100000000001</v>
      </c>
      <c r="K120" s="145">
        <v>-1126</v>
      </c>
      <c r="L120" s="145">
        <v>-663</v>
      </c>
      <c r="M120" s="145">
        <v>-651</v>
      </c>
      <c r="N120" s="145">
        <v>-2812</v>
      </c>
      <c r="O120" s="145">
        <v>0</v>
      </c>
      <c r="P120" s="145">
        <v>0</v>
      </c>
      <c r="Q120" s="145">
        <v>0</v>
      </c>
      <c r="R120" s="145">
        <v>-149</v>
      </c>
      <c r="S120" s="145">
        <v>-113</v>
      </c>
      <c r="T120" s="145">
        <v>-343</v>
      </c>
      <c r="U120" s="145">
        <v>0</v>
      </c>
      <c r="V120" s="145">
        <v>-179</v>
      </c>
      <c r="W120" s="145">
        <v>-14</v>
      </c>
      <c r="X120" s="145">
        <v>0</v>
      </c>
      <c r="Y120" s="145">
        <v>0</v>
      </c>
      <c r="Z120" s="145">
        <v>0</v>
      </c>
      <c r="AA120" s="144">
        <v>-17318.41</v>
      </c>
    </row>
    <row r="121" spans="1:27">
      <c r="A121" s="268" t="s">
        <v>260</v>
      </c>
      <c r="B121" s="262" t="s">
        <v>860</v>
      </c>
      <c r="C121" s="145">
        <v>-63</v>
      </c>
      <c r="D121" s="145">
        <v>0</v>
      </c>
      <c r="E121" s="145">
        <v>174</v>
      </c>
      <c r="F121" s="145">
        <v>48</v>
      </c>
      <c r="G121" s="145">
        <v>4</v>
      </c>
      <c r="H121" s="145">
        <v>-16</v>
      </c>
      <c r="I121" s="145">
        <v>-109</v>
      </c>
      <c r="J121" s="145">
        <v>38.880000000000003</v>
      </c>
      <c r="K121" s="145">
        <v>0</v>
      </c>
      <c r="L121" s="145">
        <v>51</v>
      </c>
      <c r="M121" s="145">
        <v>3</v>
      </c>
      <c r="N121" s="145">
        <v>230</v>
      </c>
      <c r="O121" s="145">
        <v>1</v>
      </c>
      <c r="P121" s="145">
        <v>45.240429999999996</v>
      </c>
      <c r="Q121" s="145">
        <v>-7.11</v>
      </c>
      <c r="R121" s="145">
        <v>0</v>
      </c>
      <c r="S121" s="145">
        <v>0</v>
      </c>
      <c r="T121" s="145">
        <v>17</v>
      </c>
      <c r="U121" s="145">
        <v>1</v>
      </c>
      <c r="V121" s="145">
        <v>-61</v>
      </c>
      <c r="W121" s="145">
        <v>-15</v>
      </c>
      <c r="X121" s="145">
        <v>-10</v>
      </c>
      <c r="Y121" s="145">
        <v>1</v>
      </c>
      <c r="Z121" s="145">
        <v>-334</v>
      </c>
      <c r="AA121" s="144">
        <v>-0.98957000000001472</v>
      </c>
    </row>
    <row r="122" spans="1:27">
      <c r="A122" s="268" t="s">
        <v>261</v>
      </c>
      <c r="B122" s="262" t="s">
        <v>861</v>
      </c>
      <c r="C122" s="145">
        <v>6558</v>
      </c>
      <c r="D122" s="145">
        <v>21765</v>
      </c>
      <c r="E122" s="145">
        <v>15191</v>
      </c>
      <c r="F122" s="145">
        <v>1722</v>
      </c>
      <c r="G122" s="145">
        <v>1777</v>
      </c>
      <c r="H122" s="145">
        <v>1953</v>
      </c>
      <c r="I122" s="145">
        <v>41828</v>
      </c>
      <c r="J122" s="145">
        <v>8458.3800000000119</v>
      </c>
      <c r="K122" s="145">
        <v>9737</v>
      </c>
      <c r="L122" s="145">
        <v>5275</v>
      </c>
      <c r="M122" s="145">
        <v>5472</v>
      </c>
      <c r="N122" s="145">
        <v>23004</v>
      </c>
      <c r="O122" s="145">
        <v>-4526.5784700000004</v>
      </c>
      <c r="P122" s="145">
        <v>1059.5318500000044</v>
      </c>
      <c r="Q122" s="145">
        <v>92.399899999999988</v>
      </c>
      <c r="R122" s="145">
        <v>1401</v>
      </c>
      <c r="S122" s="145">
        <v>1002</v>
      </c>
      <c r="T122" s="145">
        <v>2905</v>
      </c>
      <c r="U122" s="145">
        <v>-796</v>
      </c>
      <c r="V122" s="145">
        <v>2407</v>
      </c>
      <c r="W122" s="145">
        <v>1079</v>
      </c>
      <c r="X122" s="145">
        <v>254</v>
      </c>
      <c r="Y122" s="145">
        <v>111</v>
      </c>
      <c r="Z122" s="145">
        <v>2694</v>
      </c>
      <c r="AA122" s="144">
        <v>150422.73327999999</v>
      </c>
    </row>
    <row r="123" spans="1:27">
      <c r="A123" s="129" t="s">
        <v>418</v>
      </c>
      <c r="B123" s="146"/>
      <c r="C123" s="147"/>
    </row>
  </sheetData>
  <mergeCells count="27">
    <mergeCell ref="W3:W4"/>
    <mergeCell ref="N3:N4"/>
    <mergeCell ref="O3:O4"/>
    <mergeCell ref="P3:P4"/>
    <mergeCell ref="Q3:Q4"/>
    <mergeCell ref="V3:V4"/>
    <mergeCell ref="I3:I4"/>
    <mergeCell ref="J3:J4"/>
    <mergeCell ref="K3:K4"/>
    <mergeCell ref="L3:L4"/>
    <mergeCell ref="M3:M4"/>
    <mergeCell ref="X3:X4"/>
    <mergeCell ref="Y3:Y4"/>
    <mergeCell ref="Z3:Z4"/>
    <mergeCell ref="A1:AA1"/>
    <mergeCell ref="A3:B4"/>
    <mergeCell ref="R3:R4"/>
    <mergeCell ref="S3:S4"/>
    <mergeCell ref="T3:T4"/>
    <mergeCell ref="U3:U4"/>
    <mergeCell ref="C3:C4"/>
    <mergeCell ref="D3:D4"/>
    <mergeCell ref="AA3:AA4"/>
    <mergeCell ref="E3:E4"/>
    <mergeCell ref="F3:F4"/>
    <mergeCell ref="G3:G4"/>
    <mergeCell ref="H3:H4"/>
  </mergeCells>
  <phoneticPr fontId="15" type="noConversion"/>
  <printOptions horizontalCentered="1" verticalCentered="1"/>
  <pageMargins left="0.31496062992125984" right="0.27559055118110237" top="0.23622047244094491" bottom="0.15748031496062992" header="0.27559055118110237" footer="0.15748031496062992"/>
  <pageSetup paperSize="9" scale="28" orientation="portrait" r:id="rId1"/>
  <headerFooter alignWithMargins="0"/>
  <colBreaks count="1" manualBreakCount="1">
    <brk id="14" max="122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zoomScaleNormal="100" zoomScaleSheetLayoutView="100" workbookViewId="0">
      <selection sqref="A1:E1"/>
    </sheetView>
  </sheetViews>
  <sheetFormatPr defaultRowHeight="15.75"/>
  <cols>
    <col min="1" max="1" width="5.42578125" style="171" customWidth="1"/>
    <col min="2" max="2" width="49.85546875" style="171" customWidth="1"/>
    <col min="3" max="5" width="19.42578125" style="171" customWidth="1"/>
    <col min="6" max="16384" width="9.140625" style="171"/>
  </cols>
  <sheetData>
    <row r="1" spans="1:6" ht="21.75" customHeight="1">
      <c r="A1" s="387" t="s">
        <v>906</v>
      </c>
      <c r="B1" s="387"/>
      <c r="C1" s="387"/>
      <c r="D1" s="387"/>
      <c r="E1" s="387"/>
    </row>
    <row r="2" spans="1:6" ht="8.25" customHeight="1"/>
    <row r="3" spans="1:6" ht="54" customHeight="1">
      <c r="A3" s="172" t="s">
        <v>30</v>
      </c>
      <c r="B3" s="172" t="s">
        <v>419</v>
      </c>
      <c r="C3" s="173" t="s">
        <v>862</v>
      </c>
      <c r="D3" s="173" t="s">
        <v>863</v>
      </c>
      <c r="E3" s="173" t="s">
        <v>864</v>
      </c>
    </row>
    <row r="4" spans="1:6">
      <c r="A4" s="44">
        <v>1</v>
      </c>
      <c r="B4" s="45" t="s">
        <v>420</v>
      </c>
      <c r="C4" s="180">
        <v>0.31755260242037858</v>
      </c>
      <c r="D4" s="180">
        <v>0.38357531161294495</v>
      </c>
      <c r="E4" s="180">
        <v>0.70112791403332353</v>
      </c>
      <c r="F4" s="174"/>
    </row>
    <row r="5" spans="1:6">
      <c r="A5" s="44">
        <v>2</v>
      </c>
      <c r="B5" s="45" t="s">
        <v>422</v>
      </c>
      <c r="C5" s="180">
        <v>0.59582731254412269</v>
      </c>
      <c r="D5" s="180">
        <v>0.26865714186642592</v>
      </c>
      <c r="E5" s="180">
        <v>0.86448445441054855</v>
      </c>
      <c r="F5" s="174"/>
    </row>
    <row r="6" spans="1:6">
      <c r="A6" s="44">
        <v>3</v>
      </c>
      <c r="B6" s="45" t="s">
        <v>423</v>
      </c>
      <c r="C6" s="180">
        <v>0.45106698547339819</v>
      </c>
      <c r="D6" s="180">
        <v>0.38081613863743635</v>
      </c>
      <c r="E6" s="180">
        <v>0.83188312411083454</v>
      </c>
      <c r="F6" s="174"/>
    </row>
    <row r="7" spans="1:6">
      <c r="A7" s="44">
        <v>4</v>
      </c>
      <c r="B7" s="45" t="s">
        <v>424</v>
      </c>
      <c r="C7" s="180">
        <v>6.8551921999544926E-3</v>
      </c>
      <c r="D7" s="180">
        <v>0.33675826840306705</v>
      </c>
      <c r="E7" s="180">
        <v>0.34361346060302156</v>
      </c>
      <c r="F7" s="174"/>
    </row>
    <row r="8" spans="1:6">
      <c r="A8" s="44">
        <v>5</v>
      </c>
      <c r="B8" s="45" t="s">
        <v>425</v>
      </c>
      <c r="C8" s="180">
        <v>9.3473168141429877E-2</v>
      </c>
      <c r="D8" s="180">
        <v>0.17108748948881311</v>
      </c>
      <c r="E8" s="180">
        <v>0.264560657630243</v>
      </c>
      <c r="F8" s="174"/>
    </row>
    <row r="9" spans="1:6">
      <c r="A9" s="44">
        <v>6</v>
      </c>
      <c r="B9" s="45" t="s">
        <v>426</v>
      </c>
      <c r="C9" s="180">
        <v>0.13432790916954832</v>
      </c>
      <c r="D9" s="180">
        <v>0.41532720272623197</v>
      </c>
      <c r="E9" s="180">
        <v>0.54965511189578031</v>
      </c>
      <c r="F9" s="174"/>
    </row>
    <row r="10" spans="1:6">
      <c r="A10" s="44">
        <v>7</v>
      </c>
      <c r="B10" s="45" t="s">
        <v>427</v>
      </c>
      <c r="C10" s="180">
        <v>0.33107186561293123</v>
      </c>
      <c r="D10" s="180">
        <v>0.43884372467917432</v>
      </c>
      <c r="E10" s="180">
        <v>0.76991559029210554</v>
      </c>
      <c r="F10" s="174"/>
    </row>
    <row r="11" spans="1:6">
      <c r="A11" s="44">
        <v>8</v>
      </c>
      <c r="B11" s="45" t="s">
        <v>428</v>
      </c>
      <c r="C11" s="180">
        <v>0.17822697251173991</v>
      </c>
      <c r="D11" s="180">
        <v>0.35626820788854102</v>
      </c>
      <c r="E11" s="180">
        <v>0.53449518040028088</v>
      </c>
      <c r="F11" s="174"/>
    </row>
    <row r="12" spans="1:6">
      <c r="A12" s="44">
        <v>9</v>
      </c>
      <c r="B12" s="45" t="s">
        <v>433</v>
      </c>
      <c r="C12" s="180">
        <v>0.46700942183245187</v>
      </c>
      <c r="D12" s="180">
        <v>0.43064678522670979</v>
      </c>
      <c r="E12" s="180">
        <v>0.8976562070591616</v>
      </c>
      <c r="F12" s="174"/>
    </row>
    <row r="13" spans="1:6">
      <c r="A13" s="44">
        <v>10</v>
      </c>
      <c r="B13" s="45" t="s">
        <v>436</v>
      </c>
      <c r="C13" s="180">
        <v>0.66982635965842385</v>
      </c>
      <c r="D13" s="180">
        <v>0.26991513715803689</v>
      </c>
      <c r="E13" s="180">
        <v>0.9397414968164608</v>
      </c>
      <c r="F13" s="174"/>
    </row>
    <row r="14" spans="1:6">
      <c r="A14" s="44">
        <v>11</v>
      </c>
      <c r="B14" s="45" t="s">
        <v>441</v>
      </c>
      <c r="C14" s="180">
        <v>-1.4147024813817865E-2</v>
      </c>
      <c r="D14" s="180">
        <v>0.17376129604384422</v>
      </c>
      <c r="E14" s="180">
        <v>0.15961427123002636</v>
      </c>
      <c r="F14" s="174"/>
    </row>
    <row r="15" spans="1:6">
      <c r="A15" s="44">
        <v>12</v>
      </c>
      <c r="B15" s="45" t="s">
        <v>442</v>
      </c>
      <c r="C15" s="180">
        <v>9.0241283827007024E-2</v>
      </c>
      <c r="D15" s="180">
        <v>0.48395843475839062</v>
      </c>
      <c r="E15" s="180">
        <v>0.57419971858539764</v>
      </c>
      <c r="F15" s="174"/>
    </row>
    <row r="16" spans="1:6">
      <c r="A16" s="44">
        <v>13</v>
      </c>
      <c r="B16" s="45" t="s">
        <v>443</v>
      </c>
      <c r="C16" s="180">
        <v>0.6202016623948492</v>
      </c>
      <c r="D16" s="180">
        <v>0.32087549998949516</v>
      </c>
      <c r="E16" s="180">
        <v>0.94107716238434436</v>
      </c>
      <c r="F16" s="174"/>
    </row>
    <row r="17" spans="1:7">
      <c r="A17" s="44">
        <v>14</v>
      </c>
      <c r="B17" s="45" t="s">
        <v>444</v>
      </c>
      <c r="C17" s="180">
        <v>0.53122336160394068</v>
      </c>
      <c r="D17" s="180">
        <v>0.36641839119261388</v>
      </c>
      <c r="E17" s="180">
        <v>0.89764175279655456</v>
      </c>
      <c r="F17" s="174"/>
    </row>
    <row r="18" spans="1:7">
      <c r="A18" s="44">
        <v>15</v>
      </c>
      <c r="B18" s="45" t="s">
        <v>445</v>
      </c>
      <c r="C18" s="180">
        <v>0.20044259655353569</v>
      </c>
      <c r="D18" s="180">
        <v>0.28424895167877823</v>
      </c>
      <c r="E18" s="180">
        <v>0.48469154823231392</v>
      </c>
      <c r="F18" s="174"/>
    </row>
    <row r="19" spans="1:7">
      <c r="A19" s="44">
        <v>16</v>
      </c>
      <c r="B19" s="45" t="s">
        <v>446</v>
      </c>
      <c r="C19" s="180">
        <v>0.49041648351954364</v>
      </c>
      <c r="D19" s="180">
        <v>0.39557714181448506</v>
      </c>
      <c r="E19" s="180">
        <v>0.8859936253340287</v>
      </c>
      <c r="F19" s="174"/>
    </row>
    <row r="20" spans="1:7">
      <c r="A20" s="44">
        <v>17</v>
      </c>
      <c r="B20" s="175" t="s">
        <v>447</v>
      </c>
      <c r="C20" s="180">
        <v>5.1140874503527937E-2</v>
      </c>
      <c r="D20" s="180">
        <v>0.32628464305680771</v>
      </c>
      <c r="E20" s="180">
        <v>0.37742551756033565</v>
      </c>
      <c r="F20" s="174"/>
    </row>
    <row r="21" spans="1:7">
      <c r="A21" s="44">
        <v>18</v>
      </c>
      <c r="B21" s="176" t="s">
        <v>448</v>
      </c>
      <c r="C21" s="180">
        <v>0.37993036923206613</v>
      </c>
      <c r="D21" s="180">
        <v>0.4832857178513657</v>
      </c>
      <c r="E21" s="180">
        <v>0.86321608708343178</v>
      </c>
      <c r="F21" s="174"/>
    </row>
    <row r="22" spans="1:7" ht="20.25" customHeight="1">
      <c r="A22" s="388" t="s">
        <v>449</v>
      </c>
      <c r="B22" s="389"/>
      <c r="C22" s="181">
        <v>0.50767178887636544</v>
      </c>
      <c r="D22" s="181">
        <v>0.32111996020616029</v>
      </c>
      <c r="E22" s="181">
        <v>0.82879174908252573</v>
      </c>
      <c r="F22" s="174"/>
    </row>
    <row r="23" spans="1:7" ht="18.75">
      <c r="A23" s="386" t="s">
        <v>642</v>
      </c>
      <c r="B23" s="386"/>
      <c r="C23" s="386"/>
      <c r="D23" s="386"/>
      <c r="E23" s="386"/>
      <c r="F23" s="177"/>
      <c r="G23" s="177"/>
    </row>
    <row r="24" spans="1:7">
      <c r="A24" s="178"/>
    </row>
    <row r="25" spans="1:7">
      <c r="D25" s="179"/>
      <c r="E25" s="179"/>
    </row>
    <row r="26" spans="1:7">
      <c r="D26" s="179"/>
      <c r="E26" s="179"/>
    </row>
    <row r="27" spans="1:7">
      <c r="D27" s="179"/>
      <c r="E27" s="179"/>
    </row>
    <row r="28" spans="1:7">
      <c r="D28" s="179"/>
      <c r="E28" s="179"/>
    </row>
    <row r="29" spans="1:7">
      <c r="D29" s="179"/>
      <c r="E29" s="179"/>
    </row>
    <row r="30" spans="1:7">
      <c r="D30" s="179"/>
      <c r="E30" s="179"/>
    </row>
    <row r="31" spans="1:7">
      <c r="D31" s="179"/>
      <c r="E31" s="179"/>
    </row>
    <row r="32" spans="1:7">
      <c r="D32" s="179"/>
      <c r="E32" s="179"/>
    </row>
    <row r="33" spans="4:5">
      <c r="D33" s="179"/>
      <c r="E33" s="179"/>
    </row>
    <row r="34" spans="4:5">
      <c r="D34" s="179"/>
      <c r="E34" s="179"/>
    </row>
    <row r="35" spans="4:5">
      <c r="D35" s="179"/>
      <c r="E35" s="179"/>
    </row>
    <row r="36" spans="4:5">
      <c r="D36" s="179"/>
      <c r="E36" s="179"/>
    </row>
    <row r="37" spans="4:5">
      <c r="D37" s="179"/>
      <c r="E37" s="179"/>
    </row>
    <row r="38" spans="4:5">
      <c r="D38" s="179"/>
      <c r="E38" s="179"/>
    </row>
    <row r="39" spans="4:5">
      <c r="D39" s="179"/>
      <c r="E39" s="179"/>
    </row>
    <row r="40" spans="4:5">
      <c r="D40" s="179"/>
      <c r="E40" s="179"/>
    </row>
    <row r="41" spans="4:5">
      <c r="D41" s="179"/>
      <c r="E41" s="179"/>
    </row>
    <row r="42" spans="4:5">
      <c r="D42" s="179"/>
      <c r="E42" s="179"/>
    </row>
    <row r="43" spans="4:5">
      <c r="D43" s="179"/>
      <c r="E43" s="179"/>
    </row>
    <row r="44" spans="4:5">
      <c r="D44" s="179"/>
      <c r="E44" s="179"/>
    </row>
    <row r="45" spans="4:5">
      <c r="D45" s="179"/>
      <c r="E45" s="179"/>
    </row>
    <row r="46" spans="4:5">
      <c r="D46" s="179"/>
      <c r="E46" s="179"/>
    </row>
    <row r="47" spans="4:5">
      <c r="D47" s="179"/>
      <c r="E47" s="179"/>
    </row>
  </sheetData>
  <mergeCells count="3">
    <mergeCell ref="A23:E23"/>
    <mergeCell ref="A1:E1"/>
    <mergeCell ref="A22:B22"/>
  </mergeCells>
  <pageMargins left="0.74803149606299213" right="0.74803149606299213" top="0.98425196850393704" bottom="0.98425196850393704" header="0.51181102362204722" footer="0.51181102362204722"/>
  <pageSetup paperSize="9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14"/>
  <sheetViews>
    <sheetView zoomScaleNormal="100" zoomScaleSheetLayoutView="70" workbookViewId="0">
      <pane xSplit="3" ySplit="2" topLeftCell="D3" activePane="bottomRight" state="frozen"/>
      <selection activeCell="S42" sqref="S42"/>
      <selection pane="topRight" activeCell="S42" sqref="S42"/>
      <selection pane="bottomLeft" activeCell="S42" sqref="S42"/>
      <selection pane="bottomRight" activeCell="D3" sqref="D3"/>
    </sheetView>
  </sheetViews>
  <sheetFormatPr defaultRowHeight="11.25"/>
  <cols>
    <col min="1" max="1" width="6.28515625" style="142" customWidth="1"/>
    <col min="2" max="2" width="58.28515625" style="134" customWidth="1"/>
    <col min="3" max="6" width="14.28515625" style="134" customWidth="1"/>
    <col min="7" max="7" width="16.85546875" style="134" customWidth="1"/>
    <col min="8" max="8" width="14.28515625" style="134" customWidth="1"/>
    <col min="9" max="9" width="16" style="134" customWidth="1"/>
    <col min="10" max="12" width="14.28515625" style="134" customWidth="1"/>
    <col min="13" max="14" width="16" style="134" customWidth="1"/>
    <col min="15" max="15" width="19.7109375" style="134" customWidth="1"/>
    <col min="16" max="16" width="16" style="134" customWidth="1"/>
    <col min="17" max="17" width="20.28515625" style="134" customWidth="1"/>
    <col min="18" max="18" width="16" style="134" customWidth="1"/>
    <col min="19" max="19" width="15.28515625" style="134" customWidth="1"/>
    <col min="20" max="22" width="14.28515625" style="134" customWidth="1"/>
    <col min="23" max="23" width="15.28515625" style="134" customWidth="1"/>
    <col min="24" max="24" width="14.28515625" style="134" customWidth="1"/>
    <col min="25" max="25" width="19.42578125" style="134" customWidth="1"/>
    <col min="26" max="26" width="15.28515625" style="134" customWidth="1"/>
    <col min="27" max="16384" width="9.140625" style="134"/>
  </cols>
  <sheetData>
    <row r="1" spans="1:26" s="131" customFormat="1" ht="18.75" customHeight="1">
      <c r="A1" s="303" t="s">
        <v>890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303"/>
      <c r="Y1" s="303"/>
      <c r="Z1" s="303"/>
    </row>
    <row r="2" spans="1:26" ht="79.5" customHeight="1">
      <c r="A2" s="41" t="s">
        <v>30</v>
      </c>
      <c r="B2" s="41" t="s">
        <v>419</v>
      </c>
      <c r="C2" s="152" t="s">
        <v>869</v>
      </c>
      <c r="D2" s="152" t="s">
        <v>874</v>
      </c>
      <c r="E2" s="152" t="s">
        <v>867</v>
      </c>
      <c r="F2" s="152" t="s">
        <v>873</v>
      </c>
      <c r="G2" s="152" t="s">
        <v>883</v>
      </c>
      <c r="H2" s="152" t="s">
        <v>875</v>
      </c>
      <c r="I2" s="152" t="s">
        <v>868</v>
      </c>
      <c r="J2" s="152" t="s">
        <v>866</v>
      </c>
      <c r="K2" s="152" t="s">
        <v>876</v>
      </c>
      <c r="L2" s="152" t="s">
        <v>865</v>
      </c>
      <c r="M2" s="152" t="s">
        <v>871</v>
      </c>
      <c r="N2" s="152" t="s">
        <v>872</v>
      </c>
      <c r="O2" s="152" t="s">
        <v>881</v>
      </c>
      <c r="P2" s="152" t="s">
        <v>877</v>
      </c>
      <c r="Q2" s="152" t="s">
        <v>888</v>
      </c>
      <c r="R2" s="152" t="s">
        <v>882</v>
      </c>
      <c r="S2" s="152" t="s">
        <v>880</v>
      </c>
      <c r="T2" s="152" t="s">
        <v>870</v>
      </c>
      <c r="U2" s="152" t="s">
        <v>887</v>
      </c>
      <c r="V2" s="152" t="s">
        <v>879</v>
      </c>
      <c r="W2" s="152" t="s">
        <v>884</v>
      </c>
      <c r="X2" s="152" t="s">
        <v>885</v>
      </c>
      <c r="Y2" s="152" t="s">
        <v>886</v>
      </c>
      <c r="Z2" s="152" t="s">
        <v>878</v>
      </c>
    </row>
    <row r="3" spans="1:26" ht="15.75">
      <c r="A3" s="55">
        <v>1</v>
      </c>
      <c r="B3" s="8" t="s">
        <v>420</v>
      </c>
      <c r="C3" s="153">
        <v>7.0918521115984651E-2</v>
      </c>
      <c r="D3" s="153">
        <v>5.678849728376692E-2</v>
      </c>
      <c r="E3" s="153">
        <v>0.10523702759758524</v>
      </c>
      <c r="F3" s="153">
        <v>9.0811685120659839E-3</v>
      </c>
      <c r="G3" s="153">
        <v>0</v>
      </c>
      <c r="H3" s="153">
        <v>2.4036020235048061E-3</v>
      </c>
      <c r="I3" s="153">
        <v>0.17376395341247736</v>
      </c>
      <c r="J3" s="153">
        <v>0.15609071383774759</v>
      </c>
      <c r="K3" s="153">
        <v>4.5600334272726155E-3</v>
      </c>
      <c r="L3" s="153">
        <v>4.228216815485606E-2</v>
      </c>
      <c r="M3" s="153">
        <v>3.0458527982396233E-2</v>
      </c>
      <c r="N3" s="153">
        <v>0.20272795740501898</v>
      </c>
      <c r="O3" s="153">
        <v>1.8410441123191138E-4</v>
      </c>
      <c r="P3" s="153">
        <v>7.6845957019866698E-2</v>
      </c>
      <c r="Q3" s="153">
        <v>1.0362652759742818E-5</v>
      </c>
      <c r="R3" s="153">
        <v>3.5870547471894776E-2</v>
      </c>
      <c r="S3" s="153">
        <v>1.3125165258421185E-2</v>
      </c>
      <c r="T3" s="153">
        <v>2.6318017985201198E-3</v>
      </c>
      <c r="U3" s="153">
        <v>3.0434874572814715E-3</v>
      </c>
      <c r="V3" s="153">
        <v>0</v>
      </c>
      <c r="W3" s="153">
        <v>1.5504899831497935E-4</v>
      </c>
      <c r="X3" s="153">
        <v>4.3003249857392154E-3</v>
      </c>
      <c r="Y3" s="153">
        <v>8.7129350411975818E-4</v>
      </c>
      <c r="Z3" s="153">
        <v>8.6497356891737411E-3</v>
      </c>
    </row>
    <row r="4" spans="1:26" ht="31.5">
      <c r="A4" s="57" t="s">
        <v>407</v>
      </c>
      <c r="B4" s="45" t="s">
        <v>421</v>
      </c>
      <c r="C4" s="153">
        <v>6.7877774136429619E-2</v>
      </c>
      <c r="D4" s="153">
        <v>1.1612546459052969E-2</v>
      </c>
      <c r="E4" s="153">
        <v>0.10668045267670623</v>
      </c>
      <c r="F4" s="153">
        <v>4.659978070984996E-3</v>
      </c>
      <c r="G4" s="153">
        <v>0</v>
      </c>
      <c r="H4" s="153">
        <v>2.8595407383363342E-3</v>
      </c>
      <c r="I4" s="153">
        <v>0.1461389467118242</v>
      </c>
      <c r="J4" s="153">
        <v>7.9601164883696937E-2</v>
      </c>
      <c r="K4" s="153">
        <v>0</v>
      </c>
      <c r="L4" s="153">
        <v>0.18728304717811853</v>
      </c>
      <c r="M4" s="153">
        <v>8.8899141811040597E-2</v>
      </c>
      <c r="N4" s="153">
        <v>0.29762161970313439</v>
      </c>
      <c r="O4" s="153">
        <v>0</v>
      </c>
      <c r="P4" s="153">
        <v>0</v>
      </c>
      <c r="Q4" s="153">
        <v>0</v>
      </c>
      <c r="R4" s="153">
        <v>0</v>
      </c>
      <c r="S4" s="153">
        <v>0</v>
      </c>
      <c r="T4" s="153">
        <v>0</v>
      </c>
      <c r="U4" s="153">
        <v>0</v>
      </c>
      <c r="V4" s="153">
        <v>0</v>
      </c>
      <c r="W4" s="153">
        <v>0</v>
      </c>
      <c r="X4" s="153">
        <v>6.3192752031789338E-3</v>
      </c>
      <c r="Y4" s="153">
        <v>0</v>
      </c>
      <c r="Z4" s="153">
        <v>4.4651242749622357E-4</v>
      </c>
    </row>
    <row r="5" spans="1:26" ht="15.75">
      <c r="A5" s="55">
        <v>2</v>
      </c>
      <c r="B5" s="8" t="s">
        <v>422</v>
      </c>
      <c r="C5" s="153">
        <v>0</v>
      </c>
      <c r="D5" s="153">
        <v>6.674712332808851E-3</v>
      </c>
      <c r="E5" s="153">
        <v>0</v>
      </c>
      <c r="F5" s="153">
        <v>0</v>
      </c>
      <c r="G5" s="153">
        <v>0</v>
      </c>
      <c r="H5" s="153">
        <v>0</v>
      </c>
      <c r="I5" s="153">
        <v>0</v>
      </c>
      <c r="J5" s="153">
        <v>0.12432703493376658</v>
      </c>
      <c r="K5" s="153">
        <v>0</v>
      </c>
      <c r="L5" s="153">
        <v>0</v>
      </c>
      <c r="M5" s="153">
        <v>1.4990112823182434E-3</v>
      </c>
      <c r="N5" s="153">
        <v>0.25259329448978574</v>
      </c>
      <c r="O5" s="153">
        <v>0</v>
      </c>
      <c r="P5" s="153">
        <v>1.1173246448158501E-2</v>
      </c>
      <c r="Q5" s="153">
        <v>0</v>
      </c>
      <c r="R5" s="153">
        <v>7.9761273338043448E-2</v>
      </c>
      <c r="S5" s="153">
        <v>0.16886500092634771</v>
      </c>
      <c r="T5" s="153">
        <v>7.7874277357883308E-3</v>
      </c>
      <c r="U5" s="153">
        <v>1.0886372069732511E-2</v>
      </c>
      <c r="V5" s="153">
        <v>0.23407211228744815</v>
      </c>
      <c r="W5" s="153">
        <v>5.6237154003592582E-2</v>
      </c>
      <c r="X5" s="153">
        <v>3.5613287351097658E-2</v>
      </c>
      <c r="Y5" s="153">
        <v>1.0510072801111447E-2</v>
      </c>
      <c r="Z5" s="153">
        <v>0</v>
      </c>
    </row>
    <row r="6" spans="1:26" ht="15.75">
      <c r="A6" s="55">
        <v>3</v>
      </c>
      <c r="B6" s="8" t="s">
        <v>423</v>
      </c>
      <c r="C6" s="153">
        <v>0.1917756102835213</v>
      </c>
      <c r="D6" s="153">
        <v>0.13132517296726945</v>
      </c>
      <c r="E6" s="153">
        <v>0.18295657216620453</v>
      </c>
      <c r="F6" s="153">
        <v>3.9545446817525906E-2</v>
      </c>
      <c r="G6" s="153">
        <v>0</v>
      </c>
      <c r="H6" s="153">
        <v>2.5473555752888018E-2</v>
      </c>
      <c r="I6" s="153">
        <v>0.17370577981939705</v>
      </c>
      <c r="J6" s="153">
        <v>5.6292374094754745E-2</v>
      </c>
      <c r="K6" s="153">
        <v>3.7823357063040573E-4</v>
      </c>
      <c r="L6" s="153">
        <v>6.6168427227232346E-2</v>
      </c>
      <c r="M6" s="153">
        <v>1.1252459670162857E-2</v>
      </c>
      <c r="N6" s="153">
        <v>8.5326028774189405E-2</v>
      </c>
      <c r="O6" s="153">
        <v>0</v>
      </c>
      <c r="P6" s="153">
        <v>7.7054557940178922E-3</v>
      </c>
      <c r="Q6" s="153">
        <v>7.8086968261845585E-7</v>
      </c>
      <c r="R6" s="153">
        <v>0</v>
      </c>
      <c r="S6" s="153">
        <v>0</v>
      </c>
      <c r="T6" s="153">
        <v>2.2937624257709185E-3</v>
      </c>
      <c r="U6" s="153">
        <v>0</v>
      </c>
      <c r="V6" s="153">
        <v>0</v>
      </c>
      <c r="W6" s="153">
        <v>0</v>
      </c>
      <c r="X6" s="153">
        <v>2.618127184937396E-4</v>
      </c>
      <c r="Y6" s="153">
        <v>0</v>
      </c>
      <c r="Z6" s="153">
        <v>2.5538527048258767E-2</v>
      </c>
    </row>
    <row r="7" spans="1:26" ht="15.75">
      <c r="A7" s="55">
        <v>4</v>
      </c>
      <c r="B7" s="8" t="s">
        <v>424</v>
      </c>
      <c r="C7" s="154">
        <v>0</v>
      </c>
      <c r="D7" s="154">
        <v>0</v>
      </c>
      <c r="E7" s="154">
        <v>0.35642000440166394</v>
      </c>
      <c r="F7" s="154">
        <v>0</v>
      </c>
      <c r="G7" s="154">
        <v>0</v>
      </c>
      <c r="H7" s="154">
        <v>0</v>
      </c>
      <c r="I7" s="154">
        <v>8.8674629722809463E-3</v>
      </c>
      <c r="J7" s="154">
        <v>0</v>
      </c>
      <c r="K7" s="154">
        <v>0</v>
      </c>
      <c r="L7" s="154">
        <v>0</v>
      </c>
      <c r="M7" s="154">
        <v>0.23069576219722593</v>
      </c>
      <c r="N7" s="154">
        <v>0.40401677042882911</v>
      </c>
      <c r="O7" s="154">
        <v>0</v>
      </c>
      <c r="P7" s="154">
        <v>0</v>
      </c>
      <c r="Q7" s="154">
        <v>0</v>
      </c>
      <c r="R7" s="154">
        <v>0</v>
      </c>
      <c r="S7" s="154">
        <v>0</v>
      </c>
      <c r="T7" s="154">
        <v>0</v>
      </c>
      <c r="U7" s="154">
        <v>0</v>
      </c>
      <c r="V7" s="154">
        <v>0</v>
      </c>
      <c r="W7" s="154">
        <v>0</v>
      </c>
      <c r="X7" s="154">
        <v>0</v>
      </c>
      <c r="Y7" s="154">
        <v>0</v>
      </c>
      <c r="Z7" s="154">
        <v>0</v>
      </c>
    </row>
    <row r="8" spans="1:26" ht="15.75">
      <c r="A8" s="55">
        <v>5</v>
      </c>
      <c r="B8" s="8" t="s">
        <v>425</v>
      </c>
      <c r="C8" s="153">
        <v>0.67690195874260861</v>
      </c>
      <c r="D8" s="153">
        <v>0</v>
      </c>
      <c r="E8" s="153">
        <v>0.1667976154167623</v>
      </c>
      <c r="F8" s="153">
        <v>0.104904609205786</v>
      </c>
      <c r="G8" s="153">
        <v>0</v>
      </c>
      <c r="H8" s="153">
        <v>0</v>
      </c>
      <c r="I8" s="153">
        <v>0</v>
      </c>
      <c r="J8" s="153">
        <v>2.2770780215983118E-2</v>
      </c>
      <c r="K8" s="153">
        <v>0</v>
      </c>
      <c r="L8" s="153">
        <v>0</v>
      </c>
      <c r="M8" s="153">
        <v>0</v>
      </c>
      <c r="N8" s="153">
        <v>1.3257184997275004E-2</v>
      </c>
      <c r="O8" s="153">
        <v>0</v>
      </c>
      <c r="P8" s="153">
        <v>0</v>
      </c>
      <c r="Q8" s="153">
        <v>0</v>
      </c>
      <c r="R8" s="153">
        <v>0</v>
      </c>
      <c r="S8" s="153">
        <v>0</v>
      </c>
      <c r="T8" s="153">
        <v>0</v>
      </c>
      <c r="U8" s="153">
        <v>0</v>
      </c>
      <c r="V8" s="153">
        <v>0</v>
      </c>
      <c r="W8" s="153">
        <v>0</v>
      </c>
      <c r="X8" s="153">
        <v>0</v>
      </c>
      <c r="Y8" s="153">
        <v>0</v>
      </c>
      <c r="Z8" s="153">
        <v>1.5367851421585027E-2</v>
      </c>
    </row>
    <row r="9" spans="1:26" ht="15.75" customHeight="1">
      <c r="A9" s="55">
        <v>6</v>
      </c>
      <c r="B9" s="8" t="s">
        <v>426</v>
      </c>
      <c r="C9" s="153">
        <v>0.15149496955892833</v>
      </c>
      <c r="D9" s="153">
        <v>0.19988305117689498</v>
      </c>
      <c r="E9" s="153">
        <v>0.55600497846683972</v>
      </c>
      <c r="F9" s="153">
        <v>6.7701766894601436E-3</v>
      </c>
      <c r="G9" s="153">
        <v>0</v>
      </c>
      <c r="H9" s="153">
        <v>1.6263700110833259E-3</v>
      </c>
      <c r="I9" s="153">
        <v>3.3967452865265571E-4</v>
      </c>
      <c r="J9" s="153">
        <v>5.4090365830710516E-2</v>
      </c>
      <c r="K9" s="153">
        <v>0</v>
      </c>
      <c r="L9" s="153">
        <v>6.5906853543605216E-3</v>
      </c>
      <c r="M9" s="153">
        <v>0</v>
      </c>
      <c r="N9" s="153">
        <v>1.1204052755682379E-2</v>
      </c>
      <c r="O9" s="153">
        <v>1.1995675627387577E-2</v>
      </c>
      <c r="P9" s="153">
        <v>0</v>
      </c>
      <c r="Q9" s="153">
        <v>0</v>
      </c>
      <c r="R9" s="153">
        <v>0</v>
      </c>
      <c r="S9" s="153">
        <v>0</v>
      </c>
      <c r="T9" s="153">
        <v>0</v>
      </c>
      <c r="U9" s="153">
        <v>0</v>
      </c>
      <c r="V9" s="153">
        <v>0</v>
      </c>
      <c r="W9" s="153">
        <v>0</v>
      </c>
      <c r="X9" s="153">
        <v>0</v>
      </c>
      <c r="Y9" s="153">
        <v>0</v>
      </c>
      <c r="Z9" s="153">
        <v>0</v>
      </c>
    </row>
    <row r="10" spans="1:26" ht="15.75">
      <c r="A10" s="55">
        <v>7</v>
      </c>
      <c r="B10" s="8" t="s">
        <v>427</v>
      </c>
      <c r="C10" s="153">
        <v>6.8693890870654903E-2</v>
      </c>
      <c r="D10" s="153">
        <v>5.2461560613429777E-2</v>
      </c>
      <c r="E10" s="153">
        <v>0.38579898524869083</v>
      </c>
      <c r="F10" s="153">
        <v>1.4737329754234169E-3</v>
      </c>
      <c r="G10" s="153">
        <v>0</v>
      </c>
      <c r="H10" s="153">
        <v>5.5164282498934708E-2</v>
      </c>
      <c r="I10" s="153">
        <v>0.11602709322869316</v>
      </c>
      <c r="J10" s="153">
        <v>0.13899298804635724</v>
      </c>
      <c r="K10" s="153">
        <v>0</v>
      </c>
      <c r="L10" s="153">
        <v>1.0620011791401989E-2</v>
      </c>
      <c r="M10" s="153">
        <v>4.7516878536183246E-3</v>
      </c>
      <c r="N10" s="153">
        <v>3.9528792517072558E-2</v>
      </c>
      <c r="O10" s="153">
        <v>0.10742539568439495</v>
      </c>
      <c r="P10" s="153">
        <v>1.7278854972710095E-3</v>
      </c>
      <c r="Q10" s="153">
        <v>0</v>
      </c>
      <c r="R10" s="153">
        <v>0</v>
      </c>
      <c r="S10" s="153">
        <v>2.1413136898440706E-6</v>
      </c>
      <c r="T10" s="153">
        <v>8.7943954525382775E-4</v>
      </c>
      <c r="U10" s="153">
        <v>0</v>
      </c>
      <c r="V10" s="153">
        <v>0</v>
      </c>
      <c r="W10" s="153">
        <v>0</v>
      </c>
      <c r="X10" s="153">
        <v>1.3516713856527434E-2</v>
      </c>
      <c r="Y10" s="153">
        <v>0</v>
      </c>
      <c r="Z10" s="153">
        <v>2.935398458585846E-3</v>
      </c>
    </row>
    <row r="11" spans="1:26" ht="15.75">
      <c r="A11" s="55">
        <v>8</v>
      </c>
      <c r="B11" s="8" t="s">
        <v>428</v>
      </c>
      <c r="C11" s="153">
        <v>6.7531228634750418E-2</v>
      </c>
      <c r="D11" s="153">
        <v>8.5207866856942913E-2</v>
      </c>
      <c r="E11" s="153">
        <v>0.21238673031225874</v>
      </c>
      <c r="F11" s="153">
        <v>5.8490852206821362E-4</v>
      </c>
      <c r="G11" s="153">
        <v>0</v>
      </c>
      <c r="H11" s="153">
        <v>9.8590829596518326E-2</v>
      </c>
      <c r="I11" s="153">
        <v>0.11305194506184083</v>
      </c>
      <c r="J11" s="153">
        <v>6.7801675793788846E-2</v>
      </c>
      <c r="K11" s="153">
        <v>0.10358977113006265</v>
      </c>
      <c r="L11" s="153">
        <v>1.1563924156120285E-2</v>
      </c>
      <c r="M11" s="153">
        <v>7.3239531483365414E-2</v>
      </c>
      <c r="N11" s="153">
        <v>9.7014850165561745E-2</v>
      </c>
      <c r="O11" s="153">
        <v>2.0139221766606201E-2</v>
      </c>
      <c r="P11" s="153">
        <v>3.0118741553880574E-2</v>
      </c>
      <c r="Q11" s="153">
        <v>2.538276937933653E-3</v>
      </c>
      <c r="R11" s="153">
        <v>0</v>
      </c>
      <c r="S11" s="153">
        <v>3.5555239178213958E-3</v>
      </c>
      <c r="T11" s="153">
        <v>1.8440176989383522E-3</v>
      </c>
      <c r="U11" s="153">
        <v>3.4297582061819401E-6</v>
      </c>
      <c r="V11" s="153">
        <v>0</v>
      </c>
      <c r="W11" s="153">
        <v>1.4948732948974689E-4</v>
      </c>
      <c r="X11" s="153">
        <v>1.528655859706762E-3</v>
      </c>
      <c r="Y11" s="153">
        <v>1.3578994627854975E-3</v>
      </c>
      <c r="Z11" s="153">
        <v>8.2014840013532909E-3</v>
      </c>
    </row>
    <row r="12" spans="1:26" ht="15.75">
      <c r="A12" s="58" t="s">
        <v>412</v>
      </c>
      <c r="B12" s="45" t="s">
        <v>429</v>
      </c>
      <c r="C12" s="153">
        <v>7.4368580581022539E-2</v>
      </c>
      <c r="D12" s="153">
        <v>4.6307204159010296E-2</v>
      </c>
      <c r="E12" s="153">
        <v>0.30480127699310705</v>
      </c>
      <c r="F12" s="153">
        <v>9.9812197868779599E-4</v>
      </c>
      <c r="G12" s="153">
        <v>0</v>
      </c>
      <c r="H12" s="153">
        <v>9.941407950045314E-2</v>
      </c>
      <c r="I12" s="153">
        <v>5.2650278946410375E-2</v>
      </c>
      <c r="J12" s="153">
        <v>0</v>
      </c>
      <c r="K12" s="153">
        <v>0.1870864545805925</v>
      </c>
      <c r="L12" s="153">
        <v>7.3638077907352611E-3</v>
      </c>
      <c r="M12" s="153">
        <v>0.10963637302336088</v>
      </c>
      <c r="N12" s="153">
        <v>7.2238973358511052E-2</v>
      </c>
      <c r="O12" s="153">
        <v>4.22547944329053E-3</v>
      </c>
      <c r="P12" s="153">
        <v>1.4984938892532676E-2</v>
      </c>
      <c r="Q12" s="153">
        <v>0</v>
      </c>
      <c r="R12" s="153">
        <v>0</v>
      </c>
      <c r="S12" s="153">
        <v>6.4213904201653252E-3</v>
      </c>
      <c r="T12" s="153">
        <v>0</v>
      </c>
      <c r="U12" s="153">
        <v>0</v>
      </c>
      <c r="V12" s="153">
        <v>0</v>
      </c>
      <c r="W12" s="153">
        <v>2.6997891948079915E-4</v>
      </c>
      <c r="X12" s="153">
        <v>2.4685636595640609E-3</v>
      </c>
      <c r="Y12" s="153">
        <v>2.452410053599433E-3</v>
      </c>
      <c r="Z12" s="153">
        <v>1.4312087699476214E-2</v>
      </c>
    </row>
    <row r="13" spans="1:26" ht="15.75">
      <c r="A13" s="58" t="s">
        <v>413</v>
      </c>
      <c r="B13" s="45" t="s">
        <v>430</v>
      </c>
      <c r="C13" s="153">
        <v>6.77554048454974E-2</v>
      </c>
      <c r="D13" s="153">
        <v>0.15293082442541139</v>
      </c>
      <c r="E13" s="153">
        <v>0.1080481074634156</v>
      </c>
      <c r="F13" s="153">
        <v>0</v>
      </c>
      <c r="G13" s="153">
        <v>0</v>
      </c>
      <c r="H13" s="153">
        <v>0.10131417781513402</v>
      </c>
      <c r="I13" s="153">
        <v>0.21224923591241379</v>
      </c>
      <c r="J13" s="153">
        <v>0.11417520458232411</v>
      </c>
      <c r="K13" s="153">
        <v>0</v>
      </c>
      <c r="L13" s="153">
        <v>1.0661982826264764E-2</v>
      </c>
      <c r="M13" s="153">
        <v>4.4758863183525285E-3</v>
      </c>
      <c r="N13" s="153">
        <v>0.1020333120079992</v>
      </c>
      <c r="O13" s="153">
        <v>4.6206860962407753E-2</v>
      </c>
      <c r="P13" s="153">
        <v>6.8352680019354711E-2</v>
      </c>
      <c r="Q13" s="153">
        <v>7.9507544849049833E-3</v>
      </c>
      <c r="R13" s="153">
        <v>0</v>
      </c>
      <c r="S13" s="153">
        <v>0</v>
      </c>
      <c r="T13" s="153">
        <v>3.8165798478938624E-3</v>
      </c>
      <c r="U13" s="153">
        <v>1.0743179765932031E-5</v>
      </c>
      <c r="V13" s="153">
        <v>0</v>
      </c>
      <c r="W13" s="153">
        <v>0</v>
      </c>
      <c r="X13" s="153">
        <v>1.8245308859892495E-5</v>
      </c>
      <c r="Y13" s="153">
        <v>0</v>
      </c>
      <c r="Z13" s="153">
        <v>0</v>
      </c>
    </row>
    <row r="14" spans="1:26" ht="15.75">
      <c r="A14" s="58" t="s">
        <v>414</v>
      </c>
      <c r="B14" s="45" t="s">
        <v>431</v>
      </c>
      <c r="C14" s="153">
        <v>1.5708637064031394E-3</v>
      </c>
      <c r="D14" s="153">
        <v>6.588347813026782E-2</v>
      </c>
      <c r="E14" s="153">
        <v>8.5986569414198383E-2</v>
      </c>
      <c r="F14" s="153">
        <v>1.5382858613360287E-4</v>
      </c>
      <c r="G14" s="153">
        <v>0</v>
      </c>
      <c r="H14" s="153">
        <v>0.13889985840267396</v>
      </c>
      <c r="I14" s="153">
        <v>0.13040551026718203</v>
      </c>
      <c r="J14" s="153">
        <v>0.29518698653582359</v>
      </c>
      <c r="K14" s="153">
        <v>0</v>
      </c>
      <c r="L14" s="153">
        <v>1.8622022615674274E-2</v>
      </c>
      <c r="M14" s="153">
        <v>0.1354336095348771</v>
      </c>
      <c r="N14" s="153">
        <v>0.12228117745308317</v>
      </c>
      <c r="O14" s="153">
        <v>0</v>
      </c>
      <c r="P14" s="153">
        <v>0</v>
      </c>
      <c r="Q14" s="153">
        <v>0</v>
      </c>
      <c r="R14" s="153">
        <v>0</v>
      </c>
      <c r="S14" s="153">
        <v>0</v>
      </c>
      <c r="T14" s="153">
        <v>0</v>
      </c>
      <c r="U14" s="153">
        <v>0</v>
      </c>
      <c r="V14" s="153">
        <v>0</v>
      </c>
      <c r="W14" s="153">
        <v>0</v>
      </c>
      <c r="X14" s="153">
        <v>2.0134003107369234E-3</v>
      </c>
      <c r="Y14" s="153">
        <v>0</v>
      </c>
      <c r="Z14" s="153">
        <v>3.5626950429459938E-3</v>
      </c>
    </row>
    <row r="15" spans="1:26" ht="15.75">
      <c r="A15" s="58" t="s">
        <v>415</v>
      </c>
      <c r="B15" s="45" t="s">
        <v>432</v>
      </c>
      <c r="C15" s="153">
        <v>9.2802556811140871E-2</v>
      </c>
      <c r="D15" s="153">
        <v>0.11376836906452639</v>
      </c>
      <c r="E15" s="153">
        <v>4.966454333027074E-2</v>
      </c>
      <c r="F15" s="153">
        <v>4.1009230834321427E-4</v>
      </c>
      <c r="G15" s="153">
        <v>0</v>
      </c>
      <c r="H15" s="153">
        <v>8.8655023193867609E-3</v>
      </c>
      <c r="I15" s="153">
        <v>0.12175028865347397</v>
      </c>
      <c r="J15" s="153">
        <v>0.17108771666971206</v>
      </c>
      <c r="K15" s="153">
        <v>0</v>
      </c>
      <c r="L15" s="153">
        <v>5.3252294163794942E-2</v>
      </c>
      <c r="M15" s="153">
        <v>1.235050677177346E-2</v>
      </c>
      <c r="N15" s="153">
        <v>0.30192941458212402</v>
      </c>
      <c r="O15" s="153">
        <v>6.1482701762730504E-2</v>
      </c>
      <c r="P15" s="153">
        <v>0</v>
      </c>
      <c r="Q15" s="153">
        <v>0</v>
      </c>
      <c r="R15" s="153">
        <v>0</v>
      </c>
      <c r="S15" s="153">
        <v>0</v>
      </c>
      <c r="T15" s="153">
        <v>1.2618612594494434E-2</v>
      </c>
      <c r="U15" s="153">
        <v>0</v>
      </c>
      <c r="V15" s="153">
        <v>0</v>
      </c>
      <c r="W15" s="153">
        <v>0</v>
      </c>
      <c r="X15" s="153">
        <v>0</v>
      </c>
      <c r="Y15" s="153">
        <v>0</v>
      </c>
      <c r="Z15" s="153">
        <v>1.7400968228614586E-5</v>
      </c>
    </row>
    <row r="16" spans="1:26" ht="15.75">
      <c r="A16" s="59">
        <v>9</v>
      </c>
      <c r="B16" s="8" t="s">
        <v>433</v>
      </c>
      <c r="C16" s="153">
        <v>4.3747164601347968E-4</v>
      </c>
      <c r="D16" s="153">
        <v>0.1439434715150156</v>
      </c>
      <c r="E16" s="153">
        <v>0.19317840244316939</v>
      </c>
      <c r="F16" s="153">
        <v>6.7429736674493868E-2</v>
      </c>
      <c r="G16" s="153">
        <v>0</v>
      </c>
      <c r="H16" s="153">
        <v>0.14987862984858094</v>
      </c>
      <c r="I16" s="153">
        <v>0.17934211826222393</v>
      </c>
      <c r="J16" s="153">
        <v>6.054691421978551E-2</v>
      </c>
      <c r="K16" s="153">
        <v>6.6987426590054105E-4</v>
      </c>
      <c r="L16" s="153">
        <v>0.10490227907622393</v>
      </c>
      <c r="M16" s="153">
        <v>1.4936299390052005E-2</v>
      </c>
      <c r="N16" s="153">
        <v>2.1011593270586292E-2</v>
      </c>
      <c r="O16" s="153">
        <v>2.7361112034639929E-3</v>
      </c>
      <c r="P16" s="153">
        <v>6.4135495151910015E-5</v>
      </c>
      <c r="Q16" s="153">
        <v>2.3576223821325022E-4</v>
      </c>
      <c r="R16" s="153">
        <v>0</v>
      </c>
      <c r="S16" s="153">
        <v>4.9037939595042927E-2</v>
      </c>
      <c r="T16" s="153">
        <v>0</v>
      </c>
      <c r="U16" s="153">
        <v>0</v>
      </c>
      <c r="V16" s="153">
        <v>0</v>
      </c>
      <c r="W16" s="153">
        <v>0</v>
      </c>
      <c r="X16" s="153">
        <v>4.8678816012506792E-4</v>
      </c>
      <c r="Y16" s="153">
        <v>0</v>
      </c>
      <c r="Z16" s="153">
        <v>1.1162472695957382E-2</v>
      </c>
    </row>
    <row r="17" spans="1:29" ht="15.75">
      <c r="A17" s="58" t="s">
        <v>416</v>
      </c>
      <c r="B17" s="45" t="s">
        <v>434</v>
      </c>
      <c r="C17" s="153">
        <v>0</v>
      </c>
      <c r="D17" s="153">
        <v>0.14770521725313185</v>
      </c>
      <c r="E17" s="153">
        <v>0.19732289131604927</v>
      </c>
      <c r="F17" s="153">
        <v>7.0839031289835333E-2</v>
      </c>
      <c r="G17" s="153">
        <v>0</v>
      </c>
      <c r="H17" s="153">
        <v>0.15749619840319215</v>
      </c>
      <c r="I17" s="153">
        <v>0.17007782095981028</v>
      </c>
      <c r="J17" s="153">
        <v>6.1463553957523322E-2</v>
      </c>
      <c r="K17" s="153">
        <v>7.0392056822277658E-4</v>
      </c>
      <c r="L17" s="153">
        <v>0.10980229923930286</v>
      </c>
      <c r="M17" s="153">
        <v>1.2210630470654309E-2</v>
      </c>
      <c r="N17" s="153">
        <v>5.4838956586748429E-3</v>
      </c>
      <c r="O17" s="153">
        <v>2.875173821573616E-3</v>
      </c>
      <c r="P17" s="153">
        <v>0</v>
      </c>
      <c r="Q17" s="153">
        <v>2.4774483382406149E-4</v>
      </c>
      <c r="R17" s="153">
        <v>0</v>
      </c>
      <c r="S17" s="153">
        <v>5.1530288684566307E-2</v>
      </c>
      <c r="T17" s="153">
        <v>0</v>
      </c>
      <c r="U17" s="153">
        <v>0</v>
      </c>
      <c r="V17" s="153">
        <v>0</v>
      </c>
      <c r="W17" s="153">
        <v>0</v>
      </c>
      <c r="X17" s="153">
        <v>5.1152912676635635E-4</v>
      </c>
      <c r="Y17" s="153">
        <v>0</v>
      </c>
      <c r="Z17" s="153">
        <v>1.1729804416872738E-2</v>
      </c>
    </row>
    <row r="18" spans="1:29" ht="15.75">
      <c r="A18" s="58" t="s">
        <v>417</v>
      </c>
      <c r="B18" s="45" t="s">
        <v>435</v>
      </c>
      <c r="C18" s="153">
        <v>9.0448967623143021E-3</v>
      </c>
      <c r="D18" s="153">
        <v>6.9929658180009985E-2</v>
      </c>
      <c r="E18" s="153">
        <v>0.11163396877818962</v>
      </c>
      <c r="F18" s="153">
        <v>3.5053652890304048E-4</v>
      </c>
      <c r="G18" s="153">
        <v>0</v>
      </c>
      <c r="H18" s="153">
        <v>0</v>
      </c>
      <c r="I18" s="153">
        <v>0.36162077794755654</v>
      </c>
      <c r="J18" s="153">
        <v>4.2511670168881674E-2</v>
      </c>
      <c r="K18" s="153">
        <v>0</v>
      </c>
      <c r="L18" s="153">
        <v>8.4924728489963013E-3</v>
      </c>
      <c r="M18" s="153">
        <v>6.8564897561695273E-2</v>
      </c>
      <c r="N18" s="153">
        <v>0.32652509486783654</v>
      </c>
      <c r="O18" s="153">
        <v>0</v>
      </c>
      <c r="P18" s="153">
        <v>1.3260263556167963E-3</v>
      </c>
      <c r="Q18" s="153">
        <v>0</v>
      </c>
      <c r="R18" s="153">
        <v>0</v>
      </c>
      <c r="S18" s="153">
        <v>0</v>
      </c>
      <c r="T18" s="153">
        <v>0</v>
      </c>
      <c r="U18" s="153">
        <v>0</v>
      </c>
      <c r="V18" s="153">
        <v>0</v>
      </c>
      <c r="W18" s="153">
        <v>0</v>
      </c>
      <c r="X18" s="153">
        <v>0</v>
      </c>
      <c r="Y18" s="153">
        <v>0</v>
      </c>
      <c r="Z18" s="153">
        <v>0</v>
      </c>
    </row>
    <row r="19" spans="1:29" ht="15.75" customHeight="1">
      <c r="A19" s="55">
        <v>10</v>
      </c>
      <c r="B19" s="204" t="s">
        <v>436</v>
      </c>
      <c r="C19" s="153">
        <v>3.7984799773554123E-2</v>
      </c>
      <c r="D19" s="153">
        <v>2.5826446978958938E-2</v>
      </c>
      <c r="E19" s="153">
        <v>6.5483295911962655E-2</v>
      </c>
      <c r="F19" s="153">
        <v>0.12295527084397455</v>
      </c>
      <c r="G19" s="153">
        <v>0</v>
      </c>
      <c r="H19" s="153">
        <v>6.5950699009784657E-3</v>
      </c>
      <c r="I19" s="153">
        <v>7.8076318368150072E-2</v>
      </c>
      <c r="J19" s="153">
        <v>0.1493769563883286</v>
      </c>
      <c r="K19" s="153">
        <v>1.6033700316473907E-4</v>
      </c>
      <c r="L19" s="153">
        <v>0.22162609614063319</v>
      </c>
      <c r="M19" s="153">
        <v>9.5460756675832439E-2</v>
      </c>
      <c r="N19" s="153">
        <v>4.6137832516718595E-2</v>
      </c>
      <c r="O19" s="153">
        <v>2.0374261436353889E-3</v>
      </c>
      <c r="P19" s="153">
        <v>3.8106784768785007E-3</v>
      </c>
      <c r="Q19" s="153">
        <v>0</v>
      </c>
      <c r="R19" s="153">
        <v>0</v>
      </c>
      <c r="S19" s="153">
        <v>0</v>
      </c>
      <c r="T19" s="153">
        <v>0.14045693727640315</v>
      </c>
      <c r="U19" s="153">
        <v>0</v>
      </c>
      <c r="V19" s="153">
        <v>0</v>
      </c>
      <c r="W19" s="153">
        <v>3.4396279737602517E-6</v>
      </c>
      <c r="X19" s="153">
        <v>0</v>
      </c>
      <c r="Y19" s="153">
        <v>0</v>
      </c>
      <c r="Z19" s="153">
        <v>4.0083379728530107E-3</v>
      </c>
    </row>
    <row r="20" spans="1:29" ht="15.75">
      <c r="A20" s="57" t="s">
        <v>408</v>
      </c>
      <c r="B20" s="8" t="s">
        <v>437</v>
      </c>
      <c r="C20" s="153">
        <v>3.8189424041655082E-2</v>
      </c>
      <c r="D20" s="153">
        <v>2.5710954185777242E-2</v>
      </c>
      <c r="E20" s="153">
        <v>6.0591038366391674E-2</v>
      </c>
      <c r="F20" s="153">
        <v>0.12295699320974303</v>
      </c>
      <c r="G20" s="153">
        <v>0</v>
      </c>
      <c r="H20" s="153">
        <v>5.7257803479159614E-3</v>
      </c>
      <c r="I20" s="153">
        <v>7.9245173620593259E-2</v>
      </c>
      <c r="J20" s="153">
        <v>0.15136849677298272</v>
      </c>
      <c r="K20" s="153">
        <v>1.6274302711639441E-4</v>
      </c>
      <c r="L20" s="153">
        <v>0.22466906003677012</v>
      </c>
      <c r="M20" s="153">
        <v>9.3787792496982644E-2</v>
      </c>
      <c r="N20" s="153">
        <v>4.5359943216665935E-2</v>
      </c>
      <c r="O20" s="153">
        <v>2.0679998477994791E-3</v>
      </c>
      <c r="P20" s="153">
        <v>3.867861681668769E-3</v>
      </c>
      <c r="Q20" s="153">
        <v>0</v>
      </c>
      <c r="R20" s="153">
        <v>0</v>
      </c>
      <c r="S20" s="153">
        <v>0</v>
      </c>
      <c r="T20" s="153">
        <v>0.1425091811064722</v>
      </c>
      <c r="U20" s="153">
        <v>0</v>
      </c>
      <c r="V20" s="153">
        <v>0</v>
      </c>
      <c r="W20" s="153">
        <v>3.4912431787740804E-6</v>
      </c>
      <c r="X20" s="153">
        <v>0</v>
      </c>
      <c r="Y20" s="153">
        <v>0</v>
      </c>
      <c r="Z20" s="153">
        <v>3.7840667982865298E-3</v>
      </c>
    </row>
    <row r="21" spans="1:29" ht="15.75">
      <c r="A21" s="57" t="s">
        <v>409</v>
      </c>
      <c r="B21" s="205" t="s">
        <v>438</v>
      </c>
      <c r="C21" s="153">
        <v>0</v>
      </c>
      <c r="D21" s="153">
        <v>0</v>
      </c>
      <c r="E21" s="153">
        <v>1</v>
      </c>
      <c r="F21" s="153">
        <v>0</v>
      </c>
      <c r="G21" s="153">
        <v>0</v>
      </c>
      <c r="H21" s="153">
        <v>0</v>
      </c>
      <c r="I21" s="153">
        <v>0</v>
      </c>
      <c r="J21" s="153">
        <v>0</v>
      </c>
      <c r="K21" s="153">
        <v>0</v>
      </c>
      <c r="L21" s="153">
        <v>0</v>
      </c>
      <c r="M21" s="153">
        <v>0</v>
      </c>
      <c r="N21" s="153">
        <v>0</v>
      </c>
      <c r="O21" s="153">
        <v>0</v>
      </c>
      <c r="P21" s="153">
        <v>0</v>
      </c>
      <c r="Q21" s="153">
        <v>0</v>
      </c>
      <c r="R21" s="153">
        <v>0</v>
      </c>
      <c r="S21" s="153">
        <v>0</v>
      </c>
      <c r="T21" s="153">
        <v>0</v>
      </c>
      <c r="U21" s="153">
        <v>0</v>
      </c>
      <c r="V21" s="153">
        <v>0</v>
      </c>
      <c r="W21" s="153">
        <v>0</v>
      </c>
      <c r="X21" s="153">
        <v>0</v>
      </c>
      <c r="Y21" s="153">
        <v>0</v>
      </c>
      <c r="Z21" s="153">
        <v>0</v>
      </c>
    </row>
    <row r="22" spans="1:29" ht="15.75" customHeight="1">
      <c r="A22" s="57" t="s">
        <v>410</v>
      </c>
      <c r="B22" s="206" t="s">
        <v>439</v>
      </c>
      <c r="C22" s="153">
        <v>2.8040673738802236E-3</v>
      </c>
      <c r="D22" s="153">
        <v>0</v>
      </c>
      <c r="E22" s="153">
        <v>0</v>
      </c>
      <c r="F22" s="153">
        <v>0.36980440386972774</v>
      </c>
      <c r="G22" s="153">
        <v>0</v>
      </c>
      <c r="H22" s="153">
        <v>7.6504752637817264E-4</v>
      </c>
      <c r="I22" s="153">
        <v>6.3351455256456339E-4</v>
      </c>
      <c r="J22" s="153">
        <v>5.7359694887316334E-2</v>
      </c>
      <c r="K22" s="153">
        <v>0</v>
      </c>
      <c r="L22" s="153">
        <v>6.4873356451827582E-2</v>
      </c>
      <c r="M22" s="153">
        <v>0.44372256920261349</v>
      </c>
      <c r="N22" s="153">
        <v>0</v>
      </c>
      <c r="O22" s="153">
        <v>0</v>
      </c>
      <c r="P22" s="153">
        <v>0</v>
      </c>
      <c r="Q22" s="153">
        <v>0</v>
      </c>
      <c r="R22" s="153">
        <v>0</v>
      </c>
      <c r="S22" s="153">
        <v>0</v>
      </c>
      <c r="T22" s="153">
        <v>0</v>
      </c>
      <c r="U22" s="153">
        <v>0</v>
      </c>
      <c r="V22" s="153">
        <v>0</v>
      </c>
      <c r="W22" s="153">
        <v>0</v>
      </c>
      <c r="X22" s="153">
        <v>0</v>
      </c>
      <c r="Y22" s="153">
        <v>0</v>
      </c>
      <c r="Z22" s="153">
        <v>6.0037346135691935E-2</v>
      </c>
    </row>
    <row r="23" spans="1:29" ht="15.75">
      <c r="A23" s="57" t="s">
        <v>411</v>
      </c>
      <c r="B23" s="8" t="s">
        <v>440</v>
      </c>
      <c r="C23" s="153">
        <v>3.3168995578566854E-2</v>
      </c>
      <c r="D23" s="153">
        <v>4.7247000405366599E-2</v>
      </c>
      <c r="E23" s="153">
        <v>0.55176809909173785</v>
      </c>
      <c r="F23" s="153">
        <v>2.1739573398559395E-2</v>
      </c>
      <c r="G23" s="153">
        <v>0</v>
      </c>
      <c r="H23" s="153">
        <v>9.0627205064704702E-2</v>
      </c>
      <c r="I23" s="153">
        <v>0</v>
      </c>
      <c r="J23" s="153">
        <v>0</v>
      </c>
      <c r="K23" s="153">
        <v>0</v>
      </c>
      <c r="L23" s="153">
        <v>0</v>
      </c>
      <c r="M23" s="153">
        <v>0.11001788496214045</v>
      </c>
      <c r="N23" s="153">
        <v>0.13808733558282418</v>
      </c>
      <c r="O23" s="153">
        <v>0</v>
      </c>
      <c r="P23" s="153">
        <v>0</v>
      </c>
      <c r="Q23" s="153">
        <v>0</v>
      </c>
      <c r="R23" s="153">
        <v>0</v>
      </c>
      <c r="S23" s="153">
        <v>0</v>
      </c>
      <c r="T23" s="153">
        <v>5.2088151771379782E-3</v>
      </c>
      <c r="U23" s="153">
        <v>0</v>
      </c>
      <c r="V23" s="153">
        <v>0</v>
      </c>
      <c r="W23" s="153">
        <v>0</v>
      </c>
      <c r="X23" s="153">
        <v>0</v>
      </c>
      <c r="Y23" s="153">
        <v>0</v>
      </c>
      <c r="Z23" s="153">
        <v>2.1350907389619685E-3</v>
      </c>
    </row>
    <row r="24" spans="1:29" ht="15.75">
      <c r="A24" s="55">
        <v>11</v>
      </c>
      <c r="B24" s="204" t="s">
        <v>441</v>
      </c>
      <c r="C24" s="153">
        <v>0.17241525757902412</v>
      </c>
      <c r="D24" s="153">
        <v>6.2328989718629935E-2</v>
      </c>
      <c r="E24" s="153">
        <v>0.50808260409662798</v>
      </c>
      <c r="F24" s="153">
        <v>0.24948634994695687</v>
      </c>
      <c r="G24" s="153">
        <v>0</v>
      </c>
      <c r="H24" s="153">
        <v>0</v>
      </c>
      <c r="I24" s="153">
        <v>0</v>
      </c>
      <c r="J24" s="153">
        <v>0</v>
      </c>
      <c r="K24" s="153">
        <v>0</v>
      </c>
      <c r="L24" s="153">
        <v>0</v>
      </c>
      <c r="M24" s="153">
        <v>0</v>
      </c>
      <c r="N24" s="153">
        <v>7.68679865876103E-3</v>
      </c>
      <c r="O24" s="153">
        <v>0</v>
      </c>
      <c r="P24" s="153">
        <v>0</v>
      </c>
      <c r="Q24" s="153">
        <v>0</v>
      </c>
      <c r="R24" s="153">
        <v>0</v>
      </c>
      <c r="S24" s="153">
        <v>0</v>
      </c>
      <c r="T24" s="153">
        <v>0</v>
      </c>
      <c r="U24" s="153">
        <v>0</v>
      </c>
      <c r="V24" s="153">
        <v>0</v>
      </c>
      <c r="W24" s="153">
        <v>0</v>
      </c>
      <c r="X24" s="153">
        <v>0</v>
      </c>
      <c r="Y24" s="153">
        <v>0</v>
      </c>
      <c r="Z24" s="153">
        <v>0</v>
      </c>
    </row>
    <row r="25" spans="1:29" ht="15.75">
      <c r="A25" s="55">
        <v>12</v>
      </c>
      <c r="B25" s="204" t="s">
        <v>442</v>
      </c>
      <c r="C25" s="153">
        <v>7.1958633843330483E-2</v>
      </c>
      <c r="D25" s="153">
        <v>0.22728532111130414</v>
      </c>
      <c r="E25" s="153">
        <v>0.65270685741612589</v>
      </c>
      <c r="F25" s="153">
        <v>1.1022857858793969E-2</v>
      </c>
      <c r="G25" s="153">
        <v>0</v>
      </c>
      <c r="H25" s="153">
        <v>3.7280458697072673E-3</v>
      </c>
      <c r="I25" s="153">
        <v>4.8043443304496541E-3</v>
      </c>
      <c r="J25" s="153">
        <v>0</v>
      </c>
      <c r="K25" s="153">
        <v>0</v>
      </c>
      <c r="L25" s="153">
        <v>2.8493939570288576E-2</v>
      </c>
      <c r="M25" s="153">
        <v>0</v>
      </c>
      <c r="N25" s="153">
        <v>0</v>
      </c>
      <c r="O25" s="153">
        <v>0</v>
      </c>
      <c r="P25" s="153">
        <v>0</v>
      </c>
      <c r="Q25" s="153">
        <v>0</v>
      </c>
      <c r="R25" s="153">
        <v>0</v>
      </c>
      <c r="S25" s="153">
        <v>0</v>
      </c>
      <c r="T25" s="153">
        <v>0</v>
      </c>
      <c r="U25" s="153">
        <v>0</v>
      </c>
      <c r="V25" s="153">
        <v>0</v>
      </c>
      <c r="W25" s="153">
        <v>0</v>
      </c>
      <c r="X25" s="153">
        <v>0</v>
      </c>
      <c r="Y25" s="153">
        <v>0</v>
      </c>
      <c r="Z25" s="153">
        <v>0</v>
      </c>
    </row>
    <row r="26" spans="1:29" ht="15.75">
      <c r="A26" s="55">
        <v>13</v>
      </c>
      <c r="B26" s="204" t="s">
        <v>443</v>
      </c>
      <c r="C26" s="153">
        <v>5.3753524134202785E-2</v>
      </c>
      <c r="D26" s="153">
        <v>0.11286743234734975</v>
      </c>
      <c r="E26" s="153">
        <v>0.14136231089229159</v>
      </c>
      <c r="F26" s="153">
        <v>1.618222270015424E-2</v>
      </c>
      <c r="G26" s="153">
        <v>0</v>
      </c>
      <c r="H26" s="153">
        <v>8.8402074502631739E-2</v>
      </c>
      <c r="I26" s="153">
        <v>0.17644648625019388</v>
      </c>
      <c r="J26" s="153">
        <v>0.13646526661813829</v>
      </c>
      <c r="K26" s="153">
        <v>3.3799975661102347E-3</v>
      </c>
      <c r="L26" s="153">
        <v>9.487047517283094E-2</v>
      </c>
      <c r="M26" s="153">
        <v>6.0153261937957427E-2</v>
      </c>
      <c r="N26" s="153">
        <v>5.7855695267315793E-2</v>
      </c>
      <c r="O26" s="153">
        <v>2.2910403099679729E-2</v>
      </c>
      <c r="P26" s="153">
        <v>4.9328632178756151E-3</v>
      </c>
      <c r="Q26" s="153">
        <v>3.0567835489405797E-4</v>
      </c>
      <c r="R26" s="153">
        <v>0</v>
      </c>
      <c r="S26" s="153">
        <v>0</v>
      </c>
      <c r="T26" s="153">
        <v>2.3499595169866209E-2</v>
      </c>
      <c r="U26" s="153">
        <v>0</v>
      </c>
      <c r="V26" s="153">
        <v>0</v>
      </c>
      <c r="W26" s="153">
        <v>9.8840723325324567E-4</v>
      </c>
      <c r="X26" s="153">
        <v>0</v>
      </c>
      <c r="Y26" s="153">
        <v>0</v>
      </c>
      <c r="Z26" s="153">
        <v>5.6243055352543205E-3</v>
      </c>
    </row>
    <row r="27" spans="1:29" s="135" customFormat="1" ht="15.75">
      <c r="A27" s="55">
        <v>14</v>
      </c>
      <c r="B27" s="204" t="s">
        <v>444</v>
      </c>
      <c r="C27" s="153">
        <v>8.2309154256676148E-2</v>
      </c>
      <c r="D27" s="153">
        <v>0</v>
      </c>
      <c r="E27" s="153">
        <v>0</v>
      </c>
      <c r="F27" s="153">
        <v>0</v>
      </c>
      <c r="G27" s="153">
        <v>0.83312035817596453</v>
      </c>
      <c r="H27" s="153">
        <v>0</v>
      </c>
      <c r="I27" s="153">
        <v>0</v>
      </c>
      <c r="J27" s="153">
        <v>8.3617183784393936E-2</v>
      </c>
      <c r="K27" s="153">
        <v>0</v>
      </c>
      <c r="L27" s="153">
        <v>0</v>
      </c>
      <c r="M27" s="153">
        <v>0</v>
      </c>
      <c r="N27" s="153">
        <v>0</v>
      </c>
      <c r="O27" s="153">
        <v>0</v>
      </c>
      <c r="P27" s="153">
        <v>0</v>
      </c>
      <c r="Q27" s="153">
        <v>0</v>
      </c>
      <c r="R27" s="153">
        <v>0</v>
      </c>
      <c r="S27" s="153">
        <v>0</v>
      </c>
      <c r="T27" s="153">
        <v>0</v>
      </c>
      <c r="U27" s="153">
        <v>0</v>
      </c>
      <c r="V27" s="153">
        <v>0</v>
      </c>
      <c r="W27" s="153">
        <v>0</v>
      </c>
      <c r="X27" s="153">
        <v>0</v>
      </c>
      <c r="Y27" s="153">
        <v>0</v>
      </c>
      <c r="Z27" s="153">
        <v>9.5330378296539615E-4</v>
      </c>
      <c r="AA27" s="134"/>
      <c r="AB27" s="134"/>
      <c r="AC27" s="134"/>
    </row>
    <row r="28" spans="1:29" s="135" customFormat="1" ht="15.75">
      <c r="A28" s="55">
        <v>15</v>
      </c>
      <c r="B28" s="204" t="s">
        <v>445</v>
      </c>
      <c r="C28" s="153">
        <v>1.4185254348629054E-5</v>
      </c>
      <c r="D28" s="153">
        <v>1.396508517349792E-2</v>
      </c>
      <c r="E28" s="153">
        <v>0</v>
      </c>
      <c r="F28" s="153">
        <v>1.3984033363415008E-3</v>
      </c>
      <c r="G28" s="153">
        <v>2.1491223807998529E-3</v>
      </c>
      <c r="H28" s="153">
        <v>0</v>
      </c>
      <c r="I28" s="153">
        <v>0</v>
      </c>
      <c r="J28" s="153">
        <v>0.21205298405611819</v>
      </c>
      <c r="K28" s="153">
        <v>0</v>
      </c>
      <c r="L28" s="153">
        <v>8.2099437064083292E-2</v>
      </c>
      <c r="M28" s="153">
        <v>0.33641100387555462</v>
      </c>
      <c r="N28" s="153">
        <v>0</v>
      </c>
      <c r="O28" s="153">
        <v>4.5469256675158363E-5</v>
      </c>
      <c r="P28" s="153">
        <v>0</v>
      </c>
      <c r="Q28" s="153">
        <v>0</v>
      </c>
      <c r="R28" s="153">
        <v>0</v>
      </c>
      <c r="S28" s="153">
        <v>0</v>
      </c>
      <c r="T28" s="153">
        <v>0.35052235159988759</v>
      </c>
      <c r="U28" s="153">
        <v>0</v>
      </c>
      <c r="V28" s="153">
        <v>0</v>
      </c>
      <c r="W28" s="153">
        <v>0</v>
      </c>
      <c r="X28" s="153">
        <v>0</v>
      </c>
      <c r="Y28" s="153">
        <v>0</v>
      </c>
      <c r="Z28" s="153">
        <v>1.3419580026931847E-3</v>
      </c>
      <c r="AA28" s="134"/>
      <c r="AB28" s="134"/>
      <c r="AC28" s="134"/>
    </row>
    <row r="29" spans="1:29" s="135" customFormat="1" ht="15.75">
      <c r="A29" s="55">
        <v>16</v>
      </c>
      <c r="B29" s="204" t="s">
        <v>446</v>
      </c>
      <c r="C29" s="153">
        <v>0.33278433263987756</v>
      </c>
      <c r="D29" s="153">
        <v>0.15237502128493832</v>
      </c>
      <c r="E29" s="153">
        <v>6.3448790860642767E-3</v>
      </c>
      <c r="F29" s="153">
        <v>1.0807596859156127E-2</v>
      </c>
      <c r="G29" s="153">
        <v>0</v>
      </c>
      <c r="H29" s="153">
        <v>2.2157326798642383E-2</v>
      </c>
      <c r="I29" s="153">
        <v>0.14684151311888505</v>
      </c>
      <c r="J29" s="153">
        <v>1.0543955310427558E-2</v>
      </c>
      <c r="K29" s="153">
        <v>0</v>
      </c>
      <c r="L29" s="153">
        <v>4.3459925891721806E-3</v>
      </c>
      <c r="M29" s="153">
        <v>7.8004675361988948E-2</v>
      </c>
      <c r="N29" s="153">
        <v>3.5100568309059735E-2</v>
      </c>
      <c r="O29" s="153">
        <v>8.8985923452436447E-3</v>
      </c>
      <c r="P29" s="153">
        <v>0.15782134098911474</v>
      </c>
      <c r="Q29" s="153">
        <v>6.3820422571136384E-4</v>
      </c>
      <c r="R29" s="153">
        <v>3.0026230547321956E-4</v>
      </c>
      <c r="S29" s="153">
        <v>3.6183990796581126E-3</v>
      </c>
      <c r="T29" s="153">
        <v>0</v>
      </c>
      <c r="U29" s="153">
        <v>0</v>
      </c>
      <c r="V29" s="153">
        <v>0</v>
      </c>
      <c r="W29" s="153">
        <v>0</v>
      </c>
      <c r="X29" s="153">
        <v>1.9360899091467317E-2</v>
      </c>
      <c r="Y29" s="153">
        <v>8.3680829585978892E-3</v>
      </c>
      <c r="Z29" s="153">
        <v>1.6883576465215266E-3</v>
      </c>
      <c r="AA29" s="134"/>
      <c r="AB29" s="134"/>
      <c r="AC29" s="134"/>
    </row>
    <row r="30" spans="1:29" s="135" customFormat="1" ht="15.75">
      <c r="A30" s="55">
        <v>17</v>
      </c>
      <c r="B30" s="204" t="s">
        <v>447</v>
      </c>
      <c r="C30" s="153">
        <v>0</v>
      </c>
      <c r="D30" s="153">
        <v>7.3877911322526874E-3</v>
      </c>
      <c r="E30" s="153">
        <v>0</v>
      </c>
      <c r="F30" s="153">
        <v>0</v>
      </c>
      <c r="G30" s="153">
        <v>0</v>
      </c>
      <c r="H30" s="153">
        <v>0</v>
      </c>
      <c r="I30" s="153">
        <v>0</v>
      </c>
      <c r="J30" s="153">
        <v>0.99261220886774726</v>
      </c>
      <c r="K30" s="153">
        <v>0</v>
      </c>
      <c r="L30" s="153">
        <v>0</v>
      </c>
      <c r="M30" s="153">
        <v>0</v>
      </c>
      <c r="N30" s="153">
        <v>0</v>
      </c>
      <c r="O30" s="153">
        <v>0</v>
      </c>
      <c r="P30" s="153">
        <v>0</v>
      </c>
      <c r="Q30" s="153">
        <v>0</v>
      </c>
      <c r="R30" s="153">
        <v>0</v>
      </c>
      <c r="S30" s="153">
        <v>0</v>
      </c>
      <c r="T30" s="153">
        <v>0</v>
      </c>
      <c r="U30" s="153">
        <v>0</v>
      </c>
      <c r="V30" s="153">
        <v>0</v>
      </c>
      <c r="W30" s="153">
        <v>0</v>
      </c>
      <c r="X30" s="153">
        <v>0</v>
      </c>
      <c r="Y30" s="153">
        <v>0</v>
      </c>
      <c r="Z30" s="153">
        <v>0</v>
      </c>
      <c r="AA30" s="134"/>
      <c r="AB30" s="134"/>
      <c r="AC30" s="134"/>
    </row>
    <row r="31" spans="1:29" s="135" customFormat="1" ht="15.75" customHeight="1">
      <c r="A31" s="55">
        <v>18</v>
      </c>
      <c r="B31" s="204" t="s">
        <v>448</v>
      </c>
      <c r="C31" s="153">
        <v>5.3942254807874443E-2</v>
      </c>
      <c r="D31" s="153">
        <v>5.241643475979596E-2</v>
      </c>
      <c r="E31" s="153">
        <v>4.6037338884081756E-2</v>
      </c>
      <c r="F31" s="153">
        <v>2.5920479213761619E-2</v>
      </c>
      <c r="G31" s="153">
        <v>0</v>
      </c>
      <c r="H31" s="153">
        <v>2.0298702674409641E-2</v>
      </c>
      <c r="I31" s="153">
        <v>5.5867911371395525E-2</v>
      </c>
      <c r="J31" s="153">
        <v>0.62055589293607039</v>
      </c>
      <c r="K31" s="153">
        <v>0</v>
      </c>
      <c r="L31" s="153">
        <v>2.1266175053583612E-2</v>
      </c>
      <c r="M31" s="153">
        <v>1.1114261564676551E-2</v>
      </c>
      <c r="N31" s="153">
        <v>7.0463359397388653E-2</v>
      </c>
      <c r="O31" s="153">
        <v>0</v>
      </c>
      <c r="P31" s="153">
        <v>1.3182403196520776E-2</v>
      </c>
      <c r="Q31" s="153">
        <v>2.6796915962986728E-4</v>
      </c>
      <c r="R31" s="153">
        <v>0</v>
      </c>
      <c r="S31" s="153">
        <v>7.2176334728333508E-3</v>
      </c>
      <c r="T31" s="153">
        <v>1.4757542821971592E-4</v>
      </c>
      <c r="U31" s="153">
        <v>0</v>
      </c>
      <c r="V31" s="153">
        <v>0</v>
      </c>
      <c r="W31" s="153">
        <v>0</v>
      </c>
      <c r="X31" s="153">
        <v>0</v>
      </c>
      <c r="Y31" s="153">
        <v>0</v>
      </c>
      <c r="Z31" s="153">
        <v>1.3016080797579471E-3</v>
      </c>
      <c r="AA31" s="134"/>
      <c r="AB31" s="134"/>
      <c r="AC31" s="134"/>
    </row>
    <row r="32" spans="1:29" ht="16.5" customHeight="1">
      <c r="A32" s="207" t="s">
        <v>453</v>
      </c>
      <c r="B32" s="136"/>
    </row>
    <row r="33" spans="1:5">
      <c r="A33" s="141"/>
      <c r="B33" s="136"/>
    </row>
    <row r="34" spans="1:5">
      <c r="A34" s="141"/>
      <c r="B34" s="137"/>
      <c r="E34" s="1"/>
    </row>
    <row r="35" spans="1:5">
      <c r="A35" s="141"/>
      <c r="B35" s="137"/>
    </row>
    <row r="36" spans="1:5">
      <c r="A36" s="141"/>
      <c r="B36" s="136"/>
    </row>
    <row r="37" spans="1:5">
      <c r="A37" s="141"/>
      <c r="B37" s="136"/>
    </row>
    <row r="38" spans="1:5">
      <c r="A38" s="141"/>
      <c r="B38" s="136"/>
    </row>
    <row r="39" spans="1:5">
      <c r="A39" s="141"/>
      <c r="B39" s="136"/>
    </row>
    <row r="40" spans="1:5">
      <c r="A40" s="141"/>
      <c r="B40" s="136"/>
    </row>
    <row r="41" spans="1:5">
      <c r="A41" s="141"/>
      <c r="B41" s="136"/>
    </row>
    <row r="42" spans="1:5">
      <c r="A42" s="141"/>
      <c r="B42" s="136"/>
    </row>
    <row r="43" spans="1:5">
      <c r="A43" s="141"/>
      <c r="B43" s="136"/>
    </row>
    <row r="44" spans="1:5">
      <c r="A44" s="141"/>
      <c r="B44" s="136"/>
    </row>
    <row r="45" spans="1:5">
      <c r="A45" s="141"/>
      <c r="B45" s="136"/>
    </row>
    <row r="46" spans="1:5">
      <c r="A46" s="141"/>
      <c r="B46" s="136"/>
    </row>
    <row r="47" spans="1:5">
      <c r="A47" s="141"/>
      <c r="B47" s="136"/>
    </row>
    <row r="48" spans="1:5">
      <c r="A48" s="141"/>
      <c r="B48" s="136"/>
    </row>
    <row r="49" spans="1:2">
      <c r="A49" s="141"/>
      <c r="B49" s="136"/>
    </row>
    <row r="50" spans="1:2">
      <c r="A50" s="141"/>
      <c r="B50" s="136"/>
    </row>
    <row r="51" spans="1:2">
      <c r="A51" s="141"/>
      <c r="B51" s="136"/>
    </row>
    <row r="52" spans="1:2">
      <c r="A52" s="141"/>
      <c r="B52" s="136"/>
    </row>
    <row r="53" spans="1:2">
      <c r="A53" s="141"/>
      <c r="B53" s="136"/>
    </row>
    <row r="54" spans="1:2">
      <c r="A54" s="141"/>
      <c r="B54" s="136"/>
    </row>
    <row r="55" spans="1:2">
      <c r="A55" s="141"/>
      <c r="B55" s="136"/>
    </row>
    <row r="56" spans="1:2">
      <c r="A56" s="141"/>
      <c r="B56" s="136"/>
    </row>
    <row r="57" spans="1:2">
      <c r="A57" s="141"/>
      <c r="B57" s="136"/>
    </row>
    <row r="58" spans="1:2">
      <c r="A58" s="141"/>
      <c r="B58" s="136"/>
    </row>
    <row r="59" spans="1:2">
      <c r="A59" s="141"/>
      <c r="B59" s="136"/>
    </row>
    <row r="60" spans="1:2">
      <c r="A60" s="141"/>
      <c r="B60" s="136"/>
    </row>
    <row r="61" spans="1:2">
      <c r="A61" s="141"/>
      <c r="B61" s="136"/>
    </row>
    <row r="62" spans="1:2">
      <c r="A62" s="141"/>
      <c r="B62" s="136"/>
    </row>
    <row r="63" spans="1:2">
      <c r="A63" s="141"/>
      <c r="B63" s="136"/>
    </row>
    <row r="64" spans="1:2">
      <c r="A64" s="141"/>
      <c r="B64" s="136"/>
    </row>
    <row r="65" spans="1:2">
      <c r="A65" s="141"/>
      <c r="B65" s="136"/>
    </row>
    <row r="66" spans="1:2">
      <c r="A66" s="141"/>
      <c r="B66" s="136"/>
    </row>
    <row r="67" spans="1:2">
      <c r="A67" s="141"/>
      <c r="B67" s="136"/>
    </row>
    <row r="68" spans="1:2">
      <c r="A68" s="141"/>
      <c r="B68" s="136"/>
    </row>
    <row r="69" spans="1:2">
      <c r="A69" s="141"/>
      <c r="B69" s="136"/>
    </row>
    <row r="70" spans="1:2">
      <c r="A70" s="141"/>
      <c r="B70" s="136"/>
    </row>
    <row r="71" spans="1:2">
      <c r="A71" s="141"/>
      <c r="B71" s="136"/>
    </row>
    <row r="72" spans="1:2">
      <c r="A72" s="141"/>
      <c r="B72" s="136"/>
    </row>
    <row r="73" spans="1:2">
      <c r="A73" s="141"/>
      <c r="B73" s="136"/>
    </row>
    <row r="74" spans="1:2">
      <c r="A74" s="141"/>
      <c r="B74" s="136"/>
    </row>
    <row r="75" spans="1:2">
      <c r="A75" s="141"/>
      <c r="B75" s="136"/>
    </row>
    <row r="76" spans="1:2">
      <c r="A76" s="141"/>
      <c r="B76" s="136"/>
    </row>
    <row r="77" spans="1:2">
      <c r="A77" s="141"/>
      <c r="B77" s="136"/>
    </row>
    <row r="78" spans="1:2">
      <c r="A78" s="141"/>
      <c r="B78" s="136"/>
    </row>
    <row r="79" spans="1:2">
      <c r="A79" s="141"/>
      <c r="B79" s="136"/>
    </row>
    <row r="80" spans="1:2">
      <c r="A80" s="141"/>
      <c r="B80" s="136"/>
    </row>
    <row r="81" spans="1:2">
      <c r="A81" s="141"/>
      <c r="B81" s="136"/>
    </row>
    <row r="82" spans="1:2">
      <c r="A82" s="141"/>
      <c r="B82" s="136"/>
    </row>
    <row r="83" spans="1:2">
      <c r="A83" s="141"/>
      <c r="B83" s="136"/>
    </row>
    <row r="84" spans="1:2">
      <c r="A84" s="141"/>
      <c r="B84" s="136"/>
    </row>
    <row r="85" spans="1:2">
      <c r="A85" s="141"/>
      <c r="B85" s="136"/>
    </row>
    <row r="86" spans="1:2">
      <c r="A86" s="141"/>
      <c r="B86" s="136"/>
    </row>
    <row r="87" spans="1:2">
      <c r="A87" s="141"/>
      <c r="B87" s="136"/>
    </row>
    <row r="88" spans="1:2">
      <c r="A88" s="141"/>
      <c r="B88" s="136"/>
    </row>
    <row r="89" spans="1:2">
      <c r="A89" s="141"/>
      <c r="B89" s="136"/>
    </row>
    <row r="90" spans="1:2">
      <c r="A90" s="141"/>
      <c r="B90" s="136"/>
    </row>
    <row r="91" spans="1:2">
      <c r="A91" s="141"/>
      <c r="B91" s="136"/>
    </row>
    <row r="92" spans="1:2">
      <c r="A92" s="141"/>
      <c r="B92" s="136"/>
    </row>
    <row r="93" spans="1:2">
      <c r="A93" s="141"/>
      <c r="B93" s="136"/>
    </row>
    <row r="94" spans="1:2">
      <c r="A94" s="141"/>
      <c r="B94" s="136"/>
    </row>
    <row r="95" spans="1:2">
      <c r="A95" s="141"/>
      <c r="B95" s="136"/>
    </row>
    <row r="96" spans="1:2">
      <c r="A96" s="141"/>
      <c r="B96" s="136"/>
    </row>
    <row r="97" spans="1:2">
      <c r="A97" s="141"/>
      <c r="B97" s="136"/>
    </row>
    <row r="98" spans="1:2">
      <c r="A98" s="141"/>
      <c r="B98" s="136"/>
    </row>
    <row r="99" spans="1:2">
      <c r="A99" s="141"/>
      <c r="B99" s="136"/>
    </row>
    <row r="100" spans="1:2">
      <c r="A100" s="141"/>
      <c r="B100" s="136"/>
    </row>
    <row r="101" spans="1:2">
      <c r="A101" s="141"/>
      <c r="B101" s="136"/>
    </row>
    <row r="102" spans="1:2">
      <c r="A102" s="141"/>
      <c r="B102" s="136"/>
    </row>
    <row r="103" spans="1:2">
      <c r="A103" s="141"/>
      <c r="B103" s="136"/>
    </row>
    <row r="104" spans="1:2">
      <c r="A104" s="141"/>
      <c r="B104" s="136"/>
    </row>
    <row r="105" spans="1:2">
      <c r="A105" s="141"/>
      <c r="B105" s="136"/>
    </row>
    <row r="106" spans="1:2">
      <c r="A106" s="141"/>
      <c r="B106" s="136"/>
    </row>
    <row r="107" spans="1:2">
      <c r="A107" s="141"/>
      <c r="B107" s="136"/>
    </row>
    <row r="108" spans="1:2">
      <c r="A108" s="141"/>
      <c r="B108" s="136"/>
    </row>
    <row r="109" spans="1:2">
      <c r="A109" s="141"/>
      <c r="B109" s="136"/>
    </row>
    <row r="110" spans="1:2">
      <c r="A110" s="141"/>
      <c r="B110" s="136"/>
    </row>
    <row r="111" spans="1:2">
      <c r="A111" s="141"/>
      <c r="B111" s="136"/>
    </row>
    <row r="112" spans="1:2">
      <c r="A112" s="141"/>
      <c r="B112" s="136"/>
    </row>
    <row r="113" spans="1:2">
      <c r="A113" s="141"/>
      <c r="B113" s="136"/>
    </row>
    <row r="114" spans="1:2">
      <c r="A114" s="141"/>
      <c r="B114" s="136"/>
    </row>
    <row r="115" spans="1:2">
      <c r="A115" s="141"/>
      <c r="B115" s="136"/>
    </row>
    <row r="116" spans="1:2">
      <c r="A116" s="141"/>
      <c r="B116" s="136"/>
    </row>
    <row r="117" spans="1:2">
      <c r="A117" s="141"/>
      <c r="B117" s="136"/>
    </row>
    <row r="118" spans="1:2">
      <c r="A118" s="141"/>
      <c r="B118" s="136"/>
    </row>
    <row r="119" spans="1:2">
      <c r="A119" s="141"/>
      <c r="B119" s="136"/>
    </row>
    <row r="120" spans="1:2">
      <c r="A120" s="141"/>
      <c r="B120" s="136"/>
    </row>
    <row r="121" spans="1:2">
      <c r="A121" s="141"/>
      <c r="B121" s="136"/>
    </row>
    <row r="122" spans="1:2">
      <c r="A122" s="141"/>
      <c r="B122" s="136"/>
    </row>
    <row r="123" spans="1:2">
      <c r="A123" s="141"/>
      <c r="B123" s="136"/>
    </row>
    <row r="124" spans="1:2">
      <c r="A124" s="141"/>
      <c r="B124" s="136"/>
    </row>
    <row r="125" spans="1:2">
      <c r="A125" s="141"/>
      <c r="B125" s="136"/>
    </row>
    <row r="126" spans="1:2">
      <c r="A126" s="141"/>
      <c r="B126" s="136"/>
    </row>
    <row r="127" spans="1:2">
      <c r="A127" s="141"/>
      <c r="B127" s="136"/>
    </row>
    <row r="128" spans="1:2">
      <c r="A128" s="141"/>
      <c r="B128" s="136"/>
    </row>
    <row r="129" spans="1:2">
      <c r="A129" s="141"/>
      <c r="B129" s="136"/>
    </row>
    <row r="130" spans="1:2">
      <c r="A130" s="141"/>
      <c r="B130" s="136"/>
    </row>
    <row r="131" spans="1:2">
      <c r="A131" s="141"/>
      <c r="B131" s="136"/>
    </row>
    <row r="132" spans="1:2">
      <c r="A132" s="141"/>
      <c r="B132" s="136"/>
    </row>
    <row r="133" spans="1:2">
      <c r="A133" s="141"/>
      <c r="B133" s="136"/>
    </row>
    <row r="134" spans="1:2">
      <c r="A134" s="141"/>
      <c r="B134" s="136"/>
    </row>
    <row r="135" spans="1:2">
      <c r="A135" s="141"/>
      <c r="B135" s="136"/>
    </row>
    <row r="136" spans="1:2">
      <c r="A136" s="141"/>
      <c r="B136" s="136"/>
    </row>
    <row r="137" spans="1:2">
      <c r="A137" s="141"/>
      <c r="B137" s="136"/>
    </row>
    <row r="138" spans="1:2">
      <c r="A138" s="141"/>
      <c r="B138" s="136"/>
    </row>
    <row r="139" spans="1:2">
      <c r="A139" s="141"/>
      <c r="B139" s="136"/>
    </row>
    <row r="140" spans="1:2">
      <c r="A140" s="141"/>
      <c r="B140" s="136"/>
    </row>
    <row r="141" spans="1:2">
      <c r="A141" s="141"/>
      <c r="B141" s="136"/>
    </row>
    <row r="142" spans="1:2">
      <c r="A142" s="141"/>
      <c r="B142" s="136"/>
    </row>
    <row r="143" spans="1:2">
      <c r="A143" s="141"/>
      <c r="B143" s="136"/>
    </row>
    <row r="144" spans="1:2">
      <c r="A144" s="141"/>
      <c r="B144" s="136"/>
    </row>
    <row r="145" spans="1:2">
      <c r="A145" s="141"/>
      <c r="B145" s="136"/>
    </row>
    <row r="146" spans="1:2">
      <c r="A146" s="141"/>
      <c r="B146" s="136"/>
    </row>
    <row r="147" spans="1:2">
      <c r="A147" s="141"/>
      <c r="B147" s="136"/>
    </row>
    <row r="148" spans="1:2">
      <c r="A148" s="141"/>
      <c r="B148" s="136"/>
    </row>
    <row r="149" spans="1:2">
      <c r="A149" s="141"/>
      <c r="B149" s="136"/>
    </row>
    <row r="150" spans="1:2">
      <c r="A150" s="141"/>
      <c r="B150" s="136"/>
    </row>
    <row r="151" spans="1:2">
      <c r="A151" s="141"/>
      <c r="B151" s="136"/>
    </row>
    <row r="152" spans="1:2">
      <c r="A152" s="141"/>
      <c r="B152" s="136"/>
    </row>
    <row r="153" spans="1:2">
      <c r="A153" s="141"/>
      <c r="B153" s="136"/>
    </row>
    <row r="154" spans="1:2">
      <c r="A154" s="141"/>
      <c r="B154" s="136"/>
    </row>
    <row r="155" spans="1:2">
      <c r="A155" s="141"/>
      <c r="B155" s="136"/>
    </row>
    <row r="156" spans="1:2">
      <c r="A156" s="141"/>
      <c r="B156" s="136"/>
    </row>
    <row r="157" spans="1:2">
      <c r="A157" s="141"/>
      <c r="B157" s="136"/>
    </row>
    <row r="158" spans="1:2">
      <c r="A158" s="141"/>
      <c r="B158" s="136"/>
    </row>
    <row r="159" spans="1:2">
      <c r="A159" s="141"/>
      <c r="B159" s="136"/>
    </row>
    <row r="160" spans="1:2">
      <c r="A160" s="141"/>
      <c r="B160" s="136"/>
    </row>
    <row r="161" spans="1:2">
      <c r="A161" s="141"/>
      <c r="B161" s="136"/>
    </row>
    <row r="162" spans="1:2">
      <c r="A162" s="141"/>
      <c r="B162" s="136"/>
    </row>
    <row r="163" spans="1:2">
      <c r="A163" s="141"/>
      <c r="B163" s="136"/>
    </row>
    <row r="164" spans="1:2">
      <c r="A164" s="141"/>
      <c r="B164" s="136"/>
    </row>
    <row r="165" spans="1:2">
      <c r="A165" s="141"/>
      <c r="B165" s="136"/>
    </row>
    <row r="166" spans="1:2">
      <c r="A166" s="141"/>
      <c r="B166" s="136"/>
    </row>
    <row r="167" spans="1:2">
      <c r="A167" s="141"/>
      <c r="B167" s="136"/>
    </row>
    <row r="168" spans="1:2">
      <c r="A168" s="141"/>
      <c r="B168" s="136"/>
    </row>
    <row r="169" spans="1:2">
      <c r="A169" s="141"/>
      <c r="B169" s="136"/>
    </row>
    <row r="170" spans="1:2">
      <c r="A170" s="141"/>
      <c r="B170" s="136"/>
    </row>
    <row r="171" spans="1:2">
      <c r="A171" s="141"/>
      <c r="B171" s="136"/>
    </row>
    <row r="172" spans="1:2">
      <c r="A172" s="141"/>
      <c r="B172" s="136"/>
    </row>
    <row r="173" spans="1:2">
      <c r="A173" s="141"/>
      <c r="B173" s="136"/>
    </row>
    <row r="174" spans="1:2">
      <c r="A174" s="141"/>
      <c r="B174" s="136"/>
    </row>
    <row r="175" spans="1:2">
      <c r="A175" s="141"/>
      <c r="B175" s="136"/>
    </row>
    <row r="176" spans="1:2">
      <c r="A176" s="141"/>
      <c r="B176" s="136"/>
    </row>
    <row r="177" spans="1:2">
      <c r="A177" s="141"/>
      <c r="B177" s="136"/>
    </row>
    <row r="178" spans="1:2">
      <c r="A178" s="141"/>
      <c r="B178" s="136"/>
    </row>
    <row r="179" spans="1:2">
      <c r="A179" s="141"/>
      <c r="B179" s="136"/>
    </row>
    <row r="180" spans="1:2">
      <c r="A180" s="141"/>
      <c r="B180" s="136"/>
    </row>
    <row r="181" spans="1:2">
      <c r="A181" s="141"/>
      <c r="B181" s="136"/>
    </row>
    <row r="182" spans="1:2">
      <c r="A182" s="141"/>
      <c r="B182" s="136"/>
    </row>
    <row r="183" spans="1:2">
      <c r="A183" s="141"/>
      <c r="B183" s="136"/>
    </row>
    <row r="184" spans="1:2">
      <c r="A184" s="141"/>
      <c r="B184" s="136"/>
    </row>
    <row r="185" spans="1:2">
      <c r="A185" s="141"/>
      <c r="B185" s="136"/>
    </row>
    <row r="186" spans="1:2">
      <c r="A186" s="141"/>
      <c r="B186" s="136"/>
    </row>
    <row r="187" spans="1:2">
      <c r="A187" s="141"/>
      <c r="B187" s="136"/>
    </row>
    <row r="188" spans="1:2">
      <c r="A188" s="141"/>
      <c r="B188" s="136"/>
    </row>
    <row r="189" spans="1:2">
      <c r="A189" s="141"/>
      <c r="B189" s="136"/>
    </row>
    <row r="190" spans="1:2">
      <c r="A190" s="141"/>
      <c r="B190" s="136"/>
    </row>
    <row r="191" spans="1:2">
      <c r="A191" s="141"/>
      <c r="B191" s="136"/>
    </row>
    <row r="192" spans="1:2">
      <c r="A192" s="141"/>
      <c r="B192" s="136"/>
    </row>
    <row r="193" spans="1:2">
      <c r="A193" s="141"/>
      <c r="B193" s="136"/>
    </row>
    <row r="194" spans="1:2">
      <c r="A194" s="141"/>
      <c r="B194" s="136"/>
    </row>
    <row r="195" spans="1:2">
      <c r="A195" s="141"/>
      <c r="B195" s="136"/>
    </row>
    <row r="196" spans="1:2">
      <c r="A196" s="141"/>
      <c r="B196" s="136"/>
    </row>
    <row r="197" spans="1:2">
      <c r="A197" s="141"/>
      <c r="B197" s="136"/>
    </row>
    <row r="198" spans="1:2">
      <c r="A198" s="141"/>
      <c r="B198" s="136"/>
    </row>
    <row r="199" spans="1:2">
      <c r="A199" s="141"/>
      <c r="B199" s="136"/>
    </row>
    <row r="200" spans="1:2">
      <c r="A200" s="141"/>
      <c r="B200" s="136"/>
    </row>
    <row r="201" spans="1:2">
      <c r="A201" s="141"/>
      <c r="B201" s="136"/>
    </row>
    <row r="202" spans="1:2">
      <c r="A202" s="141"/>
      <c r="B202" s="136"/>
    </row>
    <row r="203" spans="1:2">
      <c r="A203" s="141"/>
      <c r="B203" s="136"/>
    </row>
    <row r="204" spans="1:2">
      <c r="A204" s="141"/>
      <c r="B204" s="136"/>
    </row>
    <row r="205" spans="1:2">
      <c r="A205" s="141"/>
      <c r="B205" s="136"/>
    </row>
    <row r="206" spans="1:2">
      <c r="A206" s="141"/>
      <c r="B206" s="136"/>
    </row>
    <row r="207" spans="1:2">
      <c r="A207" s="141"/>
      <c r="B207" s="136"/>
    </row>
    <row r="208" spans="1:2">
      <c r="A208" s="141"/>
      <c r="B208" s="136"/>
    </row>
    <row r="209" spans="1:2">
      <c r="A209" s="141"/>
      <c r="B209" s="136"/>
    </row>
    <row r="210" spans="1:2">
      <c r="A210" s="141"/>
      <c r="B210" s="136"/>
    </row>
    <row r="211" spans="1:2">
      <c r="A211" s="141"/>
      <c r="B211" s="136"/>
    </row>
    <row r="212" spans="1:2">
      <c r="A212" s="141"/>
      <c r="B212" s="136"/>
    </row>
    <row r="213" spans="1:2">
      <c r="A213" s="141"/>
      <c r="B213" s="136"/>
    </row>
    <row r="214" spans="1:2">
      <c r="A214" s="141"/>
      <c r="B214" s="136"/>
    </row>
    <row r="215" spans="1:2">
      <c r="A215" s="141"/>
      <c r="B215" s="136"/>
    </row>
    <row r="216" spans="1:2">
      <c r="A216" s="141"/>
      <c r="B216" s="136"/>
    </row>
    <row r="217" spans="1:2">
      <c r="A217" s="141"/>
      <c r="B217" s="136"/>
    </row>
    <row r="218" spans="1:2">
      <c r="A218" s="141"/>
      <c r="B218" s="136"/>
    </row>
    <row r="219" spans="1:2">
      <c r="A219" s="141"/>
      <c r="B219" s="136"/>
    </row>
    <row r="220" spans="1:2">
      <c r="A220" s="141"/>
      <c r="B220" s="136"/>
    </row>
    <row r="221" spans="1:2">
      <c r="A221" s="141"/>
      <c r="B221" s="136"/>
    </row>
    <row r="222" spans="1:2">
      <c r="A222" s="141"/>
      <c r="B222" s="136"/>
    </row>
    <row r="223" spans="1:2">
      <c r="A223" s="141"/>
      <c r="B223" s="136"/>
    </row>
    <row r="224" spans="1:2">
      <c r="A224" s="141"/>
      <c r="B224" s="136"/>
    </row>
    <row r="225" spans="1:2">
      <c r="A225" s="141"/>
      <c r="B225" s="136"/>
    </row>
    <row r="226" spans="1:2">
      <c r="A226" s="141"/>
      <c r="B226" s="136"/>
    </row>
    <row r="227" spans="1:2">
      <c r="A227" s="141"/>
      <c r="B227" s="136"/>
    </row>
    <row r="228" spans="1:2">
      <c r="A228" s="141"/>
      <c r="B228" s="136"/>
    </row>
    <row r="229" spans="1:2">
      <c r="A229" s="141"/>
      <c r="B229" s="136"/>
    </row>
    <row r="230" spans="1:2">
      <c r="A230" s="141"/>
      <c r="B230" s="136"/>
    </row>
    <row r="231" spans="1:2">
      <c r="A231" s="141"/>
      <c r="B231" s="136"/>
    </row>
    <row r="232" spans="1:2">
      <c r="A232" s="141"/>
      <c r="B232" s="136"/>
    </row>
    <row r="233" spans="1:2">
      <c r="A233" s="141"/>
      <c r="B233" s="136"/>
    </row>
    <row r="234" spans="1:2">
      <c r="A234" s="141"/>
      <c r="B234" s="136"/>
    </row>
    <row r="235" spans="1:2">
      <c r="A235" s="141"/>
      <c r="B235" s="136"/>
    </row>
    <row r="236" spans="1:2">
      <c r="A236" s="141"/>
      <c r="B236" s="136"/>
    </row>
    <row r="237" spans="1:2">
      <c r="A237" s="141"/>
      <c r="B237" s="136"/>
    </row>
    <row r="238" spans="1:2">
      <c r="A238" s="141"/>
      <c r="B238" s="136"/>
    </row>
    <row r="239" spans="1:2">
      <c r="A239" s="141"/>
      <c r="B239" s="136"/>
    </row>
    <row r="240" spans="1:2">
      <c r="A240" s="141"/>
      <c r="B240" s="136"/>
    </row>
    <row r="241" spans="1:2">
      <c r="A241" s="141"/>
      <c r="B241" s="136"/>
    </row>
    <row r="242" spans="1:2">
      <c r="A242" s="141"/>
      <c r="B242" s="136"/>
    </row>
    <row r="243" spans="1:2">
      <c r="A243" s="141"/>
      <c r="B243" s="136"/>
    </row>
    <row r="244" spans="1:2">
      <c r="A244" s="141"/>
      <c r="B244" s="136"/>
    </row>
    <row r="245" spans="1:2">
      <c r="A245" s="141"/>
      <c r="B245" s="136"/>
    </row>
    <row r="246" spans="1:2">
      <c r="A246" s="141"/>
      <c r="B246" s="136"/>
    </row>
    <row r="247" spans="1:2">
      <c r="A247" s="141"/>
      <c r="B247" s="136"/>
    </row>
    <row r="248" spans="1:2">
      <c r="A248" s="141"/>
      <c r="B248" s="136"/>
    </row>
    <row r="249" spans="1:2">
      <c r="A249" s="141"/>
      <c r="B249" s="136"/>
    </row>
    <row r="250" spans="1:2">
      <c r="A250" s="141"/>
      <c r="B250" s="136"/>
    </row>
    <row r="251" spans="1:2">
      <c r="A251" s="141"/>
      <c r="B251" s="136"/>
    </row>
    <row r="252" spans="1:2">
      <c r="A252" s="141"/>
      <c r="B252" s="136"/>
    </row>
    <row r="253" spans="1:2">
      <c r="A253" s="141"/>
      <c r="B253" s="136"/>
    </row>
    <row r="254" spans="1:2">
      <c r="A254" s="141"/>
      <c r="B254" s="136"/>
    </row>
    <row r="255" spans="1:2">
      <c r="A255" s="141"/>
      <c r="B255" s="136"/>
    </row>
    <row r="256" spans="1:2">
      <c r="A256" s="141"/>
      <c r="B256" s="136"/>
    </row>
    <row r="257" spans="1:2">
      <c r="A257" s="141"/>
      <c r="B257" s="136"/>
    </row>
    <row r="258" spans="1:2">
      <c r="A258" s="141"/>
      <c r="B258" s="136"/>
    </row>
    <row r="259" spans="1:2">
      <c r="A259" s="141"/>
      <c r="B259" s="136"/>
    </row>
    <row r="260" spans="1:2">
      <c r="A260" s="141"/>
      <c r="B260" s="136"/>
    </row>
    <row r="261" spans="1:2">
      <c r="A261" s="141"/>
      <c r="B261" s="136"/>
    </row>
    <row r="262" spans="1:2">
      <c r="A262" s="141"/>
      <c r="B262" s="136"/>
    </row>
    <row r="263" spans="1:2">
      <c r="A263" s="141"/>
      <c r="B263" s="136"/>
    </row>
    <row r="264" spans="1:2">
      <c r="A264" s="141"/>
      <c r="B264" s="136"/>
    </row>
    <row r="265" spans="1:2">
      <c r="A265" s="141"/>
      <c r="B265" s="136"/>
    </row>
    <row r="266" spans="1:2">
      <c r="A266" s="141"/>
      <c r="B266" s="136"/>
    </row>
    <row r="267" spans="1:2">
      <c r="A267" s="141"/>
      <c r="B267" s="136"/>
    </row>
    <row r="268" spans="1:2">
      <c r="A268" s="141"/>
      <c r="B268" s="136"/>
    </row>
    <row r="269" spans="1:2">
      <c r="A269" s="141"/>
      <c r="B269" s="136"/>
    </row>
    <row r="270" spans="1:2">
      <c r="A270" s="141"/>
      <c r="B270" s="136"/>
    </row>
    <row r="271" spans="1:2">
      <c r="A271" s="141"/>
      <c r="B271" s="136"/>
    </row>
    <row r="272" spans="1:2">
      <c r="A272" s="141"/>
      <c r="B272" s="136"/>
    </row>
    <row r="273" spans="1:2">
      <c r="A273" s="141"/>
      <c r="B273" s="136"/>
    </row>
    <row r="274" spans="1:2">
      <c r="A274" s="141"/>
      <c r="B274" s="136"/>
    </row>
    <row r="275" spans="1:2">
      <c r="A275" s="141"/>
      <c r="B275" s="136"/>
    </row>
    <row r="276" spans="1:2">
      <c r="A276" s="141"/>
      <c r="B276" s="136"/>
    </row>
    <row r="277" spans="1:2">
      <c r="A277" s="141"/>
      <c r="B277" s="136"/>
    </row>
    <row r="278" spans="1:2">
      <c r="A278" s="141"/>
      <c r="B278" s="136"/>
    </row>
    <row r="279" spans="1:2">
      <c r="A279" s="141"/>
      <c r="B279" s="136"/>
    </row>
    <row r="280" spans="1:2">
      <c r="A280" s="141"/>
      <c r="B280" s="136"/>
    </row>
    <row r="281" spans="1:2">
      <c r="A281" s="141"/>
      <c r="B281" s="136"/>
    </row>
    <row r="282" spans="1:2">
      <c r="A282" s="141"/>
      <c r="B282" s="136"/>
    </row>
    <row r="283" spans="1:2">
      <c r="A283" s="141"/>
      <c r="B283" s="136"/>
    </row>
    <row r="284" spans="1:2">
      <c r="A284" s="141"/>
      <c r="B284" s="136"/>
    </row>
    <row r="285" spans="1:2">
      <c r="A285" s="141"/>
      <c r="B285" s="136"/>
    </row>
    <row r="286" spans="1:2">
      <c r="A286" s="141"/>
      <c r="B286" s="136"/>
    </row>
    <row r="287" spans="1:2">
      <c r="A287" s="141"/>
      <c r="B287" s="136"/>
    </row>
    <row r="288" spans="1:2">
      <c r="A288" s="141"/>
      <c r="B288" s="136"/>
    </row>
    <row r="289" spans="1:2">
      <c r="A289" s="141"/>
      <c r="B289" s="136"/>
    </row>
    <row r="290" spans="1:2">
      <c r="A290" s="141"/>
      <c r="B290" s="136"/>
    </row>
    <row r="291" spans="1:2">
      <c r="A291" s="141"/>
      <c r="B291" s="136"/>
    </row>
    <row r="292" spans="1:2">
      <c r="A292" s="141"/>
      <c r="B292" s="136"/>
    </row>
    <row r="293" spans="1:2">
      <c r="A293" s="141"/>
      <c r="B293" s="136"/>
    </row>
    <row r="294" spans="1:2">
      <c r="A294" s="141"/>
      <c r="B294" s="136"/>
    </row>
    <row r="295" spans="1:2">
      <c r="A295" s="141"/>
      <c r="B295" s="136"/>
    </row>
    <row r="296" spans="1:2">
      <c r="A296" s="141"/>
      <c r="B296" s="136"/>
    </row>
    <row r="297" spans="1:2">
      <c r="A297" s="141"/>
      <c r="B297" s="136"/>
    </row>
    <row r="298" spans="1:2">
      <c r="A298" s="141"/>
      <c r="B298" s="136"/>
    </row>
    <row r="299" spans="1:2">
      <c r="A299" s="141"/>
      <c r="B299" s="136"/>
    </row>
    <row r="300" spans="1:2">
      <c r="A300" s="141"/>
      <c r="B300" s="136"/>
    </row>
    <row r="301" spans="1:2">
      <c r="A301" s="141"/>
      <c r="B301" s="136"/>
    </row>
    <row r="302" spans="1:2">
      <c r="A302" s="141"/>
      <c r="B302" s="136"/>
    </row>
    <row r="303" spans="1:2">
      <c r="A303" s="141"/>
      <c r="B303" s="136"/>
    </row>
    <row r="304" spans="1:2">
      <c r="A304" s="141"/>
      <c r="B304" s="136"/>
    </row>
    <row r="305" spans="1:2">
      <c r="A305" s="141"/>
      <c r="B305" s="136"/>
    </row>
    <row r="306" spans="1:2">
      <c r="A306" s="141"/>
      <c r="B306" s="136"/>
    </row>
    <row r="307" spans="1:2">
      <c r="A307" s="141"/>
      <c r="B307" s="136"/>
    </row>
    <row r="308" spans="1:2">
      <c r="A308" s="141"/>
      <c r="B308" s="136"/>
    </row>
    <row r="309" spans="1:2">
      <c r="A309" s="141"/>
      <c r="B309" s="136"/>
    </row>
    <row r="310" spans="1:2">
      <c r="A310" s="141"/>
      <c r="B310" s="136"/>
    </row>
    <row r="311" spans="1:2">
      <c r="A311" s="141"/>
      <c r="B311" s="136"/>
    </row>
    <row r="312" spans="1:2">
      <c r="A312" s="141"/>
      <c r="B312" s="136"/>
    </row>
    <row r="313" spans="1:2">
      <c r="A313" s="141"/>
      <c r="B313" s="136"/>
    </row>
    <row r="314" spans="1:2">
      <c r="A314" s="141"/>
      <c r="B314" s="136"/>
    </row>
    <row r="315" spans="1:2">
      <c r="A315" s="141"/>
      <c r="B315" s="136"/>
    </row>
    <row r="316" spans="1:2">
      <c r="A316" s="141"/>
      <c r="B316" s="136"/>
    </row>
    <row r="317" spans="1:2">
      <c r="A317" s="141"/>
      <c r="B317" s="136"/>
    </row>
    <row r="318" spans="1:2">
      <c r="A318" s="141"/>
      <c r="B318" s="136"/>
    </row>
    <row r="319" spans="1:2">
      <c r="A319" s="141"/>
      <c r="B319" s="136"/>
    </row>
    <row r="320" spans="1:2">
      <c r="A320" s="141"/>
      <c r="B320" s="136"/>
    </row>
    <row r="321" spans="1:2">
      <c r="A321" s="141"/>
      <c r="B321" s="136"/>
    </row>
    <row r="322" spans="1:2">
      <c r="A322" s="141"/>
      <c r="B322" s="136"/>
    </row>
    <row r="323" spans="1:2">
      <c r="A323" s="141"/>
      <c r="B323" s="136"/>
    </row>
    <row r="324" spans="1:2">
      <c r="A324" s="141"/>
      <c r="B324" s="136"/>
    </row>
    <row r="325" spans="1:2">
      <c r="A325" s="141"/>
      <c r="B325" s="136"/>
    </row>
    <row r="326" spans="1:2">
      <c r="A326" s="141"/>
      <c r="B326" s="136"/>
    </row>
    <row r="327" spans="1:2">
      <c r="A327" s="141"/>
      <c r="B327" s="136"/>
    </row>
    <row r="328" spans="1:2">
      <c r="A328" s="141"/>
      <c r="B328" s="136"/>
    </row>
    <row r="329" spans="1:2">
      <c r="A329" s="141"/>
      <c r="B329" s="136"/>
    </row>
    <row r="330" spans="1:2">
      <c r="A330" s="141"/>
      <c r="B330" s="136"/>
    </row>
    <row r="331" spans="1:2">
      <c r="A331" s="141"/>
      <c r="B331" s="136"/>
    </row>
    <row r="332" spans="1:2">
      <c r="A332" s="141"/>
      <c r="B332" s="136"/>
    </row>
    <row r="333" spans="1:2">
      <c r="A333" s="141"/>
      <c r="B333" s="136"/>
    </row>
    <row r="334" spans="1:2">
      <c r="A334" s="141"/>
      <c r="B334" s="136"/>
    </row>
    <row r="335" spans="1:2">
      <c r="A335" s="141"/>
      <c r="B335" s="136"/>
    </row>
    <row r="336" spans="1:2">
      <c r="A336" s="141"/>
      <c r="B336" s="136"/>
    </row>
    <row r="337" spans="1:2">
      <c r="A337" s="141"/>
      <c r="B337" s="136"/>
    </row>
    <row r="338" spans="1:2">
      <c r="A338" s="141"/>
      <c r="B338" s="136"/>
    </row>
    <row r="339" spans="1:2">
      <c r="A339" s="141"/>
      <c r="B339" s="136"/>
    </row>
    <row r="340" spans="1:2">
      <c r="A340" s="141"/>
      <c r="B340" s="136"/>
    </row>
    <row r="341" spans="1:2">
      <c r="A341" s="141"/>
      <c r="B341" s="136"/>
    </row>
    <row r="342" spans="1:2">
      <c r="A342" s="141"/>
      <c r="B342" s="136"/>
    </row>
    <row r="343" spans="1:2">
      <c r="A343" s="141"/>
      <c r="B343" s="136"/>
    </row>
    <row r="344" spans="1:2">
      <c r="A344" s="141"/>
      <c r="B344" s="136"/>
    </row>
    <row r="345" spans="1:2">
      <c r="A345" s="141"/>
      <c r="B345" s="136"/>
    </row>
    <row r="346" spans="1:2">
      <c r="A346" s="141"/>
      <c r="B346" s="136"/>
    </row>
    <row r="347" spans="1:2">
      <c r="A347" s="141"/>
      <c r="B347" s="136"/>
    </row>
    <row r="348" spans="1:2">
      <c r="A348" s="141"/>
      <c r="B348" s="136"/>
    </row>
    <row r="349" spans="1:2">
      <c r="A349" s="141"/>
      <c r="B349" s="136"/>
    </row>
    <row r="350" spans="1:2">
      <c r="A350" s="141"/>
      <c r="B350" s="136"/>
    </row>
    <row r="351" spans="1:2">
      <c r="A351" s="141"/>
      <c r="B351" s="136"/>
    </row>
    <row r="352" spans="1:2">
      <c r="A352" s="141"/>
      <c r="B352" s="136"/>
    </row>
    <row r="353" spans="1:2">
      <c r="A353" s="141"/>
      <c r="B353" s="136"/>
    </row>
    <row r="354" spans="1:2">
      <c r="A354" s="141"/>
      <c r="B354" s="136"/>
    </row>
    <row r="355" spans="1:2">
      <c r="A355" s="141"/>
      <c r="B355" s="136"/>
    </row>
    <row r="356" spans="1:2">
      <c r="A356" s="141"/>
      <c r="B356" s="136"/>
    </row>
    <row r="357" spans="1:2">
      <c r="A357" s="141"/>
      <c r="B357" s="136"/>
    </row>
    <row r="358" spans="1:2">
      <c r="A358" s="141"/>
      <c r="B358" s="136"/>
    </row>
    <row r="359" spans="1:2">
      <c r="A359" s="141"/>
      <c r="B359" s="136"/>
    </row>
    <row r="360" spans="1:2">
      <c r="A360" s="141"/>
      <c r="B360" s="136"/>
    </row>
    <row r="361" spans="1:2">
      <c r="A361" s="141"/>
      <c r="B361" s="136"/>
    </row>
    <row r="362" spans="1:2">
      <c r="A362" s="141"/>
      <c r="B362" s="136"/>
    </row>
    <row r="363" spans="1:2">
      <c r="A363" s="141"/>
      <c r="B363" s="136"/>
    </row>
    <row r="364" spans="1:2">
      <c r="A364" s="141"/>
      <c r="B364" s="136"/>
    </row>
    <row r="365" spans="1:2">
      <c r="A365" s="141"/>
      <c r="B365" s="136"/>
    </row>
    <row r="366" spans="1:2">
      <c r="A366" s="141"/>
      <c r="B366" s="136"/>
    </row>
    <row r="367" spans="1:2">
      <c r="A367" s="141"/>
      <c r="B367" s="136"/>
    </row>
    <row r="368" spans="1:2">
      <c r="A368" s="141"/>
      <c r="B368" s="136"/>
    </row>
    <row r="369" spans="1:2">
      <c r="A369" s="141"/>
      <c r="B369" s="136"/>
    </row>
    <row r="370" spans="1:2">
      <c r="A370" s="141"/>
      <c r="B370" s="136"/>
    </row>
    <row r="371" spans="1:2">
      <c r="A371" s="141"/>
      <c r="B371" s="136"/>
    </row>
    <row r="372" spans="1:2">
      <c r="A372" s="141"/>
      <c r="B372" s="136"/>
    </row>
    <row r="373" spans="1:2">
      <c r="A373" s="141"/>
      <c r="B373" s="136"/>
    </row>
    <row r="374" spans="1:2">
      <c r="A374" s="141"/>
      <c r="B374" s="136"/>
    </row>
    <row r="375" spans="1:2">
      <c r="A375" s="141"/>
      <c r="B375" s="136"/>
    </row>
    <row r="376" spans="1:2">
      <c r="A376" s="141"/>
      <c r="B376" s="136"/>
    </row>
    <row r="377" spans="1:2">
      <c r="A377" s="141"/>
      <c r="B377" s="136"/>
    </row>
    <row r="378" spans="1:2">
      <c r="A378" s="141"/>
      <c r="B378" s="136"/>
    </row>
    <row r="379" spans="1:2">
      <c r="A379" s="141"/>
      <c r="B379" s="136"/>
    </row>
    <row r="380" spans="1:2">
      <c r="A380" s="141"/>
      <c r="B380" s="136"/>
    </row>
    <row r="381" spans="1:2">
      <c r="A381" s="141"/>
      <c r="B381" s="136"/>
    </row>
    <row r="382" spans="1:2">
      <c r="A382" s="141"/>
      <c r="B382" s="136"/>
    </row>
    <row r="383" spans="1:2">
      <c r="A383" s="141"/>
      <c r="B383" s="136"/>
    </row>
    <row r="384" spans="1:2">
      <c r="A384" s="141"/>
      <c r="B384" s="136"/>
    </row>
    <row r="385" spans="1:2">
      <c r="A385" s="141"/>
      <c r="B385" s="136"/>
    </row>
    <row r="386" spans="1:2">
      <c r="A386" s="141"/>
      <c r="B386" s="136"/>
    </row>
    <row r="387" spans="1:2">
      <c r="A387" s="141"/>
      <c r="B387" s="136"/>
    </row>
    <row r="388" spans="1:2">
      <c r="A388" s="141"/>
      <c r="B388" s="136"/>
    </row>
    <row r="389" spans="1:2">
      <c r="A389" s="141"/>
      <c r="B389" s="136"/>
    </row>
    <row r="390" spans="1:2">
      <c r="A390" s="141"/>
      <c r="B390" s="136"/>
    </row>
    <row r="391" spans="1:2">
      <c r="A391" s="141"/>
      <c r="B391" s="136"/>
    </row>
    <row r="392" spans="1:2">
      <c r="A392" s="141"/>
      <c r="B392" s="136"/>
    </row>
    <row r="393" spans="1:2">
      <c r="A393" s="141"/>
      <c r="B393" s="136"/>
    </row>
    <row r="394" spans="1:2">
      <c r="A394" s="141"/>
      <c r="B394" s="136"/>
    </row>
    <row r="395" spans="1:2">
      <c r="A395" s="141"/>
      <c r="B395" s="136"/>
    </row>
    <row r="396" spans="1:2">
      <c r="A396" s="141"/>
      <c r="B396" s="136"/>
    </row>
    <row r="397" spans="1:2">
      <c r="A397" s="141"/>
      <c r="B397" s="136"/>
    </row>
    <row r="398" spans="1:2">
      <c r="A398" s="141"/>
      <c r="B398" s="136"/>
    </row>
    <row r="399" spans="1:2">
      <c r="A399" s="141"/>
      <c r="B399" s="136"/>
    </row>
    <row r="400" spans="1:2">
      <c r="A400" s="141"/>
      <c r="B400" s="136"/>
    </row>
    <row r="401" spans="1:2">
      <c r="A401" s="141"/>
      <c r="B401" s="136"/>
    </row>
    <row r="402" spans="1:2">
      <c r="A402" s="141"/>
      <c r="B402" s="136"/>
    </row>
    <row r="403" spans="1:2">
      <c r="A403" s="141"/>
      <c r="B403" s="136"/>
    </row>
    <row r="404" spans="1:2">
      <c r="A404" s="141"/>
      <c r="B404" s="136"/>
    </row>
    <row r="405" spans="1:2">
      <c r="A405" s="141"/>
      <c r="B405" s="136"/>
    </row>
    <row r="406" spans="1:2">
      <c r="A406" s="141"/>
      <c r="B406" s="136"/>
    </row>
    <row r="407" spans="1:2">
      <c r="A407" s="141"/>
      <c r="B407" s="136"/>
    </row>
    <row r="408" spans="1:2">
      <c r="A408" s="141"/>
      <c r="B408" s="136"/>
    </row>
    <row r="409" spans="1:2">
      <c r="A409" s="141"/>
      <c r="B409" s="136"/>
    </row>
    <row r="410" spans="1:2">
      <c r="A410" s="141"/>
      <c r="B410" s="136"/>
    </row>
    <row r="411" spans="1:2">
      <c r="A411" s="141"/>
      <c r="B411" s="136"/>
    </row>
    <row r="412" spans="1:2">
      <c r="A412" s="141"/>
      <c r="B412" s="136"/>
    </row>
    <row r="413" spans="1:2">
      <c r="A413" s="141"/>
      <c r="B413" s="136"/>
    </row>
    <row r="414" spans="1:2">
      <c r="A414" s="141"/>
      <c r="B414" s="136"/>
    </row>
    <row r="415" spans="1:2">
      <c r="A415" s="141"/>
      <c r="B415" s="136"/>
    </row>
    <row r="416" spans="1:2">
      <c r="A416" s="141"/>
      <c r="B416" s="136"/>
    </row>
    <row r="417" spans="1:2">
      <c r="A417" s="141"/>
      <c r="B417" s="136"/>
    </row>
    <row r="418" spans="1:2">
      <c r="A418" s="141"/>
      <c r="B418" s="136"/>
    </row>
    <row r="419" spans="1:2">
      <c r="A419" s="141"/>
      <c r="B419" s="136"/>
    </row>
    <row r="420" spans="1:2">
      <c r="A420" s="141"/>
      <c r="B420" s="136"/>
    </row>
    <row r="421" spans="1:2">
      <c r="A421" s="141"/>
      <c r="B421" s="136"/>
    </row>
    <row r="422" spans="1:2">
      <c r="A422" s="141"/>
      <c r="B422" s="136"/>
    </row>
    <row r="423" spans="1:2">
      <c r="A423" s="141"/>
      <c r="B423" s="136"/>
    </row>
    <row r="424" spans="1:2">
      <c r="A424" s="141"/>
      <c r="B424" s="136"/>
    </row>
    <row r="425" spans="1:2">
      <c r="A425" s="141"/>
      <c r="B425" s="136"/>
    </row>
    <row r="426" spans="1:2">
      <c r="A426" s="141"/>
      <c r="B426" s="136"/>
    </row>
    <row r="427" spans="1:2">
      <c r="A427" s="141"/>
      <c r="B427" s="136"/>
    </row>
    <row r="428" spans="1:2">
      <c r="A428" s="141"/>
      <c r="B428" s="136"/>
    </row>
    <row r="429" spans="1:2">
      <c r="A429" s="141"/>
      <c r="B429" s="136"/>
    </row>
    <row r="430" spans="1:2">
      <c r="A430" s="141"/>
      <c r="B430" s="136"/>
    </row>
    <row r="431" spans="1:2">
      <c r="A431" s="141"/>
      <c r="B431" s="136"/>
    </row>
    <row r="432" spans="1:2">
      <c r="A432" s="141"/>
      <c r="B432" s="136"/>
    </row>
    <row r="433" spans="1:2">
      <c r="A433" s="141"/>
      <c r="B433" s="136"/>
    </row>
    <row r="434" spans="1:2">
      <c r="A434" s="141"/>
      <c r="B434" s="136"/>
    </row>
    <row r="435" spans="1:2">
      <c r="A435" s="141"/>
      <c r="B435" s="136"/>
    </row>
    <row r="436" spans="1:2">
      <c r="A436" s="141"/>
      <c r="B436" s="136"/>
    </row>
    <row r="437" spans="1:2">
      <c r="A437" s="141"/>
      <c r="B437" s="136"/>
    </row>
    <row r="438" spans="1:2">
      <c r="A438" s="141"/>
      <c r="B438" s="136"/>
    </row>
    <row r="439" spans="1:2">
      <c r="A439" s="141"/>
      <c r="B439" s="136"/>
    </row>
    <row r="440" spans="1:2">
      <c r="A440" s="141"/>
      <c r="B440" s="136"/>
    </row>
    <row r="441" spans="1:2">
      <c r="A441" s="141"/>
      <c r="B441" s="136"/>
    </row>
    <row r="442" spans="1:2">
      <c r="A442" s="141"/>
      <c r="B442" s="136"/>
    </row>
    <row r="443" spans="1:2">
      <c r="A443" s="141"/>
      <c r="B443" s="136"/>
    </row>
    <row r="444" spans="1:2">
      <c r="A444" s="141"/>
      <c r="B444" s="136"/>
    </row>
    <row r="445" spans="1:2">
      <c r="A445" s="141"/>
      <c r="B445" s="136"/>
    </row>
    <row r="446" spans="1:2">
      <c r="A446" s="141"/>
      <c r="B446" s="136"/>
    </row>
    <row r="447" spans="1:2">
      <c r="A447" s="141"/>
      <c r="B447" s="136"/>
    </row>
    <row r="448" spans="1:2">
      <c r="A448" s="141"/>
      <c r="B448" s="136"/>
    </row>
    <row r="449" spans="1:2">
      <c r="A449" s="141"/>
      <c r="B449" s="136"/>
    </row>
    <row r="450" spans="1:2">
      <c r="A450" s="141"/>
      <c r="B450" s="136"/>
    </row>
    <row r="451" spans="1:2">
      <c r="A451" s="141"/>
      <c r="B451" s="136"/>
    </row>
    <row r="452" spans="1:2">
      <c r="A452" s="141"/>
      <c r="B452" s="136"/>
    </row>
    <row r="453" spans="1:2">
      <c r="A453" s="141"/>
      <c r="B453" s="136"/>
    </row>
    <row r="454" spans="1:2">
      <c r="A454" s="141"/>
      <c r="B454" s="136"/>
    </row>
    <row r="455" spans="1:2">
      <c r="A455" s="141"/>
      <c r="B455" s="136"/>
    </row>
    <row r="456" spans="1:2">
      <c r="A456" s="141"/>
      <c r="B456" s="136"/>
    </row>
    <row r="457" spans="1:2">
      <c r="A457" s="141"/>
      <c r="B457" s="136"/>
    </row>
    <row r="458" spans="1:2">
      <c r="A458" s="141"/>
      <c r="B458" s="136"/>
    </row>
    <row r="459" spans="1:2">
      <c r="A459" s="141"/>
      <c r="B459" s="136"/>
    </row>
    <row r="460" spans="1:2">
      <c r="A460" s="141"/>
      <c r="B460" s="136"/>
    </row>
    <row r="461" spans="1:2">
      <c r="A461" s="141"/>
      <c r="B461" s="136"/>
    </row>
    <row r="462" spans="1:2">
      <c r="A462" s="141"/>
      <c r="B462" s="136"/>
    </row>
    <row r="463" spans="1:2">
      <c r="A463" s="141"/>
      <c r="B463" s="136"/>
    </row>
    <row r="464" spans="1:2">
      <c r="A464" s="141"/>
      <c r="B464" s="136"/>
    </row>
    <row r="465" spans="1:2">
      <c r="A465" s="141"/>
      <c r="B465" s="136"/>
    </row>
    <row r="466" spans="1:2">
      <c r="A466" s="141"/>
      <c r="B466" s="136"/>
    </row>
    <row r="467" spans="1:2">
      <c r="A467" s="141"/>
      <c r="B467" s="136"/>
    </row>
    <row r="468" spans="1:2">
      <c r="A468" s="141"/>
      <c r="B468" s="136"/>
    </row>
    <row r="469" spans="1:2">
      <c r="A469" s="141"/>
      <c r="B469" s="136"/>
    </row>
    <row r="470" spans="1:2">
      <c r="A470" s="141"/>
      <c r="B470" s="136"/>
    </row>
    <row r="471" spans="1:2">
      <c r="A471" s="141"/>
      <c r="B471" s="136"/>
    </row>
    <row r="472" spans="1:2">
      <c r="A472" s="141"/>
      <c r="B472" s="136"/>
    </row>
    <row r="473" spans="1:2">
      <c r="A473" s="141"/>
      <c r="B473" s="136"/>
    </row>
    <row r="474" spans="1:2">
      <c r="A474" s="141"/>
      <c r="B474" s="136"/>
    </row>
    <row r="475" spans="1:2">
      <c r="A475" s="141"/>
      <c r="B475" s="136"/>
    </row>
    <row r="476" spans="1:2">
      <c r="A476" s="141"/>
      <c r="B476" s="136"/>
    </row>
    <row r="477" spans="1:2">
      <c r="A477" s="141"/>
      <c r="B477" s="136"/>
    </row>
    <row r="478" spans="1:2">
      <c r="A478" s="141"/>
      <c r="B478" s="136"/>
    </row>
    <row r="479" spans="1:2">
      <c r="A479" s="141"/>
      <c r="B479" s="136"/>
    </row>
    <row r="480" spans="1:2">
      <c r="A480" s="141"/>
      <c r="B480" s="136"/>
    </row>
    <row r="481" spans="1:2">
      <c r="A481" s="141"/>
      <c r="B481" s="136"/>
    </row>
    <row r="482" spans="1:2">
      <c r="A482" s="141"/>
      <c r="B482" s="136"/>
    </row>
    <row r="483" spans="1:2">
      <c r="A483" s="141"/>
      <c r="B483" s="136"/>
    </row>
    <row r="484" spans="1:2">
      <c r="A484" s="141"/>
      <c r="B484" s="136"/>
    </row>
    <row r="485" spans="1:2">
      <c r="A485" s="141"/>
      <c r="B485" s="136"/>
    </row>
    <row r="486" spans="1:2">
      <c r="A486" s="141"/>
      <c r="B486" s="136"/>
    </row>
    <row r="487" spans="1:2">
      <c r="A487" s="141"/>
      <c r="B487" s="136"/>
    </row>
    <row r="488" spans="1:2">
      <c r="A488" s="141"/>
      <c r="B488" s="136"/>
    </row>
    <row r="489" spans="1:2">
      <c r="A489" s="141"/>
      <c r="B489" s="136"/>
    </row>
    <row r="490" spans="1:2">
      <c r="A490" s="141"/>
      <c r="B490" s="136"/>
    </row>
    <row r="491" spans="1:2">
      <c r="A491" s="141"/>
      <c r="B491" s="136"/>
    </row>
    <row r="492" spans="1:2">
      <c r="A492" s="141"/>
      <c r="B492" s="136"/>
    </row>
    <row r="493" spans="1:2">
      <c r="A493" s="141"/>
      <c r="B493" s="136"/>
    </row>
    <row r="494" spans="1:2">
      <c r="A494" s="141"/>
      <c r="B494" s="136"/>
    </row>
    <row r="495" spans="1:2">
      <c r="A495" s="141"/>
      <c r="B495" s="136"/>
    </row>
    <row r="496" spans="1:2">
      <c r="A496" s="141"/>
      <c r="B496" s="136"/>
    </row>
    <row r="497" spans="1:2">
      <c r="A497" s="141"/>
      <c r="B497" s="136"/>
    </row>
    <row r="498" spans="1:2">
      <c r="A498" s="141"/>
      <c r="B498" s="136"/>
    </row>
    <row r="499" spans="1:2">
      <c r="A499" s="141"/>
      <c r="B499" s="136"/>
    </row>
    <row r="500" spans="1:2">
      <c r="A500" s="141"/>
      <c r="B500" s="136"/>
    </row>
    <row r="501" spans="1:2">
      <c r="A501" s="141"/>
      <c r="B501" s="136"/>
    </row>
    <row r="502" spans="1:2">
      <c r="A502" s="141"/>
      <c r="B502" s="136"/>
    </row>
    <row r="503" spans="1:2">
      <c r="A503" s="141"/>
      <c r="B503" s="136"/>
    </row>
    <row r="504" spans="1:2">
      <c r="A504" s="141"/>
      <c r="B504" s="136"/>
    </row>
    <row r="505" spans="1:2">
      <c r="A505" s="141"/>
      <c r="B505" s="136"/>
    </row>
    <row r="506" spans="1:2">
      <c r="A506" s="141"/>
      <c r="B506" s="136"/>
    </row>
    <row r="507" spans="1:2">
      <c r="A507" s="141"/>
      <c r="B507" s="136"/>
    </row>
    <row r="508" spans="1:2">
      <c r="A508" s="141"/>
      <c r="B508" s="136"/>
    </row>
    <row r="509" spans="1:2">
      <c r="A509" s="141"/>
      <c r="B509" s="136"/>
    </row>
    <row r="510" spans="1:2">
      <c r="A510" s="141"/>
      <c r="B510" s="136"/>
    </row>
    <row r="511" spans="1:2">
      <c r="A511" s="141"/>
      <c r="B511" s="136"/>
    </row>
    <row r="512" spans="1:2">
      <c r="A512" s="141"/>
      <c r="B512" s="136"/>
    </row>
    <row r="513" spans="1:2">
      <c r="A513" s="141"/>
      <c r="B513" s="136"/>
    </row>
    <row r="514" spans="1:2">
      <c r="A514" s="141"/>
      <c r="B514" s="136"/>
    </row>
    <row r="515" spans="1:2">
      <c r="A515" s="141"/>
      <c r="B515" s="136"/>
    </row>
    <row r="516" spans="1:2">
      <c r="A516" s="141"/>
      <c r="B516" s="136"/>
    </row>
    <row r="517" spans="1:2">
      <c r="A517" s="141"/>
      <c r="B517" s="136"/>
    </row>
    <row r="518" spans="1:2">
      <c r="A518" s="141"/>
      <c r="B518" s="136"/>
    </row>
    <row r="519" spans="1:2">
      <c r="A519" s="141"/>
      <c r="B519" s="136"/>
    </row>
    <row r="520" spans="1:2">
      <c r="A520" s="141"/>
      <c r="B520" s="136"/>
    </row>
    <row r="521" spans="1:2">
      <c r="A521" s="141"/>
      <c r="B521" s="136"/>
    </row>
    <row r="522" spans="1:2">
      <c r="A522" s="141"/>
      <c r="B522" s="136"/>
    </row>
    <row r="523" spans="1:2">
      <c r="A523" s="141"/>
      <c r="B523" s="136"/>
    </row>
    <row r="524" spans="1:2">
      <c r="A524" s="141"/>
      <c r="B524" s="136"/>
    </row>
    <row r="525" spans="1:2">
      <c r="A525" s="141"/>
      <c r="B525" s="136"/>
    </row>
    <row r="526" spans="1:2">
      <c r="A526" s="141"/>
      <c r="B526" s="136"/>
    </row>
    <row r="527" spans="1:2">
      <c r="A527" s="141"/>
      <c r="B527" s="136"/>
    </row>
    <row r="528" spans="1:2">
      <c r="A528" s="141"/>
      <c r="B528" s="136"/>
    </row>
    <row r="529" spans="1:2">
      <c r="A529" s="141"/>
      <c r="B529" s="136"/>
    </row>
    <row r="530" spans="1:2">
      <c r="A530" s="141"/>
      <c r="B530" s="136"/>
    </row>
    <row r="531" spans="1:2">
      <c r="A531" s="141"/>
      <c r="B531" s="136"/>
    </row>
    <row r="532" spans="1:2">
      <c r="A532" s="141"/>
      <c r="B532" s="136"/>
    </row>
    <row r="533" spans="1:2">
      <c r="A533" s="141"/>
      <c r="B533" s="136"/>
    </row>
    <row r="534" spans="1:2">
      <c r="A534" s="141"/>
      <c r="B534" s="136"/>
    </row>
    <row r="535" spans="1:2">
      <c r="A535" s="141"/>
      <c r="B535" s="136"/>
    </row>
    <row r="536" spans="1:2">
      <c r="A536" s="141"/>
      <c r="B536" s="136"/>
    </row>
    <row r="537" spans="1:2">
      <c r="A537" s="141"/>
      <c r="B537" s="136"/>
    </row>
    <row r="538" spans="1:2">
      <c r="A538" s="141"/>
      <c r="B538" s="136"/>
    </row>
    <row r="539" spans="1:2">
      <c r="A539" s="141"/>
      <c r="B539" s="136"/>
    </row>
    <row r="540" spans="1:2">
      <c r="A540" s="141"/>
      <c r="B540" s="136"/>
    </row>
    <row r="541" spans="1:2">
      <c r="A541" s="141"/>
      <c r="B541" s="136"/>
    </row>
    <row r="542" spans="1:2">
      <c r="A542" s="141"/>
      <c r="B542" s="136"/>
    </row>
    <row r="543" spans="1:2">
      <c r="A543" s="141"/>
      <c r="B543" s="136"/>
    </row>
    <row r="544" spans="1:2">
      <c r="A544" s="141"/>
      <c r="B544" s="136"/>
    </row>
    <row r="545" spans="1:2">
      <c r="A545" s="141"/>
      <c r="B545" s="136"/>
    </row>
    <row r="546" spans="1:2">
      <c r="A546" s="141"/>
      <c r="B546" s="136"/>
    </row>
    <row r="547" spans="1:2">
      <c r="A547" s="141"/>
      <c r="B547" s="136"/>
    </row>
    <row r="548" spans="1:2">
      <c r="A548" s="141"/>
      <c r="B548" s="136"/>
    </row>
    <row r="549" spans="1:2">
      <c r="A549" s="141"/>
      <c r="B549" s="136"/>
    </row>
    <row r="550" spans="1:2">
      <c r="A550" s="141"/>
      <c r="B550" s="136"/>
    </row>
    <row r="551" spans="1:2">
      <c r="A551" s="141"/>
      <c r="B551" s="136"/>
    </row>
    <row r="552" spans="1:2">
      <c r="A552" s="141"/>
      <c r="B552" s="136"/>
    </row>
    <row r="553" spans="1:2">
      <c r="A553" s="141"/>
      <c r="B553" s="136"/>
    </row>
    <row r="554" spans="1:2">
      <c r="A554" s="141"/>
      <c r="B554" s="136"/>
    </row>
    <row r="555" spans="1:2">
      <c r="A555" s="141"/>
      <c r="B555" s="136"/>
    </row>
    <row r="556" spans="1:2">
      <c r="A556" s="141"/>
      <c r="B556" s="136"/>
    </row>
    <row r="557" spans="1:2">
      <c r="A557" s="141"/>
      <c r="B557" s="136"/>
    </row>
    <row r="558" spans="1:2">
      <c r="A558" s="141"/>
      <c r="B558" s="136"/>
    </row>
    <row r="559" spans="1:2">
      <c r="A559" s="141"/>
      <c r="B559" s="136"/>
    </row>
    <row r="560" spans="1:2">
      <c r="A560" s="141"/>
      <c r="B560" s="136"/>
    </row>
    <row r="561" spans="1:2">
      <c r="A561" s="141"/>
      <c r="B561" s="136"/>
    </row>
    <row r="562" spans="1:2">
      <c r="A562" s="141"/>
      <c r="B562" s="136"/>
    </row>
    <row r="563" spans="1:2">
      <c r="A563" s="141"/>
      <c r="B563" s="136"/>
    </row>
    <row r="564" spans="1:2">
      <c r="A564" s="141"/>
      <c r="B564" s="136"/>
    </row>
    <row r="565" spans="1:2">
      <c r="A565" s="141"/>
      <c r="B565" s="136"/>
    </row>
    <row r="566" spans="1:2">
      <c r="A566" s="141"/>
      <c r="B566" s="136"/>
    </row>
    <row r="567" spans="1:2">
      <c r="A567" s="141"/>
      <c r="B567" s="136"/>
    </row>
    <row r="568" spans="1:2">
      <c r="A568" s="141"/>
      <c r="B568" s="136"/>
    </row>
    <row r="569" spans="1:2">
      <c r="A569" s="141"/>
      <c r="B569" s="136"/>
    </row>
    <row r="570" spans="1:2">
      <c r="A570" s="141"/>
      <c r="B570" s="136"/>
    </row>
    <row r="571" spans="1:2">
      <c r="A571" s="141"/>
      <c r="B571" s="136"/>
    </row>
    <row r="572" spans="1:2">
      <c r="A572" s="141"/>
      <c r="B572" s="136"/>
    </row>
    <row r="573" spans="1:2">
      <c r="A573" s="141"/>
      <c r="B573" s="136"/>
    </row>
    <row r="574" spans="1:2">
      <c r="A574" s="141"/>
      <c r="B574" s="136"/>
    </row>
    <row r="575" spans="1:2">
      <c r="A575" s="141"/>
      <c r="B575" s="136"/>
    </row>
    <row r="576" spans="1:2">
      <c r="A576" s="141"/>
      <c r="B576" s="136"/>
    </row>
    <row r="577" spans="1:2">
      <c r="A577" s="141"/>
      <c r="B577" s="136"/>
    </row>
    <row r="578" spans="1:2">
      <c r="A578" s="141"/>
      <c r="B578" s="136"/>
    </row>
    <row r="579" spans="1:2">
      <c r="A579" s="141"/>
      <c r="B579" s="136"/>
    </row>
    <row r="580" spans="1:2">
      <c r="A580" s="141"/>
      <c r="B580" s="136"/>
    </row>
    <row r="581" spans="1:2">
      <c r="A581" s="141"/>
      <c r="B581" s="136"/>
    </row>
    <row r="582" spans="1:2">
      <c r="A582" s="141"/>
      <c r="B582" s="136"/>
    </row>
    <row r="583" spans="1:2">
      <c r="A583" s="141"/>
      <c r="B583" s="136"/>
    </row>
    <row r="584" spans="1:2">
      <c r="A584" s="141"/>
      <c r="B584" s="136"/>
    </row>
    <row r="585" spans="1:2">
      <c r="A585" s="141"/>
      <c r="B585" s="136"/>
    </row>
    <row r="586" spans="1:2">
      <c r="A586" s="141"/>
      <c r="B586" s="136"/>
    </row>
    <row r="587" spans="1:2">
      <c r="A587" s="141"/>
      <c r="B587" s="136"/>
    </row>
    <row r="588" spans="1:2">
      <c r="A588" s="141"/>
      <c r="B588" s="136"/>
    </row>
    <row r="589" spans="1:2">
      <c r="A589" s="141"/>
      <c r="B589" s="136"/>
    </row>
    <row r="590" spans="1:2">
      <c r="A590" s="141"/>
      <c r="B590" s="136"/>
    </row>
    <row r="591" spans="1:2">
      <c r="A591" s="141"/>
      <c r="B591" s="136"/>
    </row>
    <row r="592" spans="1:2">
      <c r="A592" s="141"/>
      <c r="B592" s="136"/>
    </row>
    <row r="593" spans="1:2">
      <c r="A593" s="141"/>
      <c r="B593" s="136"/>
    </row>
    <row r="594" spans="1:2">
      <c r="A594" s="141"/>
      <c r="B594" s="136"/>
    </row>
    <row r="595" spans="1:2">
      <c r="A595" s="141"/>
      <c r="B595" s="136"/>
    </row>
    <row r="596" spans="1:2">
      <c r="A596" s="141"/>
      <c r="B596" s="136"/>
    </row>
    <row r="597" spans="1:2">
      <c r="A597" s="141"/>
      <c r="B597" s="136"/>
    </row>
    <row r="598" spans="1:2">
      <c r="A598" s="141"/>
      <c r="B598" s="136"/>
    </row>
    <row r="599" spans="1:2">
      <c r="A599" s="141"/>
      <c r="B599" s="136"/>
    </row>
    <row r="600" spans="1:2">
      <c r="A600" s="141"/>
      <c r="B600" s="136"/>
    </row>
    <row r="601" spans="1:2">
      <c r="A601" s="141"/>
      <c r="B601" s="136"/>
    </row>
    <row r="602" spans="1:2">
      <c r="A602" s="141"/>
      <c r="B602" s="136"/>
    </row>
    <row r="603" spans="1:2">
      <c r="A603" s="141"/>
      <c r="B603" s="136"/>
    </row>
    <row r="604" spans="1:2">
      <c r="A604" s="141"/>
      <c r="B604" s="136"/>
    </row>
    <row r="605" spans="1:2">
      <c r="A605" s="141"/>
      <c r="B605" s="136"/>
    </row>
    <row r="606" spans="1:2">
      <c r="A606" s="141"/>
      <c r="B606" s="136"/>
    </row>
    <row r="607" spans="1:2">
      <c r="A607" s="141"/>
      <c r="B607" s="136"/>
    </row>
    <row r="608" spans="1:2">
      <c r="A608" s="141"/>
      <c r="B608" s="136"/>
    </row>
    <row r="609" spans="1:2">
      <c r="A609" s="141"/>
      <c r="B609" s="136"/>
    </row>
    <row r="610" spans="1:2">
      <c r="A610" s="141"/>
      <c r="B610" s="136"/>
    </row>
    <row r="611" spans="1:2">
      <c r="A611" s="141"/>
      <c r="B611" s="136"/>
    </row>
    <row r="612" spans="1:2">
      <c r="A612" s="141"/>
      <c r="B612" s="136"/>
    </row>
    <row r="613" spans="1:2">
      <c r="A613" s="141"/>
      <c r="B613" s="136"/>
    </row>
    <row r="614" spans="1:2">
      <c r="A614" s="141"/>
      <c r="B614" s="136"/>
    </row>
  </sheetData>
  <mergeCells count="1">
    <mergeCell ref="A1:Z1"/>
  </mergeCells>
  <printOptions horizontalCentered="1" verticalCentered="1"/>
  <pageMargins left="0.23622047244094491" right="0.23622047244094491" top="0.15748031496062992" bottom="0.35433070866141736" header="0.15748031496062992" footer="0.15748031496062992"/>
  <pageSetup paperSize="9" scale="46" orientation="landscape" r:id="rId1"/>
  <headerFooter alignWithMargins="0"/>
  <colBreaks count="1" manualBreakCount="1">
    <brk id="15" max="130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E30"/>
  <sheetViews>
    <sheetView topLeftCell="A6" workbookViewId="0">
      <selection activeCell="B3" sqref="B3:B30"/>
    </sheetView>
  </sheetViews>
  <sheetFormatPr defaultRowHeight="15.75"/>
  <cols>
    <col min="1" max="1" width="10.5703125" style="3" customWidth="1"/>
    <col min="2" max="2" width="63.140625" style="3" bestFit="1" customWidth="1"/>
    <col min="3" max="3" width="28.85546875" style="3" bestFit="1" customWidth="1"/>
    <col min="4" max="4" width="12.5703125" style="3" customWidth="1"/>
    <col min="5" max="5" width="15.7109375" style="3" bestFit="1" customWidth="1"/>
    <col min="6" max="16384" width="9.140625" style="3"/>
  </cols>
  <sheetData>
    <row r="1" spans="1:5" ht="31.5">
      <c r="A1" s="9" t="s">
        <v>38</v>
      </c>
      <c r="B1" s="9" t="s">
        <v>39</v>
      </c>
      <c r="C1" s="10"/>
      <c r="D1" s="9" t="s">
        <v>40</v>
      </c>
    </row>
    <row r="2" spans="1:5">
      <c r="A2" s="9"/>
      <c r="B2" s="11" t="s">
        <v>41</v>
      </c>
      <c r="C2" s="9"/>
      <c r="D2" s="9"/>
    </row>
    <row r="3" spans="1:5">
      <c r="A3" s="12">
        <v>1</v>
      </c>
      <c r="B3" s="13" t="s">
        <v>42</v>
      </c>
      <c r="C3" s="14"/>
      <c r="D3" s="10"/>
    </row>
    <row r="4" spans="1:5">
      <c r="A4" s="12">
        <v>2</v>
      </c>
      <c r="B4" s="13" t="s">
        <v>275</v>
      </c>
      <c r="C4" s="14"/>
      <c r="D4" s="10"/>
    </row>
    <row r="5" spans="1:5">
      <c r="A5" s="12">
        <v>3</v>
      </c>
      <c r="B5" s="13" t="s">
        <v>43</v>
      </c>
      <c r="C5" s="14"/>
      <c r="D5" s="10"/>
    </row>
    <row r="6" spans="1:5" ht="12.75" customHeight="1">
      <c r="A6" s="12">
        <v>4</v>
      </c>
      <c r="B6" s="13" t="s">
        <v>276</v>
      </c>
      <c r="C6" s="14"/>
      <c r="D6" s="10"/>
    </row>
    <row r="7" spans="1:5">
      <c r="A7" s="12">
        <v>5</v>
      </c>
      <c r="B7" s="13" t="s">
        <v>44</v>
      </c>
      <c r="C7" s="14"/>
      <c r="D7" s="10"/>
    </row>
    <row r="8" spans="1:5">
      <c r="A8" s="12">
        <v>6</v>
      </c>
      <c r="B8" s="13" t="s">
        <v>51</v>
      </c>
      <c r="C8" s="14"/>
      <c r="D8" s="10"/>
    </row>
    <row r="9" spans="1:5">
      <c r="A9" s="12">
        <v>7</v>
      </c>
      <c r="B9" s="13" t="s">
        <v>45</v>
      </c>
      <c r="C9" s="14"/>
      <c r="D9" s="10"/>
    </row>
    <row r="10" spans="1:5">
      <c r="A10" s="12">
        <v>8</v>
      </c>
      <c r="B10" s="13" t="s">
        <v>52</v>
      </c>
      <c r="C10" s="14"/>
      <c r="D10" s="10"/>
    </row>
    <row r="11" spans="1:5">
      <c r="A11" s="12">
        <v>9</v>
      </c>
      <c r="B11" s="13" t="s">
        <v>56</v>
      </c>
      <c r="C11" s="14"/>
      <c r="D11" s="10"/>
    </row>
    <row r="12" spans="1:5">
      <c r="A12" s="12">
        <v>10</v>
      </c>
      <c r="B12" s="13" t="s">
        <v>53</v>
      </c>
      <c r="C12" s="14"/>
      <c r="D12" s="10"/>
    </row>
    <row r="13" spans="1:5">
      <c r="A13" s="12">
        <v>11</v>
      </c>
      <c r="B13" s="13" t="s">
        <v>46</v>
      </c>
      <c r="C13" s="14"/>
      <c r="D13" s="10"/>
    </row>
    <row r="14" spans="1:5">
      <c r="A14" s="12">
        <v>12</v>
      </c>
      <c r="B14" s="13" t="s">
        <v>277</v>
      </c>
      <c r="C14" s="14"/>
      <c r="D14" s="10"/>
    </row>
    <row r="15" spans="1:5">
      <c r="A15" s="12">
        <v>13</v>
      </c>
      <c r="B15" s="13" t="s">
        <v>278</v>
      </c>
      <c r="C15" s="14"/>
      <c r="D15" s="10"/>
    </row>
    <row r="16" spans="1:5">
      <c r="A16" s="12">
        <v>14</v>
      </c>
      <c r="B16" s="13" t="s">
        <v>279</v>
      </c>
      <c r="C16" s="14"/>
      <c r="D16" s="14"/>
      <c r="E16" s="4"/>
    </row>
    <row r="17" spans="1:5">
      <c r="A17" s="12">
        <v>15</v>
      </c>
      <c r="B17" s="13" t="s">
        <v>47</v>
      </c>
      <c r="C17" s="14"/>
      <c r="D17" s="14"/>
      <c r="E17" s="4"/>
    </row>
    <row r="18" spans="1:5">
      <c r="A18" s="12">
        <v>16</v>
      </c>
      <c r="B18" s="13" t="s">
        <v>50</v>
      </c>
      <c r="C18" s="14"/>
      <c r="D18" s="14"/>
      <c r="E18" s="4"/>
    </row>
    <row r="19" spans="1:5">
      <c r="A19" s="12">
        <v>17</v>
      </c>
      <c r="B19" s="13" t="s">
        <v>48</v>
      </c>
      <c r="C19" s="14"/>
      <c r="D19" s="14"/>
      <c r="E19" s="4"/>
    </row>
    <row r="20" spans="1:5">
      <c r="A20" s="12">
        <v>18</v>
      </c>
      <c r="B20" s="13" t="s">
        <v>54</v>
      </c>
      <c r="C20" s="14"/>
      <c r="D20" s="14"/>
      <c r="E20" s="4"/>
    </row>
    <row r="21" spans="1:5">
      <c r="A21" s="12">
        <v>19</v>
      </c>
      <c r="B21" s="13" t="s">
        <v>280</v>
      </c>
      <c r="C21" s="14"/>
      <c r="D21" s="14"/>
      <c r="E21" s="4"/>
    </row>
    <row r="22" spans="1:5">
      <c r="A22" s="12">
        <v>20</v>
      </c>
      <c r="B22" s="13" t="s">
        <v>55</v>
      </c>
      <c r="C22" s="14"/>
      <c r="D22" s="14"/>
      <c r="E22" s="4"/>
    </row>
    <row r="23" spans="1:5">
      <c r="A23" s="12">
        <v>21</v>
      </c>
      <c r="B23" s="13" t="s">
        <v>49</v>
      </c>
      <c r="C23" s="14"/>
      <c r="D23" s="14"/>
      <c r="E23" s="4"/>
    </row>
    <row r="24" spans="1:5">
      <c r="A24" s="12">
        <v>22</v>
      </c>
      <c r="B24" s="13" t="s">
        <v>281</v>
      </c>
      <c r="C24" s="14"/>
      <c r="D24" s="14"/>
      <c r="E24" s="4"/>
    </row>
    <row r="25" spans="1:5">
      <c r="A25" s="12">
        <v>23</v>
      </c>
      <c r="B25" s="13" t="s">
        <v>282</v>
      </c>
      <c r="C25" s="14"/>
      <c r="D25" s="14"/>
      <c r="E25" s="4"/>
    </row>
    <row r="26" spans="1:5">
      <c r="A26" s="12">
        <v>24</v>
      </c>
      <c r="B26" s="13" t="s">
        <v>283</v>
      </c>
      <c r="C26" s="14"/>
      <c r="D26" s="14"/>
      <c r="E26" s="4"/>
    </row>
    <row r="27" spans="1:5">
      <c r="A27" s="12">
        <v>25</v>
      </c>
      <c r="B27" s="13" t="s">
        <v>284</v>
      </c>
      <c r="C27" s="14"/>
      <c r="D27" s="14"/>
      <c r="E27" s="4"/>
    </row>
    <row r="28" spans="1:5" ht="16.5" customHeight="1">
      <c r="A28" s="12">
        <v>26</v>
      </c>
      <c r="B28" s="13" t="s">
        <v>285</v>
      </c>
      <c r="C28" s="14"/>
      <c r="D28" s="10"/>
    </row>
    <row r="29" spans="1:5">
      <c r="A29" s="12">
        <v>27</v>
      </c>
      <c r="B29" s="13" t="s">
        <v>286</v>
      </c>
      <c r="C29" s="14"/>
      <c r="D29" s="10"/>
    </row>
    <row r="30" spans="1:5">
      <c r="A30" s="12">
        <v>28</v>
      </c>
      <c r="B30" s="13" t="s">
        <v>35</v>
      </c>
      <c r="C30" s="14"/>
      <c r="D30" s="10"/>
    </row>
  </sheetData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C43"/>
  <sheetViews>
    <sheetView topLeftCell="A33" workbookViewId="0">
      <selection activeCell="C2" sqref="C2:C43"/>
    </sheetView>
  </sheetViews>
  <sheetFormatPr defaultRowHeight="12.75"/>
  <cols>
    <col min="1" max="1" width="20.42578125" bestFit="1" customWidth="1"/>
    <col min="2" max="2" width="18" bestFit="1" customWidth="1"/>
    <col min="3" max="3" width="56.7109375" bestFit="1" customWidth="1"/>
    <col min="4" max="4" width="19.5703125" customWidth="1"/>
  </cols>
  <sheetData>
    <row r="1" spans="1:3" ht="15.75">
      <c r="A1" s="28" t="s">
        <v>38</v>
      </c>
      <c r="B1" s="28" t="s">
        <v>57</v>
      </c>
      <c r="C1" s="28" t="s">
        <v>58</v>
      </c>
    </row>
    <row r="2" spans="1:3" ht="33">
      <c r="A2" s="29">
        <v>1</v>
      </c>
      <c r="B2" s="30" t="s">
        <v>59</v>
      </c>
      <c r="C2" s="31" t="s">
        <v>60</v>
      </c>
    </row>
    <row r="3" spans="1:3" ht="33">
      <c r="A3" s="12">
        <v>2</v>
      </c>
      <c r="B3" s="32" t="s">
        <v>113</v>
      </c>
      <c r="C3" s="33" t="s">
        <v>114</v>
      </c>
    </row>
    <row r="4" spans="1:3" ht="33">
      <c r="A4" s="29">
        <v>3</v>
      </c>
      <c r="B4" s="32" t="s">
        <v>109</v>
      </c>
      <c r="C4" s="33" t="s">
        <v>110</v>
      </c>
    </row>
    <row r="5" spans="1:3" ht="33">
      <c r="A5" s="12">
        <v>4</v>
      </c>
      <c r="B5" s="32" t="s">
        <v>63</v>
      </c>
      <c r="C5" s="33" t="s">
        <v>64</v>
      </c>
    </row>
    <row r="6" spans="1:3" ht="33">
      <c r="A6" s="29">
        <v>5</v>
      </c>
      <c r="B6" s="32" t="s">
        <v>77</v>
      </c>
      <c r="C6" s="33" t="s">
        <v>78</v>
      </c>
    </row>
    <row r="7" spans="1:3" ht="33">
      <c r="A7" s="12">
        <v>6</v>
      </c>
      <c r="B7" s="32" t="s">
        <v>61</v>
      </c>
      <c r="C7" s="34" t="s">
        <v>62</v>
      </c>
    </row>
    <row r="8" spans="1:3" ht="33">
      <c r="A8" s="29">
        <v>7</v>
      </c>
      <c r="B8" s="32" t="s">
        <v>121</v>
      </c>
      <c r="C8" s="34" t="s">
        <v>122</v>
      </c>
    </row>
    <row r="9" spans="1:3" ht="33">
      <c r="A9" s="12">
        <v>8</v>
      </c>
      <c r="B9" s="32" t="s">
        <v>73</v>
      </c>
      <c r="C9" s="34" t="s">
        <v>74</v>
      </c>
    </row>
    <row r="10" spans="1:3" ht="33">
      <c r="A10" s="29">
        <v>9</v>
      </c>
      <c r="B10" s="24" t="s">
        <v>135</v>
      </c>
      <c r="C10" s="35" t="s">
        <v>36</v>
      </c>
    </row>
    <row r="11" spans="1:3" ht="33">
      <c r="A11" s="12">
        <v>10</v>
      </c>
      <c r="B11" s="32" t="s">
        <v>75</v>
      </c>
      <c r="C11" s="34" t="s">
        <v>76</v>
      </c>
    </row>
    <row r="12" spans="1:3" ht="33">
      <c r="A12" s="12">
        <v>11</v>
      </c>
      <c r="B12" s="32" t="s">
        <v>288</v>
      </c>
      <c r="C12" s="34" t="s">
        <v>289</v>
      </c>
    </row>
    <row r="13" spans="1:3" ht="33">
      <c r="A13" s="29">
        <v>12</v>
      </c>
      <c r="B13" s="32" t="s">
        <v>290</v>
      </c>
      <c r="C13" s="34" t="s">
        <v>291</v>
      </c>
    </row>
    <row r="14" spans="1:3" ht="33">
      <c r="A14" s="12">
        <v>13</v>
      </c>
      <c r="B14" s="32" t="s">
        <v>123</v>
      </c>
      <c r="C14" s="34" t="s">
        <v>124</v>
      </c>
    </row>
    <row r="15" spans="1:3" ht="33">
      <c r="A15" s="12">
        <v>14</v>
      </c>
      <c r="B15" s="32" t="s">
        <v>81</v>
      </c>
      <c r="C15" s="34" t="s">
        <v>82</v>
      </c>
    </row>
    <row r="16" spans="1:3" ht="33">
      <c r="A16" s="29">
        <v>15</v>
      </c>
      <c r="B16" s="32" t="s">
        <v>65</v>
      </c>
      <c r="C16" s="34" t="s">
        <v>66</v>
      </c>
    </row>
    <row r="17" spans="1:3" ht="33">
      <c r="A17" s="12">
        <v>16</v>
      </c>
      <c r="B17" s="32" t="s">
        <v>69</v>
      </c>
      <c r="C17" s="34" t="s">
        <v>70</v>
      </c>
    </row>
    <row r="18" spans="1:3" ht="33">
      <c r="A18" s="12">
        <v>17</v>
      </c>
      <c r="B18" s="32" t="s">
        <v>119</v>
      </c>
      <c r="C18" s="34" t="s">
        <v>120</v>
      </c>
    </row>
    <row r="19" spans="1:3" ht="33">
      <c r="A19" s="29">
        <v>18</v>
      </c>
      <c r="B19" s="32" t="s">
        <v>125</v>
      </c>
      <c r="C19" s="34" t="s">
        <v>126</v>
      </c>
    </row>
    <row r="20" spans="1:3" ht="33">
      <c r="A20" s="12">
        <v>19</v>
      </c>
      <c r="B20" s="32" t="s">
        <v>111</v>
      </c>
      <c r="C20" s="34" t="s">
        <v>112</v>
      </c>
    </row>
    <row r="21" spans="1:3" ht="33">
      <c r="A21" s="12">
        <v>20</v>
      </c>
      <c r="B21" s="32" t="s">
        <v>87</v>
      </c>
      <c r="C21" s="34" t="s">
        <v>88</v>
      </c>
    </row>
    <row r="22" spans="1:3" ht="33">
      <c r="A22" s="29">
        <v>21</v>
      </c>
      <c r="B22" s="32" t="s">
        <v>93</v>
      </c>
      <c r="C22" s="34" t="s">
        <v>292</v>
      </c>
    </row>
    <row r="23" spans="1:3" ht="33">
      <c r="A23" s="12">
        <v>22</v>
      </c>
      <c r="B23" s="32" t="s">
        <v>98</v>
      </c>
      <c r="C23" s="34" t="s">
        <v>293</v>
      </c>
    </row>
    <row r="24" spans="1:3" ht="33">
      <c r="A24" s="12">
        <v>23</v>
      </c>
      <c r="B24" s="32" t="s">
        <v>115</v>
      </c>
      <c r="C24" s="34" t="s">
        <v>116</v>
      </c>
    </row>
    <row r="25" spans="1:3" ht="33">
      <c r="A25" s="29">
        <v>24</v>
      </c>
      <c r="B25" s="32" t="s">
        <v>89</v>
      </c>
      <c r="C25" s="34" t="s">
        <v>90</v>
      </c>
    </row>
    <row r="26" spans="1:3" ht="33">
      <c r="A26" s="12">
        <v>25</v>
      </c>
      <c r="B26" s="32" t="s">
        <v>91</v>
      </c>
      <c r="C26" s="34" t="s">
        <v>92</v>
      </c>
    </row>
    <row r="27" spans="1:3" ht="33">
      <c r="A27" s="12">
        <v>26</v>
      </c>
      <c r="B27" s="32" t="s">
        <v>103</v>
      </c>
      <c r="C27" s="34" t="s">
        <v>104</v>
      </c>
    </row>
    <row r="28" spans="1:3" ht="33">
      <c r="A28" s="29">
        <v>27</v>
      </c>
      <c r="B28" s="32" t="s">
        <v>96</v>
      </c>
      <c r="C28" s="34" t="s">
        <v>97</v>
      </c>
    </row>
    <row r="29" spans="1:3" ht="33">
      <c r="A29" s="12">
        <v>28</v>
      </c>
      <c r="B29" s="32" t="s">
        <v>127</v>
      </c>
      <c r="C29" s="34" t="s">
        <v>128</v>
      </c>
    </row>
    <row r="30" spans="1:3" ht="33">
      <c r="A30" s="12">
        <v>29</v>
      </c>
      <c r="B30" s="32" t="s">
        <v>129</v>
      </c>
      <c r="C30" s="34" t="s">
        <v>130</v>
      </c>
    </row>
    <row r="31" spans="1:3" ht="33">
      <c r="A31" s="29">
        <v>30</v>
      </c>
      <c r="B31" s="32" t="s">
        <v>117</v>
      </c>
      <c r="C31" s="34" t="s">
        <v>118</v>
      </c>
    </row>
    <row r="32" spans="1:3" ht="33">
      <c r="A32" s="12">
        <v>31</v>
      </c>
      <c r="B32" s="32" t="s">
        <v>79</v>
      </c>
      <c r="C32" s="34" t="s">
        <v>80</v>
      </c>
    </row>
    <row r="33" spans="1:3" ht="33">
      <c r="A33" s="12">
        <v>32</v>
      </c>
      <c r="B33" s="32" t="s">
        <v>131</v>
      </c>
      <c r="C33" s="34" t="s">
        <v>132</v>
      </c>
    </row>
    <row r="34" spans="1:3" ht="33">
      <c r="A34" s="29">
        <v>33</v>
      </c>
      <c r="B34" s="32" t="s">
        <v>133</v>
      </c>
      <c r="C34" s="34" t="s">
        <v>134</v>
      </c>
    </row>
    <row r="35" spans="1:3" ht="33">
      <c r="A35" s="12">
        <v>34</v>
      </c>
      <c r="B35" s="32" t="s">
        <v>105</v>
      </c>
      <c r="C35" s="34" t="s">
        <v>106</v>
      </c>
    </row>
    <row r="36" spans="1:3" ht="33">
      <c r="A36" s="12">
        <v>35</v>
      </c>
      <c r="B36" s="32" t="s">
        <v>71</v>
      </c>
      <c r="C36" s="34" t="s">
        <v>72</v>
      </c>
    </row>
    <row r="37" spans="1:3" ht="33">
      <c r="A37" s="29">
        <v>36</v>
      </c>
      <c r="B37" s="32" t="s">
        <v>107</v>
      </c>
      <c r="C37" s="34" t="s">
        <v>108</v>
      </c>
    </row>
    <row r="38" spans="1:3" ht="33">
      <c r="A38" s="12">
        <v>37</v>
      </c>
      <c r="B38" s="32" t="s">
        <v>94</v>
      </c>
      <c r="C38" s="34" t="s">
        <v>95</v>
      </c>
    </row>
    <row r="39" spans="1:3" ht="33">
      <c r="A39" s="12">
        <v>38</v>
      </c>
      <c r="B39" s="32" t="s">
        <v>67</v>
      </c>
      <c r="C39" s="34" t="s">
        <v>68</v>
      </c>
    </row>
    <row r="40" spans="1:3" ht="33">
      <c r="A40" s="29">
        <v>39</v>
      </c>
      <c r="B40" s="32" t="s">
        <v>99</v>
      </c>
      <c r="C40" s="34" t="s">
        <v>100</v>
      </c>
    </row>
    <row r="41" spans="1:3" ht="33">
      <c r="A41" s="12">
        <v>40</v>
      </c>
      <c r="B41" s="32" t="s">
        <v>101</v>
      </c>
      <c r="C41" s="34" t="s">
        <v>102</v>
      </c>
    </row>
    <row r="42" spans="1:3" ht="33">
      <c r="A42" s="12">
        <v>41</v>
      </c>
      <c r="B42" s="32" t="s">
        <v>85</v>
      </c>
      <c r="C42" s="34" t="s">
        <v>86</v>
      </c>
    </row>
    <row r="43" spans="1:3" ht="33">
      <c r="A43" s="12">
        <v>42</v>
      </c>
      <c r="B43" s="32" t="s">
        <v>83</v>
      </c>
      <c r="C43" s="34" t="s">
        <v>84</v>
      </c>
    </row>
  </sheetData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Q144"/>
  <sheetViews>
    <sheetView topLeftCell="A13" workbookViewId="0">
      <selection activeCell="C31" sqref="C31"/>
    </sheetView>
  </sheetViews>
  <sheetFormatPr defaultRowHeight="12.75"/>
  <cols>
    <col min="1" max="1" width="16.7109375" style="2" bestFit="1" customWidth="1"/>
    <col min="2" max="2" width="17.7109375" style="2" bestFit="1" customWidth="1"/>
    <col min="3" max="3" width="23.5703125" style="2" bestFit="1" customWidth="1"/>
    <col min="4" max="5" width="9.140625" style="6"/>
    <col min="6" max="6" width="22.42578125" style="6" bestFit="1" customWidth="1"/>
    <col min="7" max="17" width="9.140625" style="6"/>
    <col min="18" max="16384" width="9.140625" style="2"/>
  </cols>
  <sheetData>
    <row r="1" spans="1:17" ht="15.75">
      <c r="A1" s="15" t="s">
        <v>38</v>
      </c>
      <c r="B1" s="15" t="s">
        <v>136</v>
      </c>
      <c r="C1" s="15" t="s">
        <v>137</v>
      </c>
      <c r="D1" s="16"/>
      <c r="E1" s="16" t="s">
        <v>30</v>
      </c>
      <c r="F1" s="16" t="s">
        <v>287</v>
      </c>
    </row>
    <row r="2" spans="1:17" s="5" customFormat="1" ht="23.25" customHeight="1">
      <c r="A2" s="12">
        <v>1</v>
      </c>
      <c r="B2" s="17" t="s">
        <v>138</v>
      </c>
      <c r="C2" s="18" t="s">
        <v>139</v>
      </c>
      <c r="D2" s="19"/>
      <c r="E2" s="12">
        <v>1</v>
      </c>
      <c r="F2" s="13" t="s">
        <v>141</v>
      </c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s="5" customFormat="1" ht="23.25" customHeight="1">
      <c r="A3" s="12">
        <v>2</v>
      </c>
      <c r="B3" s="17" t="s">
        <v>140</v>
      </c>
      <c r="C3" s="20" t="s">
        <v>141</v>
      </c>
      <c r="D3" s="19"/>
      <c r="E3" s="12">
        <v>2</v>
      </c>
      <c r="F3" s="13" t="s">
        <v>149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s="5" customFormat="1" ht="23.25" customHeight="1">
      <c r="A4" s="12">
        <v>3</v>
      </c>
      <c r="B4" s="17" t="s">
        <v>142</v>
      </c>
      <c r="C4" s="18" t="s">
        <v>143</v>
      </c>
      <c r="D4" s="19"/>
      <c r="E4" s="12">
        <v>3</v>
      </c>
      <c r="F4" s="21" t="s">
        <v>155</v>
      </c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7" s="5" customFormat="1" ht="23.25" customHeight="1">
      <c r="A5" s="12">
        <v>4</v>
      </c>
      <c r="B5" s="17" t="s">
        <v>144</v>
      </c>
      <c r="C5" s="18" t="s">
        <v>145</v>
      </c>
      <c r="D5" s="19"/>
      <c r="E5" s="12">
        <v>4</v>
      </c>
      <c r="F5" s="13" t="s">
        <v>157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s="5" customFormat="1" ht="23.25" customHeight="1">
      <c r="A6" s="12">
        <v>5</v>
      </c>
      <c r="B6" s="17" t="s">
        <v>146</v>
      </c>
      <c r="C6" s="18" t="s">
        <v>147</v>
      </c>
      <c r="D6" s="19"/>
      <c r="E6" s="12">
        <v>5</v>
      </c>
      <c r="F6" s="13" t="s">
        <v>159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s="5" customFormat="1" ht="23.25" customHeight="1">
      <c r="A7" s="12">
        <v>6</v>
      </c>
      <c r="B7" s="17" t="s">
        <v>148</v>
      </c>
      <c r="C7" s="20" t="s">
        <v>149</v>
      </c>
      <c r="D7" s="19"/>
      <c r="E7" s="12">
        <v>6</v>
      </c>
      <c r="F7" s="13" t="s">
        <v>161</v>
      </c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s="5" customFormat="1" ht="23.25" customHeight="1">
      <c r="A8" s="12">
        <v>7</v>
      </c>
      <c r="B8" s="17" t="s">
        <v>150</v>
      </c>
      <c r="C8" s="18" t="s">
        <v>151</v>
      </c>
      <c r="D8" s="19"/>
      <c r="E8" s="12">
        <v>7</v>
      </c>
      <c r="F8" s="13" t="s">
        <v>163</v>
      </c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 s="5" customFormat="1" ht="23.25" customHeight="1">
      <c r="A9" s="12">
        <v>8</v>
      </c>
      <c r="B9" s="17" t="s">
        <v>152</v>
      </c>
      <c r="C9" s="18" t="s">
        <v>153</v>
      </c>
      <c r="D9" s="19"/>
      <c r="E9" s="12">
        <v>8</v>
      </c>
      <c r="F9" s="13" t="s">
        <v>165</v>
      </c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17" s="5" customFormat="1" ht="23.25" customHeight="1">
      <c r="A10" s="12">
        <v>9</v>
      </c>
      <c r="B10" s="17" t="s">
        <v>154</v>
      </c>
      <c r="C10" s="22" t="s">
        <v>155</v>
      </c>
      <c r="D10" s="19"/>
      <c r="E10" s="12">
        <v>9</v>
      </c>
      <c r="F10" s="13" t="s">
        <v>167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17" s="5" customFormat="1" ht="23.25" customHeight="1">
      <c r="A11" s="12">
        <v>10</v>
      </c>
      <c r="B11" s="17" t="s">
        <v>156</v>
      </c>
      <c r="C11" s="20" t="s">
        <v>157</v>
      </c>
      <c r="D11" s="19"/>
      <c r="E11" s="12">
        <v>10</v>
      </c>
      <c r="F11" s="13" t="s">
        <v>173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 s="5" customFormat="1" ht="23.25" customHeight="1">
      <c r="A12" s="12">
        <v>11</v>
      </c>
      <c r="B12" s="17" t="s">
        <v>158</v>
      </c>
      <c r="C12" s="20" t="s">
        <v>159</v>
      </c>
      <c r="D12" s="19"/>
      <c r="E12" s="12">
        <v>11</v>
      </c>
      <c r="F12" s="13" t="s">
        <v>175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s="5" customFormat="1" ht="23.25" customHeight="1">
      <c r="A13" s="12">
        <v>12</v>
      </c>
      <c r="B13" s="17" t="s">
        <v>160</v>
      </c>
      <c r="C13" s="20" t="s">
        <v>161</v>
      </c>
      <c r="D13" s="19"/>
      <c r="E13" s="12">
        <v>12</v>
      </c>
      <c r="F13" s="13" t="s">
        <v>177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 s="5" customFormat="1" ht="23.25" customHeight="1">
      <c r="A14" s="12">
        <v>13</v>
      </c>
      <c r="B14" s="17" t="s">
        <v>162</v>
      </c>
      <c r="C14" s="20" t="s">
        <v>163</v>
      </c>
      <c r="D14" s="19"/>
      <c r="E14" s="12">
        <v>13</v>
      </c>
      <c r="F14" s="13" t="s">
        <v>179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 s="5" customFormat="1" ht="23.25" customHeight="1">
      <c r="A15" s="12">
        <v>14</v>
      </c>
      <c r="B15" s="17" t="s">
        <v>164</v>
      </c>
      <c r="C15" s="20" t="s">
        <v>165</v>
      </c>
      <c r="D15" s="19"/>
      <c r="E15" s="12">
        <v>14</v>
      </c>
      <c r="F15" s="13" t="s">
        <v>183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7" s="5" customFormat="1" ht="23.25" customHeight="1">
      <c r="A16" s="12">
        <v>15</v>
      </c>
      <c r="B16" s="17" t="s">
        <v>166</v>
      </c>
      <c r="C16" s="20" t="s">
        <v>167</v>
      </c>
      <c r="D16" s="19"/>
      <c r="E16" s="12">
        <v>15</v>
      </c>
      <c r="F16" s="13" t="s">
        <v>187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s="5" customFormat="1" ht="23.25" customHeight="1">
      <c r="A17" s="12">
        <v>16</v>
      </c>
      <c r="B17" s="17" t="s">
        <v>168</v>
      </c>
      <c r="C17" s="18" t="s">
        <v>169</v>
      </c>
      <c r="D17" s="19"/>
      <c r="E17" s="12">
        <v>16</v>
      </c>
      <c r="F17" s="13" t="s">
        <v>191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s="5" customFormat="1" ht="23.25" customHeight="1">
      <c r="A18" s="12">
        <v>17</v>
      </c>
      <c r="B18" s="17" t="s">
        <v>170</v>
      </c>
      <c r="C18" s="18" t="s">
        <v>171</v>
      </c>
      <c r="D18" s="19"/>
      <c r="E18" s="12">
        <v>17</v>
      </c>
      <c r="F18" s="13" t="s">
        <v>193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 s="5" customFormat="1" ht="23.25" customHeight="1">
      <c r="A19" s="12">
        <v>18</v>
      </c>
      <c r="B19" s="17" t="s">
        <v>172</v>
      </c>
      <c r="C19" s="20" t="s">
        <v>173</v>
      </c>
      <c r="D19" s="19"/>
      <c r="E19" s="12">
        <v>18</v>
      </c>
      <c r="F19" s="13" t="s">
        <v>195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s="5" customFormat="1" ht="23.25" customHeight="1">
      <c r="A20" s="12">
        <v>19</v>
      </c>
      <c r="B20" s="17" t="s">
        <v>174</v>
      </c>
      <c r="C20" s="20" t="s">
        <v>175</v>
      </c>
      <c r="D20" s="19"/>
      <c r="E20" s="12">
        <v>19</v>
      </c>
      <c r="F20" s="13" t="s">
        <v>197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s="5" customFormat="1" ht="23.25" customHeight="1">
      <c r="A21" s="12">
        <v>20</v>
      </c>
      <c r="B21" s="17" t="s">
        <v>176</v>
      </c>
      <c r="C21" s="20" t="s">
        <v>177</v>
      </c>
      <c r="D21" s="19"/>
      <c r="E21" s="12">
        <v>20</v>
      </c>
      <c r="F21" s="13" t="s">
        <v>203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s="5" customFormat="1" ht="23.25" customHeight="1">
      <c r="A22" s="12">
        <v>21</v>
      </c>
      <c r="B22" s="17" t="s">
        <v>178</v>
      </c>
      <c r="C22" s="20" t="s">
        <v>179</v>
      </c>
      <c r="D22" s="19"/>
      <c r="E22" s="12">
        <v>21</v>
      </c>
      <c r="F22" s="13" t="s">
        <v>205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 s="5" customFormat="1" ht="23.25" customHeight="1">
      <c r="A23" s="12">
        <v>22</v>
      </c>
      <c r="B23" s="17" t="s">
        <v>180</v>
      </c>
      <c r="C23" s="18" t="s">
        <v>181</v>
      </c>
      <c r="D23" s="19"/>
      <c r="E23" s="12">
        <v>22</v>
      </c>
      <c r="F23" s="13" t="s">
        <v>207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s="5" customFormat="1" ht="23.25" customHeight="1">
      <c r="A24" s="12">
        <v>23</v>
      </c>
      <c r="B24" s="17" t="s">
        <v>182</v>
      </c>
      <c r="C24" s="20" t="s">
        <v>183</v>
      </c>
      <c r="D24" s="19"/>
      <c r="E24" s="12">
        <v>23</v>
      </c>
      <c r="F24" s="13" t="s">
        <v>209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7" s="5" customFormat="1" ht="23.25" customHeight="1">
      <c r="A25" s="12">
        <v>24</v>
      </c>
      <c r="B25" s="17" t="s">
        <v>184</v>
      </c>
      <c r="C25" s="18" t="s">
        <v>185</v>
      </c>
      <c r="D25" s="19"/>
      <c r="E25" s="12">
        <v>24</v>
      </c>
      <c r="F25" s="13" t="s">
        <v>213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 s="5" customFormat="1" ht="23.25" customHeight="1">
      <c r="A26" s="12">
        <v>25</v>
      </c>
      <c r="B26" s="17" t="s">
        <v>186</v>
      </c>
      <c r="C26" s="20" t="s">
        <v>187</v>
      </c>
      <c r="D26" s="19"/>
      <c r="E26" s="12">
        <v>25</v>
      </c>
      <c r="F26" s="13" t="s">
        <v>221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s="5" customFormat="1" ht="23.25" customHeight="1">
      <c r="A27" s="12">
        <v>26</v>
      </c>
      <c r="B27" s="17" t="s">
        <v>188</v>
      </c>
      <c r="C27" s="18" t="s">
        <v>189</v>
      </c>
      <c r="D27" s="19"/>
      <c r="E27" s="12">
        <v>26</v>
      </c>
      <c r="F27" s="13" t="s">
        <v>223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s="5" customFormat="1" ht="23.25" customHeight="1">
      <c r="A28" s="12">
        <v>27</v>
      </c>
      <c r="B28" s="17" t="s">
        <v>190</v>
      </c>
      <c r="C28" s="20" t="s">
        <v>191</v>
      </c>
      <c r="D28" s="19"/>
      <c r="E28" s="12">
        <v>27</v>
      </c>
      <c r="F28" s="13" t="s">
        <v>231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 s="5" customFormat="1" ht="23.25" customHeight="1">
      <c r="A29" s="12">
        <v>28</v>
      </c>
      <c r="B29" s="17" t="s">
        <v>192</v>
      </c>
      <c r="C29" s="20" t="s">
        <v>193</v>
      </c>
      <c r="D29" s="19"/>
      <c r="E29" s="12">
        <v>28</v>
      </c>
      <c r="F29" s="13" t="s">
        <v>233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s="5" customFormat="1" ht="23.25" customHeight="1">
      <c r="A30" s="12">
        <v>29</v>
      </c>
      <c r="B30" s="17" t="s">
        <v>194</v>
      </c>
      <c r="C30" s="20" t="s">
        <v>195</v>
      </c>
      <c r="D30" s="19"/>
      <c r="E30" s="12">
        <v>29</v>
      </c>
      <c r="F30" s="13" t="s">
        <v>235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s="5" customFormat="1" ht="23.25" customHeight="1">
      <c r="A31" s="12">
        <v>30</v>
      </c>
      <c r="B31" s="17" t="s">
        <v>196</v>
      </c>
      <c r="C31" s="20" t="s">
        <v>197</v>
      </c>
      <c r="D31" s="19"/>
      <c r="E31" s="12">
        <v>30</v>
      </c>
      <c r="F31" s="13" t="s">
        <v>237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7" s="5" customFormat="1" ht="23.25" customHeight="1">
      <c r="A32" s="12">
        <v>31</v>
      </c>
      <c r="B32" s="17" t="s">
        <v>198</v>
      </c>
      <c r="C32" s="18" t="s">
        <v>199</v>
      </c>
      <c r="D32" s="19"/>
      <c r="E32" s="12">
        <v>31</v>
      </c>
      <c r="F32" s="13" t="s">
        <v>241</v>
      </c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1:17" s="5" customFormat="1" ht="23.25" customHeight="1">
      <c r="A33" s="12">
        <v>32</v>
      </c>
      <c r="B33" s="17" t="s">
        <v>200</v>
      </c>
      <c r="C33" s="18" t="s">
        <v>201</v>
      </c>
      <c r="D33" s="19"/>
      <c r="E33" s="12">
        <v>32</v>
      </c>
      <c r="F33" s="13" t="s">
        <v>245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</row>
    <row r="34" spans="1:17" s="5" customFormat="1" ht="23.25" customHeight="1">
      <c r="A34" s="12">
        <v>33</v>
      </c>
      <c r="B34" s="17" t="s">
        <v>202</v>
      </c>
      <c r="C34" s="20" t="s">
        <v>203</v>
      </c>
      <c r="D34" s="19"/>
      <c r="E34" s="16"/>
      <c r="F34" s="16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</row>
    <row r="35" spans="1:17" s="5" customFormat="1" ht="23.25" customHeight="1">
      <c r="A35" s="12">
        <v>34</v>
      </c>
      <c r="B35" s="17" t="s">
        <v>204</v>
      </c>
      <c r="C35" s="20" t="s">
        <v>205</v>
      </c>
      <c r="D35" s="19"/>
      <c r="E35" s="16"/>
      <c r="F35" s="16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</row>
    <row r="36" spans="1:17" s="5" customFormat="1" ht="23.25" customHeight="1">
      <c r="A36" s="12">
        <v>35</v>
      </c>
      <c r="B36" s="17" t="s">
        <v>206</v>
      </c>
      <c r="C36" s="20" t="s">
        <v>207</v>
      </c>
      <c r="D36" s="19"/>
      <c r="E36" s="16"/>
      <c r="F36" s="16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</row>
    <row r="37" spans="1:17" s="5" customFormat="1" ht="23.25" customHeight="1">
      <c r="A37" s="23">
        <v>36</v>
      </c>
      <c r="B37" s="17" t="s">
        <v>208</v>
      </c>
      <c r="C37" s="20" t="s">
        <v>209</v>
      </c>
      <c r="D37" s="19"/>
      <c r="E37" s="16"/>
      <c r="F37" s="16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</row>
    <row r="38" spans="1:17" s="5" customFormat="1" ht="23.25" customHeight="1">
      <c r="A38" s="23">
        <v>37</v>
      </c>
      <c r="B38" s="17" t="s">
        <v>210</v>
      </c>
      <c r="C38" s="18" t="s">
        <v>211</v>
      </c>
      <c r="D38" s="19"/>
      <c r="E38" s="16"/>
      <c r="F38" s="16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1:17" s="5" customFormat="1" ht="23.25" customHeight="1">
      <c r="A39" s="23">
        <v>38</v>
      </c>
      <c r="B39" s="17" t="s">
        <v>212</v>
      </c>
      <c r="C39" s="20" t="s">
        <v>213</v>
      </c>
      <c r="D39" s="19"/>
      <c r="E39" s="16"/>
      <c r="F39" s="16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</row>
    <row r="40" spans="1:17" s="5" customFormat="1" ht="23.25" customHeight="1">
      <c r="A40" s="23">
        <v>39</v>
      </c>
      <c r="B40" s="17" t="s">
        <v>214</v>
      </c>
      <c r="C40" s="18" t="s">
        <v>215</v>
      </c>
      <c r="D40" s="19"/>
      <c r="E40" s="16"/>
      <c r="F40" s="16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</row>
    <row r="41" spans="1:17" s="5" customFormat="1" ht="23.25" customHeight="1">
      <c r="A41" s="23">
        <v>40</v>
      </c>
      <c r="B41" s="17" t="s">
        <v>216</v>
      </c>
      <c r="C41" s="18" t="s">
        <v>217</v>
      </c>
      <c r="D41" s="19"/>
      <c r="E41" s="16"/>
      <c r="F41" s="16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</row>
    <row r="42" spans="1:17" s="5" customFormat="1" ht="23.25" customHeight="1">
      <c r="A42" s="23">
        <v>41</v>
      </c>
      <c r="B42" s="17" t="s">
        <v>218</v>
      </c>
      <c r="C42" s="18" t="s">
        <v>219</v>
      </c>
      <c r="D42" s="19"/>
      <c r="E42" s="16"/>
      <c r="F42" s="16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</row>
    <row r="43" spans="1:17" s="5" customFormat="1" ht="23.25" customHeight="1">
      <c r="A43" s="23">
        <v>42</v>
      </c>
      <c r="B43" s="17" t="s">
        <v>220</v>
      </c>
      <c r="C43" s="20" t="s">
        <v>221</v>
      </c>
      <c r="D43" s="19"/>
      <c r="E43" s="16"/>
      <c r="F43" s="16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</row>
    <row r="44" spans="1:17" s="5" customFormat="1" ht="23.25" customHeight="1">
      <c r="A44" s="23">
        <v>43</v>
      </c>
      <c r="B44" s="17" t="s">
        <v>222</v>
      </c>
      <c r="C44" s="20" t="s">
        <v>223</v>
      </c>
      <c r="D44" s="19"/>
      <c r="E44" s="16"/>
      <c r="F44" s="16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</row>
    <row r="45" spans="1:17" s="5" customFormat="1" ht="23.25" customHeight="1">
      <c r="A45" s="23">
        <v>44</v>
      </c>
      <c r="B45" s="17" t="s">
        <v>224</v>
      </c>
      <c r="C45" s="18" t="s">
        <v>225</v>
      </c>
      <c r="D45" s="19"/>
      <c r="E45" s="16"/>
      <c r="F45" s="16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</row>
    <row r="46" spans="1:17" s="5" customFormat="1" ht="23.25" customHeight="1">
      <c r="A46" s="24">
        <v>45</v>
      </c>
      <c r="B46" s="17" t="s">
        <v>226</v>
      </c>
      <c r="C46" s="18" t="s">
        <v>227</v>
      </c>
      <c r="D46" s="19"/>
      <c r="E46" s="16"/>
      <c r="F46" s="16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</row>
    <row r="47" spans="1:17" s="5" customFormat="1" ht="23.25" customHeight="1">
      <c r="A47" s="24">
        <v>46</v>
      </c>
      <c r="B47" s="17" t="s">
        <v>228</v>
      </c>
      <c r="C47" s="18" t="s">
        <v>229</v>
      </c>
      <c r="D47" s="19"/>
      <c r="E47" s="16"/>
      <c r="F47" s="16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</row>
    <row r="48" spans="1:17" s="5" customFormat="1" ht="23.25" customHeight="1">
      <c r="A48" s="24">
        <v>47</v>
      </c>
      <c r="B48" s="17" t="s">
        <v>230</v>
      </c>
      <c r="C48" s="20" t="s">
        <v>231</v>
      </c>
      <c r="D48" s="19"/>
      <c r="E48" s="16"/>
      <c r="F48" s="16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</row>
    <row r="49" spans="1:17" s="5" customFormat="1" ht="23.25" customHeight="1">
      <c r="A49" s="24">
        <v>48</v>
      </c>
      <c r="B49" s="17" t="s">
        <v>232</v>
      </c>
      <c r="C49" s="20" t="s">
        <v>233</v>
      </c>
      <c r="D49" s="19"/>
      <c r="E49" s="16"/>
      <c r="F49" s="16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</row>
    <row r="50" spans="1:17" s="5" customFormat="1" ht="23.25" customHeight="1">
      <c r="A50" s="24">
        <v>49</v>
      </c>
      <c r="B50" s="17" t="s">
        <v>234</v>
      </c>
      <c r="C50" s="20" t="s">
        <v>235</v>
      </c>
      <c r="D50" s="19"/>
      <c r="E50" s="16"/>
      <c r="F50" s="16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</row>
    <row r="51" spans="1:17" s="5" customFormat="1" ht="23.25" customHeight="1">
      <c r="A51" s="24">
        <v>50</v>
      </c>
      <c r="B51" s="17" t="s">
        <v>236</v>
      </c>
      <c r="C51" s="20" t="s">
        <v>237</v>
      </c>
      <c r="D51" s="19"/>
      <c r="E51" s="16"/>
      <c r="F51" s="16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</row>
    <row r="52" spans="1:17" s="5" customFormat="1" ht="23.25" customHeight="1">
      <c r="A52" s="24">
        <v>51</v>
      </c>
      <c r="B52" s="17" t="s">
        <v>238</v>
      </c>
      <c r="C52" s="18" t="s">
        <v>239</v>
      </c>
      <c r="D52" s="19"/>
      <c r="E52" s="16"/>
      <c r="F52" s="16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</row>
    <row r="53" spans="1:17" s="5" customFormat="1" ht="23.25" customHeight="1">
      <c r="A53" s="24">
        <v>52</v>
      </c>
      <c r="B53" s="17" t="s">
        <v>240</v>
      </c>
      <c r="C53" s="20" t="s">
        <v>241</v>
      </c>
      <c r="D53" s="19"/>
      <c r="E53" s="16"/>
      <c r="F53" s="16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1:17" s="5" customFormat="1" ht="23.25" customHeight="1">
      <c r="A54" s="24">
        <v>53</v>
      </c>
      <c r="B54" s="17" t="s">
        <v>242</v>
      </c>
      <c r="C54" s="18" t="s">
        <v>243</v>
      </c>
      <c r="D54" s="19"/>
      <c r="E54" s="16"/>
      <c r="F54" s="16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</row>
    <row r="55" spans="1:17" s="5" customFormat="1" ht="23.25" customHeight="1">
      <c r="A55" s="24">
        <v>54</v>
      </c>
      <c r="B55" s="17" t="s">
        <v>244</v>
      </c>
      <c r="C55" s="20" t="s">
        <v>245</v>
      </c>
      <c r="D55" s="19"/>
      <c r="E55" s="16"/>
      <c r="F55" s="16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</row>
    <row r="56" spans="1:17" s="5" customFormat="1" ht="23.25" customHeight="1">
      <c r="A56" s="24">
        <v>55</v>
      </c>
      <c r="B56" s="17" t="s">
        <v>246</v>
      </c>
      <c r="C56" s="18" t="s">
        <v>247</v>
      </c>
      <c r="D56" s="19"/>
      <c r="E56" s="16"/>
      <c r="F56" s="16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</row>
    <row r="57" spans="1:17" s="6" customFormat="1" ht="18.75">
      <c r="A57" s="25">
        <v>56</v>
      </c>
      <c r="B57" s="26" t="s">
        <v>248</v>
      </c>
      <c r="C57" s="27" t="s">
        <v>36</v>
      </c>
      <c r="D57" s="16"/>
      <c r="E57" s="16"/>
      <c r="F57" s="16"/>
    </row>
    <row r="58" spans="1:17" s="6" customFormat="1"/>
    <row r="59" spans="1:17" s="6" customFormat="1"/>
    <row r="60" spans="1:17" s="6" customFormat="1"/>
    <row r="61" spans="1:17" s="6" customFormat="1"/>
    <row r="62" spans="1:17" s="6" customFormat="1"/>
    <row r="63" spans="1:17" s="6" customFormat="1"/>
    <row r="64" spans="1:17" s="6" customFormat="1"/>
    <row r="65" s="6" customFormat="1"/>
    <row r="66" s="6" customFormat="1"/>
    <row r="67" s="6" customFormat="1"/>
    <row r="68" s="6" customFormat="1"/>
    <row r="69" s="6" customFormat="1"/>
    <row r="70" s="6" customFormat="1"/>
    <row r="71" s="6" customFormat="1"/>
    <row r="72" s="6" customFormat="1"/>
    <row r="73" s="6" customFormat="1"/>
    <row r="74" s="6" customFormat="1"/>
    <row r="75" s="6" customFormat="1"/>
    <row r="76" s="6" customFormat="1"/>
    <row r="77" s="6" customFormat="1"/>
    <row r="78" s="6" customFormat="1"/>
    <row r="79" s="6" customFormat="1"/>
    <row r="80" s="6" customFormat="1"/>
    <row r="81" s="6" customFormat="1"/>
    <row r="82" s="6" customFormat="1"/>
    <row r="83" s="6" customFormat="1"/>
    <row r="84" s="6" customFormat="1"/>
    <row r="85" s="6" customFormat="1"/>
    <row r="86" s="6" customFormat="1"/>
    <row r="87" s="6" customFormat="1"/>
    <row r="88" s="6" customFormat="1"/>
    <row r="89" s="6" customFormat="1"/>
    <row r="90" s="6" customFormat="1"/>
    <row r="91" s="6" customFormat="1"/>
    <row r="92" s="6" customFormat="1"/>
    <row r="93" s="6" customFormat="1"/>
    <row r="94" s="6" customFormat="1"/>
    <row r="95" s="6" customFormat="1"/>
    <row r="96" s="6" customFormat="1"/>
    <row r="97" s="6" customFormat="1"/>
    <row r="98" s="6" customFormat="1"/>
    <row r="99" s="6" customFormat="1"/>
    <row r="100" s="6" customFormat="1"/>
    <row r="101" s="6" customFormat="1"/>
    <row r="102" s="6" customFormat="1"/>
    <row r="103" s="6" customFormat="1"/>
    <row r="104" s="6" customFormat="1"/>
    <row r="105" s="6" customFormat="1"/>
    <row r="106" s="6" customFormat="1"/>
    <row r="107" s="6" customFormat="1"/>
    <row r="108" s="6" customFormat="1"/>
    <row r="109" s="6" customFormat="1"/>
    <row r="110" s="6" customFormat="1"/>
    <row r="111" s="6" customFormat="1"/>
    <row r="112" s="6" customFormat="1"/>
    <row r="113" s="6" customFormat="1"/>
    <row r="114" s="6" customFormat="1"/>
    <row r="115" s="6" customFormat="1"/>
    <row r="116" s="6" customFormat="1"/>
    <row r="117" s="6" customFormat="1"/>
    <row r="118" s="6" customFormat="1"/>
    <row r="119" s="6" customFormat="1"/>
    <row r="120" s="6" customFormat="1"/>
    <row r="121" s="6" customFormat="1"/>
    <row r="122" s="6" customFormat="1"/>
    <row r="123" s="6" customFormat="1"/>
    <row r="124" s="6" customFormat="1"/>
    <row r="125" s="6" customFormat="1"/>
    <row r="126" s="6" customFormat="1"/>
    <row r="127" s="6" customFormat="1"/>
    <row r="128" s="6" customFormat="1"/>
    <row r="129" s="6" customFormat="1"/>
    <row r="130" s="6" customFormat="1"/>
    <row r="131" s="6" customFormat="1"/>
    <row r="132" s="6" customFormat="1"/>
    <row r="133" s="6" customFormat="1"/>
    <row r="134" s="6" customFormat="1"/>
    <row r="135" s="6" customFormat="1"/>
    <row r="136" s="6" customFormat="1"/>
    <row r="137" s="6" customFormat="1"/>
    <row r="138" s="6" customFormat="1"/>
    <row r="139" s="6" customFormat="1"/>
    <row r="140" s="6" customFormat="1"/>
    <row r="141" s="6" customFormat="1"/>
    <row r="142" s="6" customFormat="1"/>
    <row r="143" s="6" customFormat="1"/>
    <row r="144" s="6" customFormat="1"/>
  </sheetData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C56"/>
  <sheetViews>
    <sheetView workbookViewId="0">
      <selection activeCell="C2" sqref="C2:C56"/>
    </sheetView>
  </sheetViews>
  <sheetFormatPr defaultRowHeight="12.75"/>
  <cols>
    <col min="1" max="1" width="16.7109375" bestFit="1" customWidth="1"/>
    <col min="2" max="2" width="19.28515625" bestFit="1" customWidth="1"/>
    <col min="3" max="3" width="24.85546875" bestFit="1" customWidth="1"/>
  </cols>
  <sheetData>
    <row r="1" spans="1:3" ht="15.75">
      <c r="A1" s="15" t="s">
        <v>38</v>
      </c>
      <c r="B1" s="15" t="s">
        <v>294</v>
      </c>
      <c r="C1" s="36" t="s">
        <v>295</v>
      </c>
    </row>
    <row r="2" spans="1:3" ht="15.75">
      <c r="A2" s="12">
        <v>1</v>
      </c>
      <c r="B2" s="24" t="s">
        <v>296</v>
      </c>
      <c r="C2" s="37" t="s">
        <v>297</v>
      </c>
    </row>
    <row r="3" spans="1:3" ht="15.75">
      <c r="A3" s="12">
        <v>2</v>
      </c>
      <c r="B3" s="24" t="s">
        <v>298</v>
      </c>
      <c r="C3" s="37" t="s">
        <v>299</v>
      </c>
    </row>
    <row r="4" spans="1:3" ht="15.75">
      <c r="A4" s="12">
        <v>3</v>
      </c>
      <c r="B4" s="24" t="s">
        <v>300</v>
      </c>
      <c r="C4" s="37" t="s">
        <v>301</v>
      </c>
    </row>
    <row r="5" spans="1:3" ht="15.75">
      <c r="A5" s="12">
        <v>4</v>
      </c>
      <c r="B5" s="24" t="s">
        <v>302</v>
      </c>
      <c r="C5" s="37" t="s">
        <v>303</v>
      </c>
    </row>
    <row r="6" spans="1:3" ht="15.75">
      <c r="A6" s="12">
        <v>5</v>
      </c>
      <c r="B6" s="24" t="s">
        <v>304</v>
      </c>
      <c r="C6" s="37" t="s">
        <v>305</v>
      </c>
    </row>
    <row r="7" spans="1:3" ht="15.75">
      <c r="A7" s="12">
        <v>6</v>
      </c>
      <c r="B7" s="24" t="s">
        <v>306</v>
      </c>
      <c r="C7" s="37" t="s">
        <v>307</v>
      </c>
    </row>
    <row r="8" spans="1:3" ht="15.75">
      <c r="A8" s="12">
        <v>7</v>
      </c>
      <c r="B8" s="24" t="s">
        <v>308</v>
      </c>
      <c r="C8" s="37" t="s">
        <v>309</v>
      </c>
    </row>
    <row r="9" spans="1:3" ht="15.75">
      <c r="A9" s="12">
        <v>8</v>
      </c>
      <c r="B9" s="24" t="s">
        <v>310</v>
      </c>
      <c r="C9" s="37" t="s">
        <v>311</v>
      </c>
    </row>
    <row r="10" spans="1:3" ht="15.75">
      <c r="A10" s="12">
        <v>9</v>
      </c>
      <c r="B10" s="24" t="s">
        <v>312</v>
      </c>
      <c r="C10" s="37" t="s">
        <v>313</v>
      </c>
    </row>
    <row r="11" spans="1:3" ht="15.75">
      <c r="A11" s="12">
        <v>10</v>
      </c>
      <c r="B11" s="24" t="s">
        <v>314</v>
      </c>
      <c r="C11" s="37" t="s">
        <v>315</v>
      </c>
    </row>
    <row r="12" spans="1:3" ht="15.75">
      <c r="A12" s="12">
        <v>11</v>
      </c>
      <c r="B12" s="24" t="s">
        <v>316</v>
      </c>
      <c r="C12" s="37" t="s">
        <v>317</v>
      </c>
    </row>
    <row r="13" spans="1:3" ht="15.75">
      <c r="A13" s="12">
        <v>12</v>
      </c>
      <c r="B13" s="24" t="s">
        <v>318</v>
      </c>
      <c r="C13" s="37" t="s">
        <v>319</v>
      </c>
    </row>
    <row r="14" spans="1:3" ht="15.75">
      <c r="A14" s="12">
        <v>13</v>
      </c>
      <c r="B14" s="24" t="s">
        <v>320</v>
      </c>
      <c r="C14" s="37" t="s">
        <v>321</v>
      </c>
    </row>
    <row r="15" spans="1:3" ht="15.75">
      <c r="A15" s="12">
        <v>14</v>
      </c>
      <c r="B15" s="24" t="s">
        <v>322</v>
      </c>
      <c r="C15" s="37" t="s">
        <v>323</v>
      </c>
    </row>
    <row r="16" spans="1:3" ht="15.75">
      <c r="A16" s="12">
        <v>15</v>
      </c>
      <c r="B16" s="24" t="s">
        <v>324</v>
      </c>
      <c r="C16" s="37" t="s">
        <v>325</v>
      </c>
    </row>
    <row r="17" spans="1:3" ht="15.75">
      <c r="A17" s="12">
        <v>16</v>
      </c>
      <c r="B17" s="24" t="s">
        <v>326</v>
      </c>
      <c r="C17" s="37" t="s">
        <v>327</v>
      </c>
    </row>
    <row r="18" spans="1:3" ht="15.75">
      <c r="A18" s="12">
        <v>17</v>
      </c>
      <c r="B18" s="24" t="s">
        <v>328</v>
      </c>
      <c r="C18" s="37" t="s">
        <v>329</v>
      </c>
    </row>
    <row r="19" spans="1:3" ht="15.75">
      <c r="A19" s="12">
        <v>18</v>
      </c>
      <c r="B19" s="24" t="s">
        <v>330</v>
      </c>
      <c r="C19" s="37" t="s">
        <v>331</v>
      </c>
    </row>
    <row r="20" spans="1:3" ht="15.75">
      <c r="A20" s="12">
        <v>19</v>
      </c>
      <c r="B20" s="24" t="s">
        <v>332</v>
      </c>
      <c r="C20" s="37" t="s">
        <v>333</v>
      </c>
    </row>
    <row r="21" spans="1:3" ht="15.75">
      <c r="A21" s="12">
        <v>20</v>
      </c>
      <c r="B21" s="24" t="s">
        <v>334</v>
      </c>
      <c r="C21" s="37" t="s">
        <v>335</v>
      </c>
    </row>
    <row r="22" spans="1:3" ht="15.75">
      <c r="A22" s="12">
        <v>21</v>
      </c>
      <c r="B22" s="24" t="s">
        <v>336</v>
      </c>
      <c r="C22" s="37" t="s">
        <v>337</v>
      </c>
    </row>
    <row r="23" spans="1:3" ht="15.75">
      <c r="A23" s="12">
        <v>22</v>
      </c>
      <c r="B23" s="24" t="s">
        <v>338</v>
      </c>
      <c r="C23" s="37" t="s">
        <v>339</v>
      </c>
    </row>
    <row r="24" spans="1:3" ht="15.75">
      <c r="A24" s="12">
        <v>23</v>
      </c>
      <c r="B24" s="24" t="s">
        <v>340</v>
      </c>
      <c r="C24" s="37" t="s">
        <v>341</v>
      </c>
    </row>
    <row r="25" spans="1:3" ht="15.75">
      <c r="A25" s="12">
        <v>24</v>
      </c>
      <c r="B25" s="24" t="s">
        <v>342</v>
      </c>
      <c r="C25" s="37" t="s">
        <v>343</v>
      </c>
    </row>
    <row r="26" spans="1:3" ht="15.75">
      <c r="A26" s="12">
        <v>25</v>
      </c>
      <c r="B26" s="24" t="s">
        <v>344</v>
      </c>
      <c r="C26" s="37" t="s">
        <v>345</v>
      </c>
    </row>
    <row r="27" spans="1:3" ht="15.75">
      <c r="A27" s="12">
        <v>26</v>
      </c>
      <c r="B27" s="24" t="s">
        <v>346</v>
      </c>
      <c r="C27" s="37" t="s">
        <v>347</v>
      </c>
    </row>
    <row r="28" spans="1:3" ht="15.75">
      <c r="A28" s="12">
        <v>27</v>
      </c>
      <c r="B28" s="24" t="s">
        <v>348</v>
      </c>
      <c r="C28" s="37" t="s">
        <v>349</v>
      </c>
    </row>
    <row r="29" spans="1:3" ht="15.75">
      <c r="A29" s="12">
        <v>28</v>
      </c>
      <c r="B29" s="24" t="s">
        <v>350</v>
      </c>
      <c r="C29" s="37" t="s">
        <v>351</v>
      </c>
    </row>
    <row r="30" spans="1:3" ht="15.75">
      <c r="A30" s="12">
        <v>29</v>
      </c>
      <c r="B30" s="24" t="s">
        <v>352</v>
      </c>
      <c r="C30" s="37" t="s">
        <v>353</v>
      </c>
    </row>
    <row r="31" spans="1:3" ht="15.75">
      <c r="A31" s="12">
        <v>30</v>
      </c>
      <c r="B31" s="24" t="s">
        <v>354</v>
      </c>
      <c r="C31" s="37" t="s">
        <v>355</v>
      </c>
    </row>
    <row r="32" spans="1:3" ht="15.75">
      <c r="A32" s="12">
        <v>31</v>
      </c>
      <c r="B32" s="24" t="s">
        <v>356</v>
      </c>
      <c r="C32" s="37" t="s">
        <v>357</v>
      </c>
    </row>
    <row r="33" spans="1:3" ht="15.75">
      <c r="A33" s="12">
        <v>32</v>
      </c>
      <c r="B33" s="24" t="s">
        <v>358</v>
      </c>
      <c r="C33" s="37" t="s">
        <v>359</v>
      </c>
    </row>
    <row r="34" spans="1:3" ht="15.75">
      <c r="A34" s="12">
        <v>33</v>
      </c>
      <c r="B34" s="24" t="s">
        <v>360</v>
      </c>
      <c r="C34" s="37" t="s">
        <v>361</v>
      </c>
    </row>
    <row r="35" spans="1:3" ht="15.75">
      <c r="A35" s="12">
        <v>34</v>
      </c>
      <c r="B35" s="24" t="s">
        <v>362</v>
      </c>
      <c r="C35" s="37" t="s">
        <v>363</v>
      </c>
    </row>
    <row r="36" spans="1:3" ht="15.75">
      <c r="A36" s="12">
        <v>35</v>
      </c>
      <c r="B36" s="24" t="s">
        <v>364</v>
      </c>
      <c r="C36" s="37" t="s">
        <v>365</v>
      </c>
    </row>
    <row r="37" spans="1:3" ht="15.75">
      <c r="A37" s="23">
        <v>36</v>
      </c>
      <c r="B37" s="24" t="s">
        <v>366</v>
      </c>
      <c r="C37" s="37" t="s">
        <v>367</v>
      </c>
    </row>
    <row r="38" spans="1:3" ht="15.75">
      <c r="A38" s="23">
        <v>37</v>
      </c>
      <c r="B38" s="24" t="s">
        <v>368</v>
      </c>
      <c r="C38" s="37" t="s">
        <v>369</v>
      </c>
    </row>
    <row r="39" spans="1:3" ht="15.75">
      <c r="A39" s="23">
        <v>38</v>
      </c>
      <c r="B39" s="24" t="s">
        <v>370</v>
      </c>
      <c r="C39" s="37" t="s">
        <v>371</v>
      </c>
    </row>
    <row r="40" spans="1:3" ht="15.75">
      <c r="A40" s="23">
        <v>39</v>
      </c>
      <c r="B40" s="24" t="s">
        <v>372</v>
      </c>
      <c r="C40" s="37" t="s">
        <v>373</v>
      </c>
    </row>
    <row r="41" spans="1:3" ht="15.75">
      <c r="A41" s="24">
        <v>40</v>
      </c>
      <c r="B41" s="24" t="s">
        <v>374</v>
      </c>
      <c r="C41" s="37" t="s">
        <v>375</v>
      </c>
    </row>
    <row r="42" spans="1:3" ht="15.75">
      <c r="A42" s="24">
        <v>41</v>
      </c>
      <c r="B42" s="24" t="s">
        <v>376</v>
      </c>
      <c r="C42" s="37" t="s">
        <v>377</v>
      </c>
    </row>
    <row r="43" spans="1:3" ht="15.75">
      <c r="A43" s="24">
        <v>42</v>
      </c>
      <c r="B43" s="24" t="s">
        <v>378</v>
      </c>
      <c r="C43" s="37" t="s">
        <v>379</v>
      </c>
    </row>
    <row r="44" spans="1:3" ht="15.75">
      <c r="A44" s="24">
        <v>43</v>
      </c>
      <c r="B44" s="24" t="s">
        <v>380</v>
      </c>
      <c r="C44" s="37" t="s">
        <v>381</v>
      </c>
    </row>
    <row r="45" spans="1:3" ht="15.75">
      <c r="A45" s="24">
        <v>44</v>
      </c>
      <c r="B45" s="24" t="s">
        <v>382</v>
      </c>
      <c r="C45" s="37" t="s">
        <v>383</v>
      </c>
    </row>
    <row r="46" spans="1:3" ht="15.75">
      <c r="A46" s="24">
        <v>45</v>
      </c>
      <c r="B46" s="24" t="s">
        <v>384</v>
      </c>
      <c r="C46" s="37" t="s">
        <v>385</v>
      </c>
    </row>
    <row r="47" spans="1:3" ht="15.75">
      <c r="A47" s="24">
        <v>46</v>
      </c>
      <c r="B47" s="24" t="s">
        <v>386</v>
      </c>
      <c r="C47" s="37" t="s">
        <v>387</v>
      </c>
    </row>
    <row r="48" spans="1:3" ht="15.75">
      <c r="A48" s="24">
        <v>47</v>
      </c>
      <c r="B48" s="24" t="s">
        <v>388</v>
      </c>
      <c r="C48" s="37" t="s">
        <v>389</v>
      </c>
    </row>
    <row r="49" spans="1:3" ht="15.75">
      <c r="A49" s="24">
        <v>48</v>
      </c>
      <c r="B49" s="24" t="s">
        <v>390</v>
      </c>
      <c r="C49" s="37" t="s">
        <v>391</v>
      </c>
    </row>
    <row r="50" spans="1:3" ht="15.75">
      <c r="A50" s="24">
        <v>49</v>
      </c>
      <c r="B50" s="24" t="s">
        <v>392</v>
      </c>
      <c r="C50" s="37" t="s">
        <v>393</v>
      </c>
    </row>
    <row r="51" spans="1:3" ht="15.75">
      <c r="A51" s="24">
        <v>50</v>
      </c>
      <c r="B51" s="24" t="s">
        <v>394</v>
      </c>
      <c r="C51" s="37" t="s">
        <v>395</v>
      </c>
    </row>
    <row r="52" spans="1:3" ht="15.75">
      <c r="A52" s="24">
        <v>51</v>
      </c>
      <c r="B52" s="24" t="s">
        <v>396</v>
      </c>
      <c r="C52" s="37" t="s">
        <v>397</v>
      </c>
    </row>
    <row r="53" spans="1:3" ht="15.75">
      <c r="A53" s="24">
        <v>52</v>
      </c>
      <c r="B53" s="24" t="s">
        <v>398</v>
      </c>
      <c r="C53" s="37" t="s">
        <v>399</v>
      </c>
    </row>
    <row r="54" spans="1:3" ht="15.75">
      <c r="A54" s="24">
        <v>53</v>
      </c>
      <c r="B54" s="24" t="s">
        <v>400</v>
      </c>
      <c r="C54" s="37" t="s">
        <v>401</v>
      </c>
    </row>
    <row r="55" spans="1:3" ht="15.75">
      <c r="A55" s="24">
        <v>54</v>
      </c>
      <c r="B55" s="24" t="s">
        <v>402</v>
      </c>
      <c r="C55" s="37" t="s">
        <v>403</v>
      </c>
    </row>
    <row r="56" spans="1:3" ht="15.75">
      <c r="A56" s="24">
        <v>55</v>
      </c>
      <c r="B56" s="24" t="s">
        <v>404</v>
      </c>
      <c r="C56" s="24" t="s">
        <v>405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A30"/>
  <sheetViews>
    <sheetView workbookViewId="0">
      <selection activeCell="A2" sqref="A2:A30"/>
    </sheetView>
  </sheetViews>
  <sheetFormatPr defaultRowHeight="12.75"/>
  <cols>
    <col min="1" max="1" width="59.140625" customWidth="1"/>
  </cols>
  <sheetData>
    <row r="1" spans="1:1" ht="15.75">
      <c r="A1" s="8" t="s">
        <v>406</v>
      </c>
    </row>
    <row r="2" spans="1:1" ht="15.75">
      <c r="A2" s="8" t="s">
        <v>0</v>
      </c>
    </row>
    <row r="3" spans="1:1" ht="47.25">
      <c r="A3" s="8" t="s">
        <v>266</v>
      </c>
    </row>
    <row r="4" spans="1:1" ht="15.75">
      <c r="A4" s="8" t="s">
        <v>1</v>
      </c>
    </row>
    <row r="5" spans="1:1" ht="31.5">
      <c r="A5" s="8" t="s">
        <v>2</v>
      </c>
    </row>
    <row r="6" spans="1:1" ht="31.5">
      <c r="A6" s="8" t="s">
        <v>3</v>
      </c>
    </row>
    <row r="7" spans="1:1" ht="15.75">
      <c r="A7" s="8" t="s">
        <v>4</v>
      </c>
    </row>
    <row r="8" spans="1:1" ht="15.75">
      <c r="A8" s="8" t="s">
        <v>5</v>
      </c>
    </row>
    <row r="9" spans="1:1" ht="15.75">
      <c r="A9" s="8" t="s">
        <v>6</v>
      </c>
    </row>
    <row r="10" spans="1:1" ht="31.5">
      <c r="A10" s="8" t="s">
        <v>7</v>
      </c>
    </row>
    <row r="11" spans="1:1" ht="15.75">
      <c r="A11" s="8" t="s">
        <v>267</v>
      </c>
    </row>
    <row r="12" spans="1:1" ht="15.75">
      <c r="A12" s="8" t="s">
        <v>268</v>
      </c>
    </row>
    <row r="13" spans="1:1" ht="15.75">
      <c r="A13" s="8" t="s">
        <v>269</v>
      </c>
    </row>
    <row r="14" spans="1:1" ht="15.75">
      <c r="A14" s="8" t="s">
        <v>270</v>
      </c>
    </row>
    <row r="15" spans="1:1" ht="15.75">
      <c r="A15" s="8" t="s">
        <v>8</v>
      </c>
    </row>
    <row r="16" spans="1:1" ht="31.5">
      <c r="A16" s="8" t="s">
        <v>271</v>
      </c>
    </row>
    <row r="17" spans="1:1" ht="15.75">
      <c r="A17" s="8" t="s">
        <v>272</v>
      </c>
    </row>
    <row r="18" spans="1:1" ht="31.5">
      <c r="A18" s="8" t="s">
        <v>9</v>
      </c>
    </row>
    <row r="19" spans="1:1" ht="15.75">
      <c r="A19" s="8" t="s">
        <v>262</v>
      </c>
    </row>
    <row r="20" spans="1:1" ht="15.75">
      <c r="A20" s="8" t="s">
        <v>263</v>
      </c>
    </row>
    <row r="21" spans="1:1" ht="15.75">
      <c r="A21" s="8" t="s">
        <v>264</v>
      </c>
    </row>
    <row r="22" spans="1:1" ht="15.75">
      <c r="A22" s="8" t="s">
        <v>265</v>
      </c>
    </row>
    <row r="23" spans="1:1" ht="47.25">
      <c r="A23" s="8" t="s">
        <v>10</v>
      </c>
    </row>
    <row r="24" spans="1:1" ht="47.25">
      <c r="A24" s="8" t="s">
        <v>11</v>
      </c>
    </row>
    <row r="25" spans="1:1" ht="31.5">
      <c r="A25" s="8" t="s">
        <v>12</v>
      </c>
    </row>
    <row r="26" spans="1:1" ht="15.75">
      <c r="A26" s="8" t="s">
        <v>13</v>
      </c>
    </row>
    <row r="27" spans="1:1" ht="15.75">
      <c r="A27" s="8" t="s">
        <v>14</v>
      </c>
    </row>
    <row r="28" spans="1:1" ht="15.75">
      <c r="A28" s="8" t="s">
        <v>15</v>
      </c>
    </row>
    <row r="29" spans="1:1" ht="15.75">
      <c r="A29" s="8" t="s">
        <v>16</v>
      </c>
    </row>
    <row r="30" spans="1:1" ht="15.75">
      <c r="A30" s="8" t="s">
        <v>17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14"/>
  <sheetViews>
    <sheetView zoomScaleNormal="100" zoomScaleSheetLayoutView="70" workbookViewId="0">
      <pane xSplit="3" ySplit="2" topLeftCell="D3" activePane="bottomRight" state="frozen"/>
      <selection activeCell="S42" sqref="S42"/>
      <selection pane="topRight" activeCell="S42" sqref="S42"/>
      <selection pane="bottomLeft" activeCell="S42" sqref="S42"/>
      <selection pane="bottomRight" activeCell="D3" sqref="D3"/>
    </sheetView>
  </sheetViews>
  <sheetFormatPr defaultRowHeight="11.25"/>
  <cols>
    <col min="1" max="1" width="6.28515625" style="142" customWidth="1"/>
    <col min="2" max="2" width="58.28515625" style="134" customWidth="1"/>
    <col min="3" max="6" width="14.28515625" style="134" customWidth="1"/>
    <col min="7" max="7" width="16.85546875" style="134" customWidth="1"/>
    <col min="8" max="8" width="14.28515625" style="134" customWidth="1"/>
    <col min="9" max="9" width="16" style="134" customWidth="1"/>
    <col min="10" max="12" width="14.28515625" style="134" customWidth="1"/>
    <col min="13" max="14" width="16" style="134" customWidth="1"/>
    <col min="15" max="15" width="19.7109375" style="134" customWidth="1"/>
    <col min="16" max="16" width="16" style="134" customWidth="1"/>
    <col min="17" max="17" width="20.28515625" style="134" customWidth="1"/>
    <col min="18" max="18" width="16" style="134" customWidth="1"/>
    <col min="19" max="19" width="15.28515625" style="134" customWidth="1"/>
    <col min="20" max="22" width="14.28515625" style="134" customWidth="1"/>
    <col min="23" max="23" width="15.28515625" style="134" customWidth="1"/>
    <col min="24" max="24" width="14.28515625" style="134" customWidth="1"/>
    <col min="25" max="25" width="19.42578125" style="134" customWidth="1"/>
    <col min="26" max="26" width="15.28515625" style="134" customWidth="1"/>
    <col min="27" max="16384" width="9.140625" style="134"/>
  </cols>
  <sheetData>
    <row r="1" spans="1:26" s="131" customFormat="1" ht="18.75" customHeight="1">
      <c r="A1" s="303" t="s">
        <v>891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303"/>
      <c r="Y1" s="303"/>
      <c r="Z1" s="303"/>
    </row>
    <row r="2" spans="1:26" ht="79.5" customHeight="1">
      <c r="A2" s="41" t="s">
        <v>30</v>
      </c>
      <c r="B2" s="41" t="s">
        <v>419</v>
      </c>
      <c r="C2" s="195" t="s">
        <v>869</v>
      </c>
      <c r="D2" s="152" t="s">
        <v>874</v>
      </c>
      <c r="E2" s="152" t="s">
        <v>867</v>
      </c>
      <c r="F2" s="152" t="s">
        <v>873</v>
      </c>
      <c r="G2" s="152" t="s">
        <v>883</v>
      </c>
      <c r="H2" s="152" t="s">
        <v>875</v>
      </c>
      <c r="I2" s="152" t="s">
        <v>868</v>
      </c>
      <c r="J2" s="152" t="s">
        <v>866</v>
      </c>
      <c r="K2" s="152" t="s">
        <v>876</v>
      </c>
      <c r="L2" s="152" t="s">
        <v>865</v>
      </c>
      <c r="M2" s="152" t="s">
        <v>871</v>
      </c>
      <c r="N2" s="152" t="s">
        <v>872</v>
      </c>
      <c r="O2" s="152" t="s">
        <v>881</v>
      </c>
      <c r="P2" s="152" t="s">
        <v>877</v>
      </c>
      <c r="Q2" s="152" t="s">
        <v>888</v>
      </c>
      <c r="R2" s="152" t="s">
        <v>882</v>
      </c>
      <c r="S2" s="152" t="s">
        <v>880</v>
      </c>
      <c r="T2" s="152" t="s">
        <v>870</v>
      </c>
      <c r="U2" s="152" t="s">
        <v>887</v>
      </c>
      <c r="V2" s="152" t="s">
        <v>879</v>
      </c>
      <c r="W2" s="152" t="s">
        <v>884</v>
      </c>
      <c r="X2" s="152" t="s">
        <v>885</v>
      </c>
      <c r="Y2" s="152" t="s">
        <v>886</v>
      </c>
      <c r="Z2" s="152" t="s">
        <v>878</v>
      </c>
    </row>
    <row r="3" spans="1:26" ht="15.75">
      <c r="A3" s="55">
        <v>1</v>
      </c>
      <c r="B3" s="8" t="s">
        <v>420</v>
      </c>
      <c r="C3" s="153">
        <v>1.6396682196275759E-2</v>
      </c>
      <c r="D3" s="153">
        <v>1.6999909005683125E-2</v>
      </c>
      <c r="E3" s="153">
        <v>1.7481883599474602E-2</v>
      </c>
      <c r="F3" s="153">
        <v>2.622493637607963E-3</v>
      </c>
      <c r="G3" s="153">
        <v>0</v>
      </c>
      <c r="H3" s="153">
        <v>1.8305025121955613E-3</v>
      </c>
      <c r="I3" s="153">
        <v>3.1963089335178732E-2</v>
      </c>
      <c r="J3" s="153">
        <v>2.4820128043502636E-2</v>
      </c>
      <c r="K3" s="153">
        <v>7.0356706097491149E-3</v>
      </c>
      <c r="L3" s="153">
        <v>6.5478084115511695E-3</v>
      </c>
      <c r="M3" s="153">
        <v>7.9430712806947065E-3</v>
      </c>
      <c r="N3" s="153">
        <v>5.6406069717475478E-2</v>
      </c>
      <c r="O3" s="153">
        <v>7.4747081651372021E-4</v>
      </c>
      <c r="P3" s="153">
        <v>0.14476113199087529</v>
      </c>
      <c r="Q3" s="153">
        <v>6.3547606464138648E-4</v>
      </c>
      <c r="R3" s="153">
        <v>0.23315397059090862</v>
      </c>
      <c r="S3" s="153">
        <v>4.1844688533937496E-2</v>
      </c>
      <c r="T3" s="153">
        <v>6.2438802006017577E-4</v>
      </c>
      <c r="U3" s="153">
        <v>0.15888503718737915</v>
      </c>
      <c r="V3" s="153">
        <v>0</v>
      </c>
      <c r="W3" s="153">
        <v>1.8173201210504389E-3</v>
      </c>
      <c r="X3" s="153">
        <v>5.2729960638158747E-2</v>
      </c>
      <c r="Y3" s="153">
        <v>3.2209424689188616E-2</v>
      </c>
      <c r="Z3" s="153">
        <v>1.6622231459611895E-2</v>
      </c>
    </row>
    <row r="4" spans="1:26" ht="31.5">
      <c r="A4" s="57" t="s">
        <v>407</v>
      </c>
      <c r="B4" s="45" t="s">
        <v>421</v>
      </c>
      <c r="C4" s="153">
        <v>1.1262181351539588E-3</v>
      </c>
      <c r="D4" s="153">
        <v>2.4946653790814923E-4</v>
      </c>
      <c r="E4" s="153">
        <v>1.2717540122083562E-3</v>
      </c>
      <c r="F4" s="153">
        <v>9.6572883075330982E-5</v>
      </c>
      <c r="G4" s="153">
        <v>0</v>
      </c>
      <c r="H4" s="153">
        <v>1.5627973702055223E-4</v>
      </c>
      <c r="I4" s="153">
        <v>1.9290951445761441E-3</v>
      </c>
      <c r="J4" s="153">
        <v>9.0833278454846632E-4</v>
      </c>
      <c r="K4" s="153">
        <v>0</v>
      </c>
      <c r="L4" s="153">
        <v>2.0813053314753306E-3</v>
      </c>
      <c r="M4" s="153">
        <v>1.6637027448353078E-3</v>
      </c>
      <c r="N4" s="153">
        <v>5.94258341326016E-3</v>
      </c>
      <c r="O4" s="153">
        <v>0</v>
      </c>
      <c r="P4" s="153">
        <v>0</v>
      </c>
      <c r="Q4" s="153">
        <v>0</v>
      </c>
      <c r="R4" s="153">
        <v>0</v>
      </c>
      <c r="S4" s="153">
        <v>0</v>
      </c>
      <c r="T4" s="153">
        <v>0</v>
      </c>
      <c r="U4" s="153">
        <v>0</v>
      </c>
      <c r="V4" s="153">
        <v>0</v>
      </c>
      <c r="W4" s="153">
        <v>0</v>
      </c>
      <c r="X4" s="153">
        <v>5.5606051071288923E-3</v>
      </c>
      <c r="Y4" s="153">
        <v>0</v>
      </c>
      <c r="Z4" s="153">
        <v>6.1577018187865151E-5</v>
      </c>
    </row>
    <row r="5" spans="1:26" ht="15.75">
      <c r="A5" s="55">
        <v>2</v>
      </c>
      <c r="B5" s="8" t="s">
        <v>422</v>
      </c>
      <c r="C5" s="153">
        <v>0</v>
      </c>
      <c r="D5" s="153">
        <v>2.953358246542854E-3</v>
      </c>
      <c r="E5" s="153">
        <v>0</v>
      </c>
      <c r="F5" s="153">
        <v>0</v>
      </c>
      <c r="G5" s="153">
        <v>0</v>
      </c>
      <c r="H5" s="153">
        <v>0</v>
      </c>
      <c r="I5" s="153">
        <v>0</v>
      </c>
      <c r="J5" s="153">
        <v>2.922065082447127E-2</v>
      </c>
      <c r="K5" s="153">
        <v>0</v>
      </c>
      <c r="L5" s="153">
        <v>0</v>
      </c>
      <c r="M5" s="153">
        <v>5.7780568197243949E-4</v>
      </c>
      <c r="N5" s="153">
        <v>0.10387986341887517</v>
      </c>
      <c r="O5" s="153">
        <v>0</v>
      </c>
      <c r="P5" s="153">
        <v>3.1110549532187708E-2</v>
      </c>
      <c r="Q5" s="153">
        <v>0</v>
      </c>
      <c r="R5" s="153">
        <v>0.7662919208987643</v>
      </c>
      <c r="S5" s="153">
        <v>0.79574251730303047</v>
      </c>
      <c r="T5" s="153">
        <v>2.7308180795821368E-3</v>
      </c>
      <c r="U5" s="153">
        <v>0.84002461928380201</v>
      </c>
      <c r="V5" s="153">
        <v>1</v>
      </c>
      <c r="W5" s="153">
        <v>0.97427859653264581</v>
      </c>
      <c r="X5" s="153">
        <v>0.64545443759393306</v>
      </c>
      <c r="Y5" s="153">
        <v>0.57427719872996785</v>
      </c>
      <c r="Z5" s="153">
        <v>0</v>
      </c>
    </row>
    <row r="6" spans="1:26" ht="15.75">
      <c r="A6" s="55">
        <v>3</v>
      </c>
      <c r="B6" s="8" t="s">
        <v>423</v>
      </c>
      <c r="C6" s="153">
        <v>0.60984914964855264</v>
      </c>
      <c r="D6" s="153">
        <v>0.54071316298758165</v>
      </c>
      <c r="E6" s="153">
        <v>0.41802322027651506</v>
      </c>
      <c r="F6" s="153">
        <v>0.15707314375799189</v>
      </c>
      <c r="G6" s="153">
        <v>0</v>
      </c>
      <c r="H6" s="153">
        <v>0.26682718805474526</v>
      </c>
      <c r="I6" s="153">
        <v>0.43947691723930488</v>
      </c>
      <c r="J6" s="153">
        <v>0.12311451442618969</v>
      </c>
      <c r="K6" s="153">
        <v>8.0265753252110623E-3</v>
      </c>
      <c r="L6" s="153">
        <v>0.14093610564278783</v>
      </c>
      <c r="M6" s="153">
        <v>4.0360798969743997E-2</v>
      </c>
      <c r="N6" s="153">
        <v>0.32653254180023988</v>
      </c>
      <c r="O6" s="153">
        <v>0</v>
      </c>
      <c r="P6" s="153">
        <v>0.19964664697994686</v>
      </c>
      <c r="Q6" s="153">
        <v>6.5862703554621003E-4</v>
      </c>
      <c r="R6" s="153">
        <v>0</v>
      </c>
      <c r="S6" s="153">
        <v>0</v>
      </c>
      <c r="T6" s="153">
        <v>7.484840622704712E-3</v>
      </c>
      <c r="U6" s="153">
        <v>0</v>
      </c>
      <c r="V6" s="153">
        <v>0</v>
      </c>
      <c r="W6" s="153">
        <v>0</v>
      </c>
      <c r="X6" s="153">
        <v>4.4154975722082615E-2</v>
      </c>
      <c r="Y6" s="153">
        <v>0</v>
      </c>
      <c r="Z6" s="153">
        <v>0.67501756576547167</v>
      </c>
    </row>
    <row r="7" spans="1:26" ht="15.75">
      <c r="A7" s="55">
        <v>4</v>
      </c>
      <c r="B7" s="8" t="s">
        <v>424</v>
      </c>
      <c r="C7" s="153">
        <v>0</v>
      </c>
      <c r="D7" s="153">
        <v>0</v>
      </c>
      <c r="E7" s="153">
        <v>6.6878030419486615E-3</v>
      </c>
      <c r="F7" s="153">
        <v>0</v>
      </c>
      <c r="G7" s="153">
        <v>0</v>
      </c>
      <c r="H7" s="153">
        <v>0</v>
      </c>
      <c r="I7" s="153">
        <v>1.8424266013188914E-4</v>
      </c>
      <c r="J7" s="153">
        <v>0</v>
      </c>
      <c r="K7" s="153">
        <v>0</v>
      </c>
      <c r="L7" s="153">
        <v>0</v>
      </c>
      <c r="M7" s="153">
        <v>6.795492195756315E-3</v>
      </c>
      <c r="N7" s="153">
        <v>1.2697357279562947E-2</v>
      </c>
      <c r="O7" s="153">
        <v>0</v>
      </c>
      <c r="P7" s="153">
        <v>0</v>
      </c>
      <c r="Q7" s="153">
        <v>0</v>
      </c>
      <c r="R7" s="153">
        <v>0</v>
      </c>
      <c r="S7" s="153">
        <v>0</v>
      </c>
      <c r="T7" s="153">
        <v>0</v>
      </c>
      <c r="U7" s="153">
        <v>0</v>
      </c>
      <c r="V7" s="153">
        <v>0</v>
      </c>
      <c r="W7" s="153">
        <v>0</v>
      </c>
      <c r="X7" s="153">
        <v>0</v>
      </c>
      <c r="Y7" s="153">
        <v>0</v>
      </c>
      <c r="Z7" s="153">
        <v>0</v>
      </c>
    </row>
    <row r="8" spans="1:26" ht="15.75">
      <c r="A8" s="55">
        <v>5</v>
      </c>
      <c r="B8" s="8" t="s">
        <v>425</v>
      </c>
      <c r="C8" s="153">
        <v>1.740237622878885E-2</v>
      </c>
      <c r="D8" s="153">
        <v>0</v>
      </c>
      <c r="E8" s="153">
        <v>3.0810302545902341E-3</v>
      </c>
      <c r="F8" s="153">
        <v>3.368633420926294E-3</v>
      </c>
      <c r="G8" s="153">
        <v>0</v>
      </c>
      <c r="H8" s="153">
        <v>0</v>
      </c>
      <c r="I8" s="153">
        <v>0</v>
      </c>
      <c r="J8" s="153">
        <v>4.0261628438712551E-4</v>
      </c>
      <c r="K8" s="153">
        <v>0</v>
      </c>
      <c r="L8" s="153">
        <v>0</v>
      </c>
      <c r="M8" s="153">
        <v>0</v>
      </c>
      <c r="N8" s="153">
        <v>4.1015686605749423E-4</v>
      </c>
      <c r="O8" s="153">
        <v>0</v>
      </c>
      <c r="P8" s="153">
        <v>0</v>
      </c>
      <c r="Q8" s="153">
        <v>0</v>
      </c>
      <c r="R8" s="153">
        <v>0</v>
      </c>
      <c r="S8" s="153">
        <v>0</v>
      </c>
      <c r="T8" s="153">
        <v>0</v>
      </c>
      <c r="U8" s="153">
        <v>0</v>
      </c>
      <c r="V8" s="153">
        <v>0</v>
      </c>
      <c r="W8" s="153">
        <v>0</v>
      </c>
      <c r="X8" s="153">
        <v>0</v>
      </c>
      <c r="Y8" s="153">
        <v>0</v>
      </c>
      <c r="Z8" s="153">
        <v>3.28387120684642E-3</v>
      </c>
    </row>
    <row r="9" spans="1:26" ht="15.75" customHeight="1">
      <c r="A9" s="55">
        <v>6</v>
      </c>
      <c r="B9" s="8" t="s">
        <v>426</v>
      </c>
      <c r="C9" s="153">
        <v>3.8094741272040643E-3</v>
      </c>
      <c r="D9" s="153">
        <v>6.5077775268050485E-3</v>
      </c>
      <c r="E9" s="153">
        <v>1.0045437108487735E-2</v>
      </c>
      <c r="F9" s="153">
        <v>2.1263914594919672E-4</v>
      </c>
      <c r="G9" s="153">
        <v>0</v>
      </c>
      <c r="H9" s="153">
        <v>1.3470931678198191E-4</v>
      </c>
      <c r="I9" s="153">
        <v>6.7955177102788785E-6</v>
      </c>
      <c r="J9" s="153">
        <v>9.3544310266800235E-4</v>
      </c>
      <c r="K9" s="153">
        <v>0</v>
      </c>
      <c r="L9" s="153">
        <v>1.1100429948452667E-4</v>
      </c>
      <c r="M9" s="153">
        <v>0</v>
      </c>
      <c r="N9" s="153">
        <v>3.3904539325415543E-4</v>
      </c>
      <c r="O9" s="153">
        <v>5.2969426120783557E-3</v>
      </c>
      <c r="P9" s="153">
        <v>0</v>
      </c>
      <c r="Q9" s="153">
        <v>0</v>
      </c>
      <c r="R9" s="153">
        <v>0</v>
      </c>
      <c r="S9" s="153">
        <v>0</v>
      </c>
      <c r="T9" s="153">
        <v>0</v>
      </c>
      <c r="U9" s="153">
        <v>0</v>
      </c>
      <c r="V9" s="153">
        <v>0</v>
      </c>
      <c r="W9" s="153">
        <v>0</v>
      </c>
      <c r="X9" s="153">
        <v>0</v>
      </c>
      <c r="Y9" s="153">
        <v>0</v>
      </c>
      <c r="Z9" s="153">
        <v>0</v>
      </c>
    </row>
    <row r="10" spans="1:26" ht="15.75">
      <c r="A10" s="55">
        <v>7</v>
      </c>
      <c r="B10" s="8" t="s">
        <v>427</v>
      </c>
      <c r="C10" s="153">
        <v>7.0315261595831355E-3</v>
      </c>
      <c r="D10" s="153">
        <v>6.9528458074426232E-3</v>
      </c>
      <c r="E10" s="153">
        <v>2.8373695560659135E-2</v>
      </c>
      <c r="F10" s="153">
        <v>1.8841986234261932E-4</v>
      </c>
      <c r="G10" s="153">
        <v>0</v>
      </c>
      <c r="H10" s="153">
        <v>1.8599484798391772E-2</v>
      </c>
      <c r="I10" s="153">
        <v>9.4489520323248286E-3</v>
      </c>
      <c r="J10" s="153">
        <v>9.7848689772744163E-3</v>
      </c>
      <c r="K10" s="153">
        <v>0</v>
      </c>
      <c r="L10" s="153">
        <v>7.2811316864823358E-4</v>
      </c>
      <c r="M10" s="153">
        <v>5.4860861726075067E-4</v>
      </c>
      <c r="N10" s="153">
        <v>4.8692370262172976E-3</v>
      </c>
      <c r="O10" s="153">
        <v>0.19309551252670867</v>
      </c>
      <c r="P10" s="153">
        <v>1.4410567326852749E-3</v>
      </c>
      <c r="Q10" s="153">
        <v>0</v>
      </c>
      <c r="R10" s="153">
        <v>0</v>
      </c>
      <c r="S10" s="153">
        <v>3.0223936297032738E-6</v>
      </c>
      <c r="T10" s="153">
        <v>9.2372467570450161E-5</v>
      </c>
      <c r="U10" s="153">
        <v>0</v>
      </c>
      <c r="V10" s="153">
        <v>0</v>
      </c>
      <c r="W10" s="153">
        <v>0</v>
      </c>
      <c r="X10" s="153">
        <v>7.3377424138762137E-2</v>
      </c>
      <c r="Y10" s="153">
        <v>0</v>
      </c>
      <c r="Z10" s="153">
        <v>2.49740353883589E-3</v>
      </c>
    </row>
    <row r="11" spans="1:26" ht="15.75">
      <c r="A11" s="55">
        <v>8</v>
      </c>
      <c r="B11" s="8" t="s">
        <v>428</v>
      </c>
      <c r="C11" s="153">
        <v>9.5080032741823278E-2</v>
      </c>
      <c r="D11" s="153">
        <v>0.15532961863480635</v>
      </c>
      <c r="E11" s="153">
        <v>0.21485001733861722</v>
      </c>
      <c r="F11" s="153">
        <v>1.0286059223363325E-3</v>
      </c>
      <c r="G11" s="153">
        <v>0</v>
      </c>
      <c r="H11" s="153">
        <v>0.45722782525695355</v>
      </c>
      <c r="I11" s="153">
        <v>0.12663549763272339</v>
      </c>
      <c r="J11" s="153">
        <v>6.5653176254050885E-2</v>
      </c>
      <c r="K11" s="153">
        <v>0.97329100325144313</v>
      </c>
      <c r="L11" s="153">
        <v>1.0905166779231569E-2</v>
      </c>
      <c r="M11" s="153">
        <v>0.11630903956508111</v>
      </c>
      <c r="N11" s="153">
        <v>0.16437613905368889</v>
      </c>
      <c r="O11" s="153">
        <v>0.49792174583439169</v>
      </c>
      <c r="P11" s="153">
        <v>0.34550642799583581</v>
      </c>
      <c r="Q11" s="153">
        <v>0.94788492949437708</v>
      </c>
      <c r="R11" s="153">
        <v>0</v>
      </c>
      <c r="S11" s="153">
        <v>6.902835542205385E-2</v>
      </c>
      <c r="T11" s="153">
        <v>2.6641264257155836E-3</v>
      </c>
      <c r="U11" s="153">
        <v>1.0903435288188552E-3</v>
      </c>
      <c r="V11" s="153">
        <v>0</v>
      </c>
      <c r="W11" s="153">
        <v>1.0669773901010361E-2</v>
      </c>
      <c r="X11" s="153">
        <v>0.11414430757012045</v>
      </c>
      <c r="Y11" s="153">
        <v>0.30568524106970774</v>
      </c>
      <c r="Z11" s="153">
        <v>9.5977027090582687E-2</v>
      </c>
    </row>
    <row r="12" spans="1:26" ht="15.75">
      <c r="A12" s="58" t="s">
        <v>412</v>
      </c>
      <c r="B12" s="45" t="s">
        <v>429</v>
      </c>
      <c r="C12" s="153">
        <v>5.7976059312278574E-2</v>
      </c>
      <c r="D12" s="153">
        <v>4.6740964779743099E-2</v>
      </c>
      <c r="E12" s="153">
        <v>0.1707258662216837</v>
      </c>
      <c r="F12" s="153">
        <v>9.7189471161120513E-4</v>
      </c>
      <c r="G12" s="153">
        <v>0</v>
      </c>
      <c r="H12" s="153">
        <v>0.25528103702414784</v>
      </c>
      <c r="I12" s="153">
        <v>3.2655221029354725E-2</v>
      </c>
      <c r="J12" s="153">
        <v>0</v>
      </c>
      <c r="K12" s="153">
        <v>0.97329100325144313</v>
      </c>
      <c r="L12" s="153">
        <v>3.8450682241048875E-3</v>
      </c>
      <c r="M12" s="153">
        <v>9.6404454283465016E-2</v>
      </c>
      <c r="N12" s="153">
        <v>6.7771430386813838E-2</v>
      </c>
      <c r="O12" s="153">
        <v>5.784541369371473E-2</v>
      </c>
      <c r="P12" s="153">
        <v>9.5180682522138252E-2</v>
      </c>
      <c r="Q12" s="153">
        <v>0</v>
      </c>
      <c r="R12" s="153">
        <v>0</v>
      </c>
      <c r="S12" s="153">
        <v>6.902835542205385E-2</v>
      </c>
      <c r="T12" s="153">
        <v>0</v>
      </c>
      <c r="U12" s="153">
        <v>0</v>
      </c>
      <c r="V12" s="153">
        <v>0</v>
      </c>
      <c r="W12" s="153">
        <v>1.0669773901010361E-2</v>
      </c>
      <c r="X12" s="153">
        <v>0.10206183972612659</v>
      </c>
      <c r="Y12" s="153">
        <v>0.30568524106970774</v>
      </c>
      <c r="Z12" s="153">
        <v>9.2736856134060089E-2</v>
      </c>
    </row>
    <row r="13" spans="1:26" ht="15.75">
      <c r="A13" s="58" t="s">
        <v>413</v>
      </c>
      <c r="B13" s="45" t="s">
        <v>430</v>
      </c>
      <c r="C13" s="153">
        <v>3.0455047209666006E-2</v>
      </c>
      <c r="D13" s="153">
        <v>8.9002104049471273E-2</v>
      </c>
      <c r="E13" s="153">
        <v>3.4894408376462918E-2</v>
      </c>
      <c r="F13" s="153">
        <v>0</v>
      </c>
      <c r="G13" s="153">
        <v>0</v>
      </c>
      <c r="H13" s="153">
        <v>0.15000198858077363</v>
      </c>
      <c r="I13" s="153">
        <v>7.590217467311057E-2</v>
      </c>
      <c r="J13" s="153">
        <v>3.5295372784743421E-2</v>
      </c>
      <c r="K13" s="153">
        <v>0</v>
      </c>
      <c r="L13" s="153">
        <v>3.2099311474775073E-3</v>
      </c>
      <c r="M13" s="153">
        <v>2.269225319012766E-3</v>
      </c>
      <c r="N13" s="153">
        <v>5.5191627802293031E-2</v>
      </c>
      <c r="O13" s="153">
        <v>0.36471660494251212</v>
      </c>
      <c r="P13" s="153">
        <v>0.25032574547369763</v>
      </c>
      <c r="Q13" s="153">
        <v>0.94788492949437708</v>
      </c>
      <c r="R13" s="153">
        <v>0</v>
      </c>
      <c r="S13" s="153">
        <v>0</v>
      </c>
      <c r="T13" s="153">
        <v>1.7603327105225734E-3</v>
      </c>
      <c r="U13" s="153">
        <v>1.0903435288188552E-3</v>
      </c>
      <c r="V13" s="153">
        <v>0</v>
      </c>
      <c r="W13" s="153">
        <v>0</v>
      </c>
      <c r="X13" s="153">
        <v>4.3493705861122182E-4</v>
      </c>
      <c r="Y13" s="153">
        <v>0</v>
      </c>
      <c r="Z13" s="153">
        <v>0</v>
      </c>
    </row>
    <row r="14" spans="1:26" ht="15.75">
      <c r="A14" s="58" t="s">
        <v>414</v>
      </c>
      <c r="B14" s="45" t="s">
        <v>431</v>
      </c>
      <c r="C14" s="153">
        <v>1.7134931808779382E-4</v>
      </c>
      <c r="D14" s="153">
        <v>9.3048698852655175E-3</v>
      </c>
      <c r="E14" s="153">
        <v>6.7390369809722248E-3</v>
      </c>
      <c r="F14" s="153">
        <v>2.0958361308545916E-5</v>
      </c>
      <c r="G14" s="153">
        <v>0</v>
      </c>
      <c r="H14" s="153">
        <v>4.9906502754687339E-2</v>
      </c>
      <c r="I14" s="153">
        <v>1.1317032643043507E-2</v>
      </c>
      <c r="J14" s="153">
        <v>2.214479806682218E-2</v>
      </c>
      <c r="K14" s="153">
        <v>0</v>
      </c>
      <c r="L14" s="153">
        <v>1.3605456879127141E-3</v>
      </c>
      <c r="M14" s="153">
        <v>1.6663014359411098E-2</v>
      </c>
      <c r="N14" s="153">
        <v>1.6051638602383518E-2</v>
      </c>
      <c r="O14" s="153">
        <v>0</v>
      </c>
      <c r="P14" s="153">
        <v>0</v>
      </c>
      <c r="Q14" s="153">
        <v>0</v>
      </c>
      <c r="R14" s="153">
        <v>0</v>
      </c>
      <c r="S14" s="153">
        <v>0</v>
      </c>
      <c r="T14" s="153">
        <v>0</v>
      </c>
      <c r="U14" s="153">
        <v>0</v>
      </c>
      <c r="V14" s="153">
        <v>0</v>
      </c>
      <c r="W14" s="153">
        <v>0</v>
      </c>
      <c r="X14" s="153">
        <v>1.1647530785382627E-2</v>
      </c>
      <c r="Y14" s="153">
        <v>0</v>
      </c>
      <c r="Z14" s="153">
        <v>3.2300757262429657E-3</v>
      </c>
    </row>
    <row r="15" spans="1:26" ht="15.75">
      <c r="A15" s="58" t="s">
        <v>415</v>
      </c>
      <c r="B15" s="45" t="s">
        <v>432</v>
      </c>
      <c r="C15" s="153">
        <v>6.4775769017908985E-3</v>
      </c>
      <c r="D15" s="153">
        <v>1.028167992032647E-2</v>
      </c>
      <c r="E15" s="153">
        <v>2.4907057594983953E-3</v>
      </c>
      <c r="F15" s="153">
        <v>3.575284941658141E-5</v>
      </c>
      <c r="G15" s="153">
        <v>0</v>
      </c>
      <c r="H15" s="153">
        <v>2.03829689734474E-3</v>
      </c>
      <c r="I15" s="153">
        <v>6.7610692872145974E-3</v>
      </c>
      <c r="J15" s="153">
        <v>8.2130054024852853E-3</v>
      </c>
      <c r="K15" s="153">
        <v>0</v>
      </c>
      <c r="L15" s="153">
        <v>2.4896217197364593E-3</v>
      </c>
      <c r="M15" s="153">
        <v>9.7234560319223162E-4</v>
      </c>
      <c r="N15" s="153">
        <v>2.5361442262198504E-2</v>
      </c>
      <c r="O15" s="153">
        <v>7.5359727198164819E-2</v>
      </c>
      <c r="P15" s="153">
        <v>0</v>
      </c>
      <c r="Q15" s="153">
        <v>0</v>
      </c>
      <c r="R15" s="153">
        <v>0</v>
      </c>
      <c r="S15" s="153">
        <v>0</v>
      </c>
      <c r="T15" s="153">
        <v>9.0379371519301046E-4</v>
      </c>
      <c r="U15" s="153">
        <v>0</v>
      </c>
      <c r="V15" s="153">
        <v>0</v>
      </c>
      <c r="W15" s="153">
        <v>0</v>
      </c>
      <c r="X15" s="153">
        <v>0</v>
      </c>
      <c r="Y15" s="153">
        <v>0</v>
      </c>
      <c r="Z15" s="153">
        <v>1.0095230279635803E-5</v>
      </c>
    </row>
    <row r="16" spans="1:26" ht="15.75">
      <c r="A16" s="59">
        <v>9</v>
      </c>
      <c r="B16" s="8" t="s">
        <v>433</v>
      </c>
      <c r="C16" s="153">
        <v>4.6382569370928867E-5</v>
      </c>
      <c r="D16" s="153">
        <v>1.9759992549068899E-2</v>
      </c>
      <c r="E16" s="153">
        <v>1.4715899234361474E-2</v>
      </c>
      <c r="F16" s="153">
        <v>8.9296154435466527E-3</v>
      </c>
      <c r="G16" s="153">
        <v>0</v>
      </c>
      <c r="H16" s="153">
        <v>5.2342693413043942E-2</v>
      </c>
      <c r="I16" s="153">
        <v>1.5127945063067479E-2</v>
      </c>
      <c r="J16" s="153">
        <v>4.4149678872369138E-3</v>
      </c>
      <c r="K16" s="153">
        <v>4.7395744611233837E-4</v>
      </c>
      <c r="L16" s="153">
        <v>7.4495874397191774E-3</v>
      </c>
      <c r="M16" s="153">
        <v>1.7862043530866606E-3</v>
      </c>
      <c r="N16" s="153">
        <v>2.6808947522227269E-3</v>
      </c>
      <c r="O16" s="153">
        <v>5.0941575791759114E-3</v>
      </c>
      <c r="P16" s="153">
        <v>5.5403599722751032E-5</v>
      </c>
      <c r="Q16" s="153">
        <v>6.6299626454175203E-3</v>
      </c>
      <c r="R16" s="153">
        <v>0</v>
      </c>
      <c r="S16" s="153">
        <v>7.1692934586366774E-2</v>
      </c>
      <c r="T16" s="153">
        <v>0</v>
      </c>
      <c r="U16" s="153">
        <v>0</v>
      </c>
      <c r="V16" s="153">
        <v>0</v>
      </c>
      <c r="W16" s="153">
        <v>0</v>
      </c>
      <c r="X16" s="153">
        <v>2.737188837376853E-3</v>
      </c>
      <c r="Y16" s="153">
        <v>0</v>
      </c>
      <c r="Z16" s="153">
        <v>9.8368371604022481E-3</v>
      </c>
    </row>
    <row r="17" spans="1:29" ht="15.75">
      <c r="A17" s="58" t="s">
        <v>416</v>
      </c>
      <c r="B17" s="45" t="s">
        <v>434</v>
      </c>
      <c r="C17" s="153">
        <v>0</v>
      </c>
      <c r="D17" s="153">
        <v>1.9295688463256088E-2</v>
      </c>
      <c r="E17" s="153">
        <v>1.4304587692853617E-2</v>
      </c>
      <c r="F17" s="153">
        <v>8.9273702133711146E-3</v>
      </c>
      <c r="G17" s="153">
        <v>0</v>
      </c>
      <c r="H17" s="153">
        <v>5.2342693413043942E-2</v>
      </c>
      <c r="I17" s="153">
        <v>1.3652587403292527E-2</v>
      </c>
      <c r="J17" s="153">
        <v>4.2650373840992994E-3</v>
      </c>
      <c r="K17" s="153">
        <v>4.7395744611233837E-4</v>
      </c>
      <c r="L17" s="153">
        <v>7.420418021888431E-3</v>
      </c>
      <c r="M17" s="153">
        <v>1.3896193742843469E-3</v>
      </c>
      <c r="N17" s="153">
        <v>6.658549014087801E-4</v>
      </c>
      <c r="O17" s="153">
        <v>5.0941575791759114E-3</v>
      </c>
      <c r="P17" s="153">
        <v>0</v>
      </c>
      <c r="Q17" s="153">
        <v>6.6299626454175203E-3</v>
      </c>
      <c r="R17" s="153">
        <v>0</v>
      </c>
      <c r="S17" s="153">
        <v>7.1692934586366774E-2</v>
      </c>
      <c r="T17" s="153">
        <v>0</v>
      </c>
      <c r="U17" s="153">
        <v>0</v>
      </c>
      <c r="V17" s="153">
        <v>0</v>
      </c>
      <c r="W17" s="153">
        <v>0</v>
      </c>
      <c r="X17" s="153">
        <v>2.737188837376853E-3</v>
      </c>
      <c r="Y17" s="153">
        <v>0</v>
      </c>
      <c r="Z17" s="153">
        <v>9.8368371604022481E-3</v>
      </c>
    </row>
    <row r="18" spans="1:29" ht="15.75">
      <c r="A18" s="58" t="s">
        <v>417</v>
      </c>
      <c r="B18" s="45" t="s">
        <v>435</v>
      </c>
      <c r="C18" s="153">
        <v>4.6382569370928867E-5</v>
      </c>
      <c r="D18" s="153">
        <v>4.64304085812808E-4</v>
      </c>
      <c r="E18" s="153">
        <v>4.1131154150785584E-4</v>
      </c>
      <c r="F18" s="153">
        <v>2.2452301755382882E-6</v>
      </c>
      <c r="G18" s="153">
        <v>0</v>
      </c>
      <c r="H18" s="153">
        <v>0</v>
      </c>
      <c r="I18" s="153">
        <v>1.4753576597749504E-3</v>
      </c>
      <c r="J18" s="153">
        <v>1.4993050313761525E-4</v>
      </c>
      <c r="K18" s="153">
        <v>0</v>
      </c>
      <c r="L18" s="153">
        <v>2.9169417830746596E-5</v>
      </c>
      <c r="M18" s="153">
        <v>3.9658497880231368E-4</v>
      </c>
      <c r="N18" s="153">
        <v>2.0150398508139468E-3</v>
      </c>
      <c r="O18" s="153">
        <v>0</v>
      </c>
      <c r="P18" s="153">
        <v>5.5403599722751032E-5</v>
      </c>
      <c r="Q18" s="153">
        <v>0</v>
      </c>
      <c r="R18" s="153">
        <v>0</v>
      </c>
      <c r="S18" s="153">
        <v>0</v>
      </c>
      <c r="T18" s="153">
        <v>0</v>
      </c>
      <c r="U18" s="153">
        <v>0</v>
      </c>
      <c r="V18" s="153">
        <v>0</v>
      </c>
      <c r="W18" s="153">
        <v>0</v>
      </c>
      <c r="X18" s="153">
        <v>0</v>
      </c>
      <c r="Y18" s="153">
        <v>0</v>
      </c>
      <c r="Z18" s="153">
        <v>0</v>
      </c>
    </row>
    <row r="19" spans="1:29" ht="15.75" customHeight="1">
      <c r="A19" s="55">
        <v>10</v>
      </c>
      <c r="B19" s="204" t="s">
        <v>436</v>
      </c>
      <c r="C19" s="153">
        <v>0.1998070710047177</v>
      </c>
      <c r="D19" s="153">
        <v>0.17589584737047503</v>
      </c>
      <c r="E19" s="153">
        <v>0.24748842100711849</v>
      </c>
      <c r="F19" s="153">
        <v>0.80783852949558788</v>
      </c>
      <c r="G19" s="153">
        <v>0</v>
      </c>
      <c r="H19" s="153">
        <v>0.1142699071930094</v>
      </c>
      <c r="I19" s="153">
        <v>0.32674811391636316</v>
      </c>
      <c r="J19" s="153">
        <v>0.54039990070544108</v>
      </c>
      <c r="K19" s="153">
        <v>5.6282831495143267E-3</v>
      </c>
      <c r="L19" s="153">
        <v>0.78084406631678438</v>
      </c>
      <c r="M19" s="153">
        <v>0.5663815857989869</v>
      </c>
      <c r="N19" s="153">
        <v>0.29206134896190339</v>
      </c>
      <c r="O19" s="153">
        <v>0.18819870236088876</v>
      </c>
      <c r="P19" s="153">
        <v>0.1633194683052982</v>
      </c>
      <c r="Q19" s="153">
        <v>0</v>
      </c>
      <c r="R19" s="153">
        <v>0</v>
      </c>
      <c r="S19" s="153">
        <v>0</v>
      </c>
      <c r="T19" s="153">
        <v>0.75813977146756006</v>
      </c>
      <c r="U19" s="153">
        <v>0</v>
      </c>
      <c r="V19" s="153">
        <v>0</v>
      </c>
      <c r="W19" s="153">
        <v>9.1723083437799551E-4</v>
      </c>
      <c r="X19" s="153">
        <v>0</v>
      </c>
      <c r="Y19" s="153">
        <v>0</v>
      </c>
      <c r="Z19" s="153">
        <v>0.17524899049882151</v>
      </c>
    </row>
    <row r="20" spans="1:29" ht="15.75">
      <c r="A20" s="57" t="s">
        <v>408</v>
      </c>
      <c r="B20" s="8" t="s">
        <v>437</v>
      </c>
      <c r="C20" s="153">
        <v>0.19791353351530175</v>
      </c>
      <c r="D20" s="153">
        <v>0.1725204133741341</v>
      </c>
      <c r="E20" s="153">
        <v>0.22561300078005861</v>
      </c>
      <c r="F20" s="153">
        <v>0.79590643955767404</v>
      </c>
      <c r="G20" s="153">
        <v>0</v>
      </c>
      <c r="H20" s="153">
        <v>9.774139371518141E-2</v>
      </c>
      <c r="I20" s="153">
        <v>0.326736728634068</v>
      </c>
      <c r="J20" s="153">
        <v>0.53950878944537883</v>
      </c>
      <c r="K20" s="153">
        <v>5.6282831495143267E-3</v>
      </c>
      <c r="L20" s="153">
        <v>0.77986253710196252</v>
      </c>
      <c r="M20" s="153">
        <v>0.54822891631338977</v>
      </c>
      <c r="N20" s="153">
        <v>0.28289206961866425</v>
      </c>
      <c r="O20" s="153">
        <v>0.18819870236088876</v>
      </c>
      <c r="P20" s="153">
        <v>0.1633194683052982</v>
      </c>
      <c r="Q20" s="153">
        <v>0</v>
      </c>
      <c r="R20" s="153">
        <v>0</v>
      </c>
      <c r="S20" s="153">
        <v>0</v>
      </c>
      <c r="T20" s="153">
        <v>0.7578448478931421</v>
      </c>
      <c r="U20" s="153">
        <v>0</v>
      </c>
      <c r="V20" s="153">
        <v>0</v>
      </c>
      <c r="W20" s="153">
        <v>9.1723083437799551E-4</v>
      </c>
      <c r="X20" s="153">
        <v>0</v>
      </c>
      <c r="Y20" s="153">
        <v>0</v>
      </c>
      <c r="Z20" s="153">
        <v>0.16299765570420263</v>
      </c>
    </row>
    <row r="21" spans="1:29" ht="15.75">
      <c r="A21" s="57" t="s">
        <v>409</v>
      </c>
      <c r="B21" s="205" t="s">
        <v>438</v>
      </c>
      <c r="C21" s="153">
        <v>0</v>
      </c>
      <c r="D21" s="153">
        <v>0</v>
      </c>
      <c r="E21" s="153">
        <v>5.54411987876398E-7</v>
      </c>
      <c r="F21" s="153">
        <v>0</v>
      </c>
      <c r="G21" s="153">
        <v>0</v>
      </c>
      <c r="H21" s="153">
        <v>0</v>
      </c>
      <c r="I21" s="153">
        <v>0</v>
      </c>
      <c r="J21" s="153">
        <v>0</v>
      </c>
      <c r="K21" s="153">
        <v>0</v>
      </c>
      <c r="L21" s="153">
        <v>0</v>
      </c>
      <c r="M21" s="153">
        <v>0</v>
      </c>
      <c r="N21" s="153">
        <v>0</v>
      </c>
      <c r="O21" s="153">
        <v>0</v>
      </c>
      <c r="P21" s="153">
        <v>0</v>
      </c>
      <c r="Q21" s="153">
        <v>0</v>
      </c>
      <c r="R21" s="153">
        <v>0</v>
      </c>
      <c r="S21" s="153">
        <v>0</v>
      </c>
      <c r="T21" s="153">
        <v>0</v>
      </c>
      <c r="U21" s="153">
        <v>0</v>
      </c>
      <c r="V21" s="153">
        <v>0</v>
      </c>
      <c r="W21" s="153">
        <v>0</v>
      </c>
      <c r="X21" s="153">
        <v>0</v>
      </c>
      <c r="Y21" s="153">
        <v>0</v>
      </c>
      <c r="Z21" s="153">
        <v>0</v>
      </c>
    </row>
    <row r="22" spans="1:29" ht="15.75" customHeight="1">
      <c r="A22" s="57" t="s">
        <v>410</v>
      </c>
      <c r="B22" s="206" t="s">
        <v>439</v>
      </c>
      <c r="C22" s="153">
        <v>6.3340706174094596E-5</v>
      </c>
      <c r="D22" s="153">
        <v>0</v>
      </c>
      <c r="E22" s="153">
        <v>0</v>
      </c>
      <c r="F22" s="153">
        <v>1.0433810274248875E-2</v>
      </c>
      <c r="G22" s="153">
        <v>0</v>
      </c>
      <c r="H22" s="153">
        <v>5.6923858654365001E-5</v>
      </c>
      <c r="I22" s="153">
        <v>1.138528229516386E-5</v>
      </c>
      <c r="J22" s="153">
        <v>8.9111126006218575E-4</v>
      </c>
      <c r="K22" s="153">
        <v>0</v>
      </c>
      <c r="L22" s="153">
        <v>9.8152921482191706E-4</v>
      </c>
      <c r="M22" s="153">
        <v>1.1305485470748944E-2</v>
      </c>
      <c r="N22" s="153">
        <v>0</v>
      </c>
      <c r="O22" s="153">
        <v>0</v>
      </c>
      <c r="P22" s="153">
        <v>0</v>
      </c>
      <c r="Q22" s="153">
        <v>0</v>
      </c>
      <c r="R22" s="153">
        <v>0</v>
      </c>
      <c r="S22" s="153">
        <v>0</v>
      </c>
      <c r="T22" s="153">
        <v>0</v>
      </c>
      <c r="U22" s="153">
        <v>0</v>
      </c>
      <c r="V22" s="153">
        <v>0</v>
      </c>
      <c r="W22" s="153">
        <v>0</v>
      </c>
      <c r="X22" s="153">
        <v>0</v>
      </c>
      <c r="Y22" s="153">
        <v>0</v>
      </c>
      <c r="Z22" s="153">
        <v>1.127213348875403E-2</v>
      </c>
    </row>
    <row r="23" spans="1:29" ht="15.75">
      <c r="A23" s="57" t="s">
        <v>411</v>
      </c>
      <c r="B23" s="8" t="s">
        <v>440</v>
      </c>
      <c r="C23" s="153">
        <v>1.8301967832418428E-3</v>
      </c>
      <c r="D23" s="153">
        <v>3.3754339963409413E-3</v>
      </c>
      <c r="E23" s="153">
        <v>2.1874865815071989E-2</v>
      </c>
      <c r="F23" s="153">
        <v>1.4982796636650397E-3</v>
      </c>
      <c r="G23" s="153">
        <v>0</v>
      </c>
      <c r="H23" s="153">
        <v>1.6471589619173631E-2</v>
      </c>
      <c r="I23" s="153">
        <v>0</v>
      </c>
      <c r="J23" s="153">
        <v>0</v>
      </c>
      <c r="K23" s="153">
        <v>0</v>
      </c>
      <c r="L23" s="153">
        <v>0</v>
      </c>
      <c r="M23" s="153">
        <v>6.8471840148481939E-3</v>
      </c>
      <c r="N23" s="153">
        <v>9.1692793432391444E-3</v>
      </c>
      <c r="O23" s="153">
        <v>0</v>
      </c>
      <c r="P23" s="153">
        <v>0</v>
      </c>
      <c r="Q23" s="153">
        <v>0</v>
      </c>
      <c r="R23" s="153">
        <v>0</v>
      </c>
      <c r="S23" s="153">
        <v>0</v>
      </c>
      <c r="T23" s="153">
        <v>2.9492357441794392E-4</v>
      </c>
      <c r="U23" s="153">
        <v>0</v>
      </c>
      <c r="V23" s="153">
        <v>0</v>
      </c>
      <c r="W23" s="153">
        <v>0</v>
      </c>
      <c r="X23" s="153">
        <v>0</v>
      </c>
      <c r="Y23" s="153">
        <v>0</v>
      </c>
      <c r="Z23" s="153">
        <v>9.792013058648524E-4</v>
      </c>
    </row>
    <row r="24" spans="1:29" ht="15.75">
      <c r="A24" s="55">
        <v>11</v>
      </c>
      <c r="B24" s="204" t="s">
        <v>441</v>
      </c>
      <c r="C24" s="153">
        <v>3.1990398952900052E-3</v>
      </c>
      <c r="D24" s="153">
        <v>1.4973521823520193E-3</v>
      </c>
      <c r="E24" s="153">
        <v>6.7733205486353561E-3</v>
      </c>
      <c r="F24" s="153">
        <v>5.7818543889910602E-3</v>
      </c>
      <c r="G24" s="153">
        <v>0</v>
      </c>
      <c r="H24" s="153">
        <v>0</v>
      </c>
      <c r="I24" s="153">
        <v>0</v>
      </c>
      <c r="J24" s="153">
        <v>0</v>
      </c>
      <c r="K24" s="153">
        <v>0</v>
      </c>
      <c r="L24" s="153">
        <v>0</v>
      </c>
      <c r="M24" s="153">
        <v>0</v>
      </c>
      <c r="N24" s="153">
        <v>1.7163480194016674E-4</v>
      </c>
      <c r="O24" s="153">
        <v>0</v>
      </c>
      <c r="P24" s="153">
        <v>0</v>
      </c>
      <c r="Q24" s="153">
        <v>0</v>
      </c>
      <c r="R24" s="153">
        <v>0</v>
      </c>
      <c r="S24" s="153">
        <v>0</v>
      </c>
      <c r="T24" s="153">
        <v>0</v>
      </c>
      <c r="U24" s="153">
        <v>0</v>
      </c>
      <c r="V24" s="153">
        <v>0</v>
      </c>
      <c r="W24" s="153">
        <v>0</v>
      </c>
      <c r="X24" s="153">
        <v>0</v>
      </c>
      <c r="Y24" s="153">
        <v>0</v>
      </c>
      <c r="Z24" s="153">
        <v>0</v>
      </c>
    </row>
    <row r="25" spans="1:29" ht="15.75">
      <c r="A25" s="55">
        <v>12</v>
      </c>
      <c r="B25" s="204" t="s">
        <v>442</v>
      </c>
      <c r="C25" s="153">
        <v>1.6779378869837317E-4</v>
      </c>
      <c r="D25" s="153">
        <v>6.8620561999185631E-4</v>
      </c>
      <c r="E25" s="153">
        <v>1.0935395350740254E-3</v>
      </c>
      <c r="F25" s="153">
        <v>3.2104327567043222E-5</v>
      </c>
      <c r="G25" s="153">
        <v>0</v>
      </c>
      <c r="H25" s="153">
        <v>2.8634241120290696E-5</v>
      </c>
      <c r="I25" s="153">
        <v>8.9129167048593864E-6</v>
      </c>
      <c r="J25" s="153">
        <v>0</v>
      </c>
      <c r="K25" s="153">
        <v>0</v>
      </c>
      <c r="L25" s="153">
        <v>4.4502855231989077E-5</v>
      </c>
      <c r="M25" s="153">
        <v>0</v>
      </c>
      <c r="N25" s="153">
        <v>0</v>
      </c>
      <c r="O25" s="153">
        <v>0</v>
      </c>
      <c r="P25" s="153">
        <v>0</v>
      </c>
      <c r="Q25" s="153">
        <v>0</v>
      </c>
      <c r="R25" s="153">
        <v>0</v>
      </c>
      <c r="S25" s="153">
        <v>0</v>
      </c>
      <c r="T25" s="153">
        <v>0</v>
      </c>
      <c r="U25" s="153">
        <v>0</v>
      </c>
      <c r="V25" s="153">
        <v>0</v>
      </c>
      <c r="W25" s="153">
        <v>0</v>
      </c>
      <c r="X25" s="153">
        <v>0</v>
      </c>
      <c r="Y25" s="153">
        <v>0</v>
      </c>
      <c r="Z25" s="153">
        <v>0</v>
      </c>
    </row>
    <row r="26" spans="1:29" ht="15.75">
      <c r="A26" s="55">
        <v>13</v>
      </c>
      <c r="B26" s="204" t="s">
        <v>443</v>
      </c>
      <c r="C26" s="153">
        <v>1.3213339049723695E-2</v>
      </c>
      <c r="D26" s="153">
        <v>3.5922304790649812E-2</v>
      </c>
      <c r="E26" s="153">
        <v>2.4966784655310957E-2</v>
      </c>
      <c r="F26" s="153">
        <v>4.9684418395024412E-3</v>
      </c>
      <c r="G26" s="153">
        <v>0</v>
      </c>
      <c r="H26" s="153">
        <v>7.1577998941208518E-2</v>
      </c>
      <c r="I26" s="153">
        <v>3.4507333568519483E-2</v>
      </c>
      <c r="J26" s="153">
        <v>2.3070574372738368E-2</v>
      </c>
      <c r="K26" s="153">
        <v>5.5445102179700178E-3</v>
      </c>
      <c r="L26" s="153">
        <v>1.5619931260567481E-2</v>
      </c>
      <c r="M26" s="153">
        <v>1.6678157092225875E-2</v>
      </c>
      <c r="N26" s="153">
        <v>1.7114634952417156E-2</v>
      </c>
      <c r="O26" s="153">
        <v>9.8894492292703529E-2</v>
      </c>
      <c r="P26" s="153">
        <v>9.8795996985745118E-3</v>
      </c>
      <c r="Q26" s="153">
        <v>1.9929769100975322E-2</v>
      </c>
      <c r="R26" s="153">
        <v>0</v>
      </c>
      <c r="S26" s="153">
        <v>0</v>
      </c>
      <c r="T26" s="153">
        <v>5.9274935652322107E-3</v>
      </c>
      <c r="U26" s="153">
        <v>0</v>
      </c>
      <c r="V26" s="153">
        <v>0</v>
      </c>
      <c r="W26" s="153">
        <v>1.2317078610915543E-2</v>
      </c>
      <c r="X26" s="153">
        <v>0</v>
      </c>
      <c r="Y26" s="153">
        <v>0</v>
      </c>
      <c r="Z26" s="153">
        <v>1.1491182496491628E-2</v>
      </c>
    </row>
    <row r="27" spans="1:29" s="135" customFormat="1" ht="15.75">
      <c r="A27" s="55">
        <v>14</v>
      </c>
      <c r="B27" s="204" t="s">
        <v>444</v>
      </c>
      <c r="C27" s="153">
        <v>2.163663132301681E-3</v>
      </c>
      <c r="D27" s="153">
        <v>0</v>
      </c>
      <c r="E27" s="153">
        <v>0</v>
      </c>
      <c r="F27" s="153">
        <v>0</v>
      </c>
      <c r="G27" s="153">
        <v>0.94281613085506988</v>
      </c>
      <c r="H27" s="153">
        <v>0</v>
      </c>
      <c r="I27" s="153">
        <v>0</v>
      </c>
      <c r="J27" s="153">
        <v>1.5117072102542586E-3</v>
      </c>
      <c r="K27" s="153">
        <v>0</v>
      </c>
      <c r="L27" s="153">
        <v>0</v>
      </c>
      <c r="M27" s="153">
        <v>0</v>
      </c>
      <c r="N27" s="153">
        <v>0</v>
      </c>
      <c r="O27" s="153">
        <v>0</v>
      </c>
      <c r="P27" s="153">
        <v>0</v>
      </c>
      <c r="Q27" s="153">
        <v>0</v>
      </c>
      <c r="R27" s="153">
        <v>0</v>
      </c>
      <c r="S27" s="153">
        <v>0</v>
      </c>
      <c r="T27" s="153">
        <v>0</v>
      </c>
      <c r="U27" s="153">
        <v>0</v>
      </c>
      <c r="V27" s="153">
        <v>0</v>
      </c>
      <c r="W27" s="153">
        <v>0</v>
      </c>
      <c r="X27" s="153">
        <v>0</v>
      </c>
      <c r="Y27" s="153">
        <v>0</v>
      </c>
      <c r="Z27" s="153">
        <v>2.0828740157397758E-4</v>
      </c>
      <c r="AA27" s="134"/>
      <c r="AB27" s="134"/>
      <c r="AC27" s="134"/>
    </row>
    <row r="28" spans="1:29" s="135" customFormat="1" ht="15.75">
      <c r="A28" s="55">
        <v>15</v>
      </c>
      <c r="B28" s="204" t="s">
        <v>445</v>
      </c>
      <c r="C28" s="153">
        <v>8.767419073327868E-6</v>
      </c>
      <c r="D28" s="153">
        <v>1.1175530259924519E-2</v>
      </c>
      <c r="E28" s="153">
        <v>0</v>
      </c>
      <c r="F28" s="153">
        <v>1.0795518102709198E-3</v>
      </c>
      <c r="G28" s="153">
        <v>5.7183869144930025E-2</v>
      </c>
      <c r="H28" s="153">
        <v>0</v>
      </c>
      <c r="I28" s="153">
        <v>0</v>
      </c>
      <c r="J28" s="153">
        <v>9.0138363529656637E-2</v>
      </c>
      <c r="K28" s="153">
        <v>0</v>
      </c>
      <c r="L28" s="153">
        <v>3.3987343721457973E-2</v>
      </c>
      <c r="M28" s="153">
        <v>0.23452442083704048</v>
      </c>
      <c r="N28" s="153">
        <v>0</v>
      </c>
      <c r="O28" s="153">
        <v>4.9349894782339972E-4</v>
      </c>
      <c r="P28" s="153">
        <v>0</v>
      </c>
      <c r="Q28" s="153">
        <v>0</v>
      </c>
      <c r="R28" s="153">
        <v>0</v>
      </c>
      <c r="S28" s="153">
        <v>0</v>
      </c>
      <c r="T28" s="153">
        <v>0.22230817273757558</v>
      </c>
      <c r="U28" s="153">
        <v>0</v>
      </c>
      <c r="V28" s="153">
        <v>0</v>
      </c>
      <c r="W28" s="153">
        <v>0</v>
      </c>
      <c r="X28" s="153">
        <v>0</v>
      </c>
      <c r="Y28" s="153">
        <v>0</v>
      </c>
      <c r="Z28" s="153">
        <v>6.8938803740734413E-3</v>
      </c>
      <c r="AA28" s="134"/>
      <c r="AB28" s="134"/>
      <c r="AC28" s="134"/>
    </row>
    <row r="29" spans="1:29" s="135" customFormat="1" ht="15.75">
      <c r="A29" s="55">
        <v>16</v>
      </c>
      <c r="B29" s="204" t="s">
        <v>446</v>
      </c>
      <c r="C29" s="153">
        <v>2.1844815198857382E-2</v>
      </c>
      <c r="D29" s="153">
        <v>1.2950579257781609E-2</v>
      </c>
      <c r="E29" s="153">
        <v>2.9924864745643385E-4</v>
      </c>
      <c r="F29" s="153">
        <v>8.8611694145682032E-4</v>
      </c>
      <c r="G29" s="153">
        <v>0</v>
      </c>
      <c r="H29" s="153">
        <v>4.7908693352908737E-3</v>
      </c>
      <c r="I29" s="153">
        <v>7.668794593520956E-3</v>
      </c>
      <c r="J29" s="153">
        <v>4.7601397400201962E-4</v>
      </c>
      <c r="K29" s="153">
        <v>0</v>
      </c>
      <c r="L29" s="153">
        <v>1.910807294873983E-4</v>
      </c>
      <c r="M29" s="153">
        <v>5.7754972013929519E-3</v>
      </c>
      <c r="N29" s="153">
        <v>2.7727807998036225E-3</v>
      </c>
      <c r="O29" s="153">
        <v>1.0257477029716021E-2</v>
      </c>
      <c r="P29" s="153">
        <v>8.4408439420019563E-2</v>
      </c>
      <c r="Q29" s="153">
        <v>1.1111613375788667E-2</v>
      </c>
      <c r="R29" s="153">
        <v>5.5410851032704407E-4</v>
      </c>
      <c r="S29" s="153">
        <v>3.2752255881873206E-3</v>
      </c>
      <c r="T29" s="153">
        <v>0</v>
      </c>
      <c r="U29" s="153">
        <v>0</v>
      </c>
      <c r="V29" s="153">
        <v>0</v>
      </c>
      <c r="W29" s="153">
        <v>0</v>
      </c>
      <c r="X29" s="153">
        <v>6.740170549956627E-2</v>
      </c>
      <c r="Y29" s="153">
        <v>8.7828135511135649E-2</v>
      </c>
      <c r="Z29" s="153">
        <v>9.2117073527281683E-4</v>
      </c>
      <c r="AA29" s="134"/>
      <c r="AB29" s="134"/>
      <c r="AC29" s="134"/>
    </row>
    <row r="30" spans="1:29" s="135" customFormat="1" ht="15.75">
      <c r="A30" s="55">
        <v>17</v>
      </c>
      <c r="B30" s="204" t="s">
        <v>447</v>
      </c>
      <c r="C30" s="153">
        <v>0</v>
      </c>
      <c r="D30" s="153">
        <v>9.9440501214887597E-5</v>
      </c>
      <c r="E30" s="153">
        <v>0</v>
      </c>
      <c r="F30" s="153">
        <v>0</v>
      </c>
      <c r="G30" s="153">
        <v>0</v>
      </c>
      <c r="H30" s="153">
        <v>0</v>
      </c>
      <c r="I30" s="153">
        <v>0</v>
      </c>
      <c r="J30" s="153">
        <v>7.0969057801448122E-3</v>
      </c>
      <c r="K30" s="153">
        <v>0</v>
      </c>
      <c r="L30" s="153">
        <v>0</v>
      </c>
      <c r="M30" s="153">
        <v>0</v>
      </c>
      <c r="N30" s="153">
        <v>0</v>
      </c>
      <c r="O30" s="153">
        <v>0</v>
      </c>
      <c r="P30" s="153">
        <v>0</v>
      </c>
      <c r="Q30" s="153">
        <v>0</v>
      </c>
      <c r="R30" s="153">
        <v>0</v>
      </c>
      <c r="S30" s="153">
        <v>0</v>
      </c>
      <c r="T30" s="153">
        <v>0</v>
      </c>
      <c r="U30" s="153">
        <v>0</v>
      </c>
      <c r="V30" s="153">
        <v>0</v>
      </c>
      <c r="W30" s="153">
        <v>0</v>
      </c>
      <c r="X30" s="153">
        <v>0</v>
      </c>
      <c r="Y30" s="153">
        <v>0</v>
      </c>
      <c r="Z30" s="153">
        <v>0</v>
      </c>
      <c r="AA30" s="134"/>
      <c r="AB30" s="134"/>
      <c r="AC30" s="134"/>
    </row>
    <row r="31" spans="1:29" s="135" customFormat="1" ht="15.75" customHeight="1">
      <c r="A31" s="55">
        <v>18</v>
      </c>
      <c r="B31" s="204" t="s">
        <v>448</v>
      </c>
      <c r="C31" s="153">
        <v>9.9798868397393409E-3</v>
      </c>
      <c r="D31" s="153">
        <v>1.255607525967962E-2</v>
      </c>
      <c r="E31" s="153">
        <v>6.1196991917505331E-3</v>
      </c>
      <c r="F31" s="153">
        <v>5.9898500059231002E-3</v>
      </c>
      <c r="G31" s="153">
        <v>0</v>
      </c>
      <c r="H31" s="153">
        <v>1.2370186937258724E-2</v>
      </c>
      <c r="I31" s="153">
        <v>8.2234055244500542E-3</v>
      </c>
      <c r="J31" s="153">
        <v>7.8960168627981581E-2</v>
      </c>
      <c r="K31" s="153">
        <v>0</v>
      </c>
      <c r="L31" s="153">
        <v>2.6352893750482627E-3</v>
      </c>
      <c r="M31" s="153">
        <v>2.3193184067578968E-3</v>
      </c>
      <c r="N31" s="153">
        <v>1.5688295176341783E-2</v>
      </c>
      <c r="O31" s="153">
        <v>0</v>
      </c>
      <c r="P31" s="153">
        <v>1.9871275744854006E-2</v>
      </c>
      <c r="Q31" s="153">
        <v>1.3149622283253911E-2</v>
      </c>
      <c r="R31" s="153">
        <v>0</v>
      </c>
      <c r="S31" s="153">
        <v>1.8413256172794375E-2</v>
      </c>
      <c r="T31" s="153">
        <v>2.8016613999156549E-5</v>
      </c>
      <c r="U31" s="153">
        <v>0</v>
      </c>
      <c r="V31" s="153">
        <v>0</v>
      </c>
      <c r="W31" s="153">
        <v>0</v>
      </c>
      <c r="X31" s="153">
        <v>0</v>
      </c>
      <c r="Y31" s="153">
        <v>0</v>
      </c>
      <c r="Z31" s="153">
        <v>2.0015522720158133E-3</v>
      </c>
      <c r="AA31" s="134"/>
      <c r="AB31" s="134"/>
      <c r="AC31" s="134"/>
    </row>
    <row r="32" spans="1:29" ht="16.5" customHeight="1">
      <c r="A32" s="207" t="s">
        <v>453</v>
      </c>
      <c r="B32" s="136"/>
    </row>
    <row r="33" spans="1:5">
      <c r="A33" s="141"/>
      <c r="B33" s="136"/>
    </row>
    <row r="34" spans="1:5">
      <c r="A34" s="141"/>
      <c r="B34" s="137"/>
      <c r="E34" s="1"/>
    </row>
    <row r="35" spans="1:5">
      <c r="A35" s="141"/>
      <c r="B35" s="137"/>
    </row>
    <row r="36" spans="1:5">
      <c r="A36" s="141"/>
      <c r="B36" s="136"/>
    </row>
    <row r="37" spans="1:5">
      <c r="A37" s="141"/>
      <c r="B37" s="136"/>
    </row>
    <row r="38" spans="1:5">
      <c r="A38" s="141"/>
      <c r="B38" s="136"/>
    </row>
    <row r="39" spans="1:5">
      <c r="A39" s="141"/>
      <c r="B39" s="136"/>
    </row>
    <row r="40" spans="1:5">
      <c r="A40" s="141"/>
      <c r="B40" s="136"/>
    </row>
    <row r="41" spans="1:5">
      <c r="A41" s="141"/>
      <c r="B41" s="136"/>
    </row>
    <row r="42" spans="1:5">
      <c r="A42" s="141"/>
      <c r="B42" s="136"/>
    </row>
    <row r="43" spans="1:5">
      <c r="A43" s="141"/>
      <c r="B43" s="136"/>
    </row>
    <row r="44" spans="1:5">
      <c r="A44" s="141"/>
      <c r="B44" s="136"/>
    </row>
    <row r="45" spans="1:5">
      <c r="A45" s="141"/>
      <c r="B45" s="136"/>
    </row>
    <row r="46" spans="1:5">
      <c r="A46" s="141"/>
      <c r="B46" s="136"/>
    </row>
    <row r="47" spans="1:5">
      <c r="A47" s="141"/>
      <c r="B47" s="136"/>
    </row>
    <row r="48" spans="1:5">
      <c r="A48" s="141"/>
      <c r="B48" s="136"/>
    </row>
    <row r="49" spans="1:2">
      <c r="A49" s="141"/>
      <c r="B49" s="136"/>
    </row>
    <row r="50" spans="1:2">
      <c r="A50" s="141"/>
      <c r="B50" s="136"/>
    </row>
    <row r="51" spans="1:2">
      <c r="A51" s="141"/>
      <c r="B51" s="136"/>
    </row>
    <row r="52" spans="1:2">
      <c r="A52" s="141"/>
      <c r="B52" s="136"/>
    </row>
    <row r="53" spans="1:2">
      <c r="A53" s="141"/>
      <c r="B53" s="136"/>
    </row>
    <row r="54" spans="1:2">
      <c r="A54" s="141"/>
      <c r="B54" s="136"/>
    </row>
    <row r="55" spans="1:2">
      <c r="A55" s="141"/>
      <c r="B55" s="136"/>
    </row>
    <row r="56" spans="1:2">
      <c r="A56" s="141"/>
      <c r="B56" s="136"/>
    </row>
    <row r="57" spans="1:2">
      <c r="A57" s="141"/>
      <c r="B57" s="136"/>
    </row>
    <row r="58" spans="1:2">
      <c r="A58" s="141"/>
      <c r="B58" s="136"/>
    </row>
    <row r="59" spans="1:2">
      <c r="A59" s="141"/>
      <c r="B59" s="136"/>
    </row>
    <row r="60" spans="1:2">
      <c r="A60" s="141"/>
      <c r="B60" s="136"/>
    </row>
    <row r="61" spans="1:2">
      <c r="A61" s="141"/>
      <c r="B61" s="136"/>
    </row>
    <row r="62" spans="1:2">
      <c r="A62" s="141"/>
      <c r="B62" s="136"/>
    </row>
    <row r="63" spans="1:2">
      <c r="A63" s="141"/>
      <c r="B63" s="136"/>
    </row>
    <row r="64" spans="1:2">
      <c r="A64" s="141"/>
      <c r="B64" s="136"/>
    </row>
    <row r="65" spans="1:2">
      <c r="A65" s="141"/>
      <c r="B65" s="136"/>
    </row>
    <row r="66" spans="1:2">
      <c r="A66" s="141"/>
      <c r="B66" s="136"/>
    </row>
    <row r="67" spans="1:2">
      <c r="A67" s="141"/>
      <c r="B67" s="136"/>
    </row>
    <row r="68" spans="1:2">
      <c r="A68" s="141"/>
      <c r="B68" s="136"/>
    </row>
    <row r="69" spans="1:2">
      <c r="A69" s="141"/>
      <c r="B69" s="136"/>
    </row>
    <row r="70" spans="1:2">
      <c r="A70" s="141"/>
      <c r="B70" s="136"/>
    </row>
    <row r="71" spans="1:2">
      <c r="A71" s="141"/>
      <c r="B71" s="136"/>
    </row>
    <row r="72" spans="1:2">
      <c r="A72" s="141"/>
      <c r="B72" s="136"/>
    </row>
    <row r="73" spans="1:2">
      <c r="A73" s="141"/>
      <c r="B73" s="136"/>
    </row>
    <row r="74" spans="1:2">
      <c r="A74" s="141"/>
      <c r="B74" s="136"/>
    </row>
    <row r="75" spans="1:2">
      <c r="A75" s="141"/>
      <c r="B75" s="136"/>
    </row>
    <row r="76" spans="1:2">
      <c r="A76" s="141"/>
      <c r="B76" s="136"/>
    </row>
    <row r="77" spans="1:2">
      <c r="A77" s="141"/>
      <c r="B77" s="136"/>
    </row>
    <row r="78" spans="1:2">
      <c r="A78" s="141"/>
      <c r="B78" s="136"/>
    </row>
    <row r="79" spans="1:2">
      <c r="A79" s="141"/>
      <c r="B79" s="136"/>
    </row>
    <row r="80" spans="1:2">
      <c r="A80" s="141"/>
      <c r="B80" s="136"/>
    </row>
    <row r="81" spans="1:2">
      <c r="A81" s="141"/>
      <c r="B81" s="136"/>
    </row>
    <row r="82" spans="1:2">
      <c r="A82" s="141"/>
      <c r="B82" s="136"/>
    </row>
    <row r="83" spans="1:2">
      <c r="A83" s="141"/>
      <c r="B83" s="136"/>
    </row>
    <row r="84" spans="1:2">
      <c r="A84" s="141"/>
      <c r="B84" s="136"/>
    </row>
    <row r="85" spans="1:2">
      <c r="A85" s="141"/>
      <c r="B85" s="136"/>
    </row>
    <row r="86" spans="1:2">
      <c r="A86" s="141"/>
      <c r="B86" s="136"/>
    </row>
    <row r="87" spans="1:2">
      <c r="A87" s="141"/>
      <c r="B87" s="136"/>
    </row>
    <row r="88" spans="1:2">
      <c r="A88" s="141"/>
      <c r="B88" s="136"/>
    </row>
    <row r="89" spans="1:2">
      <c r="A89" s="141"/>
      <c r="B89" s="136"/>
    </row>
    <row r="90" spans="1:2">
      <c r="A90" s="141"/>
      <c r="B90" s="136"/>
    </row>
    <row r="91" spans="1:2">
      <c r="A91" s="141"/>
      <c r="B91" s="136"/>
    </row>
    <row r="92" spans="1:2">
      <c r="A92" s="141"/>
      <c r="B92" s="136"/>
    </row>
    <row r="93" spans="1:2">
      <c r="A93" s="141"/>
      <c r="B93" s="136"/>
    </row>
    <row r="94" spans="1:2">
      <c r="A94" s="141"/>
      <c r="B94" s="136"/>
    </row>
    <row r="95" spans="1:2">
      <c r="A95" s="141"/>
      <c r="B95" s="136"/>
    </row>
    <row r="96" spans="1:2">
      <c r="A96" s="141"/>
      <c r="B96" s="136"/>
    </row>
    <row r="97" spans="1:2">
      <c r="A97" s="141"/>
      <c r="B97" s="136"/>
    </row>
    <row r="98" spans="1:2">
      <c r="A98" s="141"/>
      <c r="B98" s="136"/>
    </row>
    <row r="99" spans="1:2">
      <c r="A99" s="141"/>
      <c r="B99" s="136"/>
    </row>
    <row r="100" spans="1:2">
      <c r="A100" s="141"/>
      <c r="B100" s="136"/>
    </row>
    <row r="101" spans="1:2">
      <c r="A101" s="141"/>
      <c r="B101" s="136"/>
    </row>
    <row r="102" spans="1:2">
      <c r="A102" s="141"/>
      <c r="B102" s="136"/>
    </row>
    <row r="103" spans="1:2">
      <c r="A103" s="141"/>
      <c r="B103" s="136"/>
    </row>
    <row r="104" spans="1:2">
      <c r="A104" s="141"/>
      <c r="B104" s="136"/>
    </row>
    <row r="105" spans="1:2">
      <c r="A105" s="141"/>
      <c r="B105" s="136"/>
    </row>
    <row r="106" spans="1:2">
      <c r="A106" s="141"/>
      <c r="B106" s="136"/>
    </row>
    <row r="107" spans="1:2">
      <c r="A107" s="141"/>
      <c r="B107" s="136"/>
    </row>
    <row r="108" spans="1:2">
      <c r="A108" s="141"/>
      <c r="B108" s="136"/>
    </row>
    <row r="109" spans="1:2">
      <c r="A109" s="141"/>
      <c r="B109" s="136"/>
    </row>
    <row r="110" spans="1:2">
      <c r="A110" s="141"/>
      <c r="B110" s="136"/>
    </row>
    <row r="111" spans="1:2">
      <c r="A111" s="141"/>
      <c r="B111" s="136"/>
    </row>
    <row r="112" spans="1:2">
      <c r="A112" s="141"/>
      <c r="B112" s="136"/>
    </row>
    <row r="113" spans="1:2">
      <c r="A113" s="141"/>
      <c r="B113" s="136"/>
    </row>
    <row r="114" spans="1:2">
      <c r="A114" s="141"/>
      <c r="B114" s="136"/>
    </row>
    <row r="115" spans="1:2">
      <c r="A115" s="141"/>
      <c r="B115" s="136"/>
    </row>
    <row r="116" spans="1:2">
      <c r="A116" s="141"/>
      <c r="B116" s="136"/>
    </row>
    <row r="117" spans="1:2">
      <c r="A117" s="141"/>
      <c r="B117" s="136"/>
    </row>
    <row r="118" spans="1:2">
      <c r="A118" s="141"/>
      <c r="B118" s="136"/>
    </row>
    <row r="119" spans="1:2">
      <c r="A119" s="141"/>
      <c r="B119" s="136"/>
    </row>
    <row r="120" spans="1:2">
      <c r="A120" s="141"/>
      <c r="B120" s="136"/>
    </row>
    <row r="121" spans="1:2">
      <c r="A121" s="141"/>
      <c r="B121" s="136"/>
    </row>
    <row r="122" spans="1:2">
      <c r="A122" s="141"/>
      <c r="B122" s="136"/>
    </row>
    <row r="123" spans="1:2">
      <c r="A123" s="141"/>
      <c r="B123" s="136"/>
    </row>
    <row r="124" spans="1:2">
      <c r="A124" s="141"/>
      <c r="B124" s="136"/>
    </row>
    <row r="125" spans="1:2">
      <c r="A125" s="141"/>
      <c r="B125" s="136"/>
    </row>
    <row r="126" spans="1:2">
      <c r="A126" s="141"/>
      <c r="B126" s="136"/>
    </row>
    <row r="127" spans="1:2">
      <c r="A127" s="141"/>
      <c r="B127" s="136"/>
    </row>
    <row r="128" spans="1:2">
      <c r="A128" s="141"/>
      <c r="B128" s="136"/>
    </row>
    <row r="129" spans="1:2">
      <c r="A129" s="141"/>
      <c r="B129" s="136"/>
    </row>
    <row r="130" spans="1:2">
      <c r="A130" s="141"/>
      <c r="B130" s="136"/>
    </row>
    <row r="131" spans="1:2">
      <c r="A131" s="141"/>
      <c r="B131" s="136"/>
    </row>
    <row r="132" spans="1:2">
      <c r="A132" s="141"/>
      <c r="B132" s="136"/>
    </row>
    <row r="133" spans="1:2">
      <c r="A133" s="141"/>
      <c r="B133" s="136"/>
    </row>
    <row r="134" spans="1:2">
      <c r="A134" s="141"/>
      <c r="B134" s="136"/>
    </row>
    <row r="135" spans="1:2">
      <c r="A135" s="141"/>
      <c r="B135" s="136"/>
    </row>
    <row r="136" spans="1:2">
      <c r="A136" s="141"/>
      <c r="B136" s="136"/>
    </row>
    <row r="137" spans="1:2">
      <c r="A137" s="141"/>
      <c r="B137" s="136"/>
    </row>
    <row r="138" spans="1:2">
      <c r="A138" s="141"/>
      <c r="B138" s="136"/>
    </row>
    <row r="139" spans="1:2">
      <c r="A139" s="141"/>
      <c r="B139" s="136"/>
    </row>
    <row r="140" spans="1:2">
      <c r="A140" s="141"/>
      <c r="B140" s="136"/>
    </row>
    <row r="141" spans="1:2">
      <c r="A141" s="141"/>
      <c r="B141" s="136"/>
    </row>
    <row r="142" spans="1:2">
      <c r="A142" s="141"/>
      <c r="B142" s="136"/>
    </row>
    <row r="143" spans="1:2">
      <c r="A143" s="141"/>
      <c r="B143" s="136"/>
    </row>
    <row r="144" spans="1:2">
      <c r="A144" s="141"/>
      <c r="B144" s="136"/>
    </row>
    <row r="145" spans="1:2">
      <c r="A145" s="141"/>
      <c r="B145" s="136"/>
    </row>
    <row r="146" spans="1:2">
      <c r="A146" s="141"/>
      <c r="B146" s="136"/>
    </row>
    <row r="147" spans="1:2">
      <c r="A147" s="141"/>
      <c r="B147" s="136"/>
    </row>
    <row r="148" spans="1:2">
      <c r="A148" s="141"/>
      <c r="B148" s="136"/>
    </row>
    <row r="149" spans="1:2">
      <c r="A149" s="141"/>
      <c r="B149" s="136"/>
    </row>
    <row r="150" spans="1:2">
      <c r="A150" s="141"/>
      <c r="B150" s="136"/>
    </row>
    <row r="151" spans="1:2">
      <c r="A151" s="141"/>
      <c r="B151" s="136"/>
    </row>
    <row r="152" spans="1:2">
      <c r="A152" s="141"/>
      <c r="B152" s="136"/>
    </row>
    <row r="153" spans="1:2">
      <c r="A153" s="141"/>
      <c r="B153" s="136"/>
    </row>
    <row r="154" spans="1:2">
      <c r="A154" s="141"/>
      <c r="B154" s="136"/>
    </row>
    <row r="155" spans="1:2">
      <c r="A155" s="141"/>
      <c r="B155" s="136"/>
    </row>
    <row r="156" spans="1:2">
      <c r="A156" s="141"/>
      <c r="B156" s="136"/>
    </row>
    <row r="157" spans="1:2">
      <c r="A157" s="141"/>
      <c r="B157" s="136"/>
    </row>
    <row r="158" spans="1:2">
      <c r="A158" s="141"/>
      <c r="B158" s="136"/>
    </row>
    <row r="159" spans="1:2">
      <c r="A159" s="141"/>
      <c r="B159" s="136"/>
    </row>
    <row r="160" spans="1:2">
      <c r="A160" s="141"/>
      <c r="B160" s="136"/>
    </row>
    <row r="161" spans="1:2">
      <c r="A161" s="141"/>
      <c r="B161" s="136"/>
    </row>
    <row r="162" spans="1:2">
      <c r="A162" s="141"/>
      <c r="B162" s="136"/>
    </row>
    <row r="163" spans="1:2">
      <c r="A163" s="141"/>
      <c r="B163" s="136"/>
    </row>
    <row r="164" spans="1:2">
      <c r="A164" s="141"/>
      <c r="B164" s="136"/>
    </row>
    <row r="165" spans="1:2">
      <c r="A165" s="141"/>
      <c r="B165" s="136"/>
    </row>
    <row r="166" spans="1:2">
      <c r="A166" s="141"/>
      <c r="B166" s="136"/>
    </row>
    <row r="167" spans="1:2">
      <c r="A167" s="141"/>
      <c r="B167" s="136"/>
    </row>
    <row r="168" spans="1:2">
      <c r="A168" s="141"/>
      <c r="B168" s="136"/>
    </row>
    <row r="169" spans="1:2">
      <c r="A169" s="141"/>
      <c r="B169" s="136"/>
    </row>
    <row r="170" spans="1:2">
      <c r="A170" s="141"/>
      <c r="B170" s="136"/>
    </row>
    <row r="171" spans="1:2">
      <c r="A171" s="141"/>
      <c r="B171" s="136"/>
    </row>
    <row r="172" spans="1:2">
      <c r="A172" s="141"/>
      <c r="B172" s="136"/>
    </row>
    <row r="173" spans="1:2">
      <c r="A173" s="141"/>
      <c r="B173" s="136"/>
    </row>
    <row r="174" spans="1:2">
      <c r="A174" s="141"/>
      <c r="B174" s="136"/>
    </row>
    <row r="175" spans="1:2">
      <c r="A175" s="141"/>
      <c r="B175" s="136"/>
    </row>
    <row r="176" spans="1:2">
      <c r="A176" s="141"/>
      <c r="B176" s="136"/>
    </row>
    <row r="177" spans="1:2">
      <c r="A177" s="141"/>
      <c r="B177" s="136"/>
    </row>
    <row r="178" spans="1:2">
      <c r="A178" s="141"/>
      <c r="B178" s="136"/>
    </row>
    <row r="179" spans="1:2">
      <c r="A179" s="141"/>
      <c r="B179" s="136"/>
    </row>
    <row r="180" spans="1:2">
      <c r="A180" s="141"/>
      <c r="B180" s="136"/>
    </row>
    <row r="181" spans="1:2">
      <c r="A181" s="141"/>
      <c r="B181" s="136"/>
    </row>
    <row r="182" spans="1:2">
      <c r="A182" s="141"/>
      <c r="B182" s="136"/>
    </row>
    <row r="183" spans="1:2">
      <c r="A183" s="141"/>
      <c r="B183" s="136"/>
    </row>
    <row r="184" spans="1:2">
      <c r="A184" s="141"/>
      <c r="B184" s="136"/>
    </row>
    <row r="185" spans="1:2">
      <c r="A185" s="141"/>
      <c r="B185" s="136"/>
    </row>
    <row r="186" spans="1:2">
      <c r="A186" s="141"/>
      <c r="B186" s="136"/>
    </row>
    <row r="187" spans="1:2">
      <c r="A187" s="141"/>
      <c r="B187" s="136"/>
    </row>
    <row r="188" spans="1:2">
      <c r="A188" s="141"/>
      <c r="B188" s="136"/>
    </row>
    <row r="189" spans="1:2">
      <c r="A189" s="141"/>
      <c r="B189" s="136"/>
    </row>
    <row r="190" spans="1:2">
      <c r="A190" s="141"/>
      <c r="B190" s="136"/>
    </row>
    <row r="191" spans="1:2">
      <c r="A191" s="141"/>
      <c r="B191" s="136"/>
    </row>
    <row r="192" spans="1:2">
      <c r="A192" s="141"/>
      <c r="B192" s="136"/>
    </row>
    <row r="193" spans="1:2">
      <c r="A193" s="141"/>
      <c r="B193" s="136"/>
    </row>
    <row r="194" spans="1:2">
      <c r="A194" s="141"/>
      <c r="B194" s="136"/>
    </row>
    <row r="195" spans="1:2">
      <c r="A195" s="141"/>
      <c r="B195" s="136"/>
    </row>
    <row r="196" spans="1:2">
      <c r="A196" s="141"/>
      <c r="B196" s="136"/>
    </row>
    <row r="197" spans="1:2">
      <c r="A197" s="141"/>
      <c r="B197" s="136"/>
    </row>
    <row r="198" spans="1:2">
      <c r="A198" s="141"/>
      <c r="B198" s="136"/>
    </row>
    <row r="199" spans="1:2">
      <c r="A199" s="141"/>
      <c r="B199" s="136"/>
    </row>
    <row r="200" spans="1:2">
      <c r="A200" s="141"/>
      <c r="B200" s="136"/>
    </row>
    <row r="201" spans="1:2">
      <c r="A201" s="141"/>
      <c r="B201" s="136"/>
    </row>
    <row r="202" spans="1:2">
      <c r="A202" s="141"/>
      <c r="B202" s="136"/>
    </row>
    <row r="203" spans="1:2">
      <c r="A203" s="141"/>
      <c r="B203" s="136"/>
    </row>
    <row r="204" spans="1:2">
      <c r="A204" s="141"/>
      <c r="B204" s="136"/>
    </row>
    <row r="205" spans="1:2">
      <c r="A205" s="141"/>
      <c r="B205" s="136"/>
    </row>
    <row r="206" spans="1:2">
      <c r="A206" s="141"/>
      <c r="B206" s="136"/>
    </row>
    <row r="207" spans="1:2">
      <c r="A207" s="141"/>
      <c r="B207" s="136"/>
    </row>
    <row r="208" spans="1:2">
      <c r="A208" s="141"/>
      <c r="B208" s="136"/>
    </row>
    <row r="209" spans="1:2">
      <c r="A209" s="141"/>
      <c r="B209" s="136"/>
    </row>
    <row r="210" spans="1:2">
      <c r="A210" s="141"/>
      <c r="B210" s="136"/>
    </row>
    <row r="211" spans="1:2">
      <c r="A211" s="141"/>
      <c r="B211" s="136"/>
    </row>
    <row r="212" spans="1:2">
      <c r="A212" s="141"/>
      <c r="B212" s="136"/>
    </row>
    <row r="213" spans="1:2">
      <c r="A213" s="141"/>
      <c r="B213" s="136"/>
    </row>
    <row r="214" spans="1:2">
      <c r="A214" s="141"/>
      <c r="B214" s="136"/>
    </row>
    <row r="215" spans="1:2">
      <c r="A215" s="141"/>
      <c r="B215" s="136"/>
    </row>
    <row r="216" spans="1:2">
      <c r="A216" s="141"/>
      <c r="B216" s="136"/>
    </row>
    <row r="217" spans="1:2">
      <c r="A217" s="141"/>
      <c r="B217" s="136"/>
    </row>
    <row r="218" spans="1:2">
      <c r="A218" s="141"/>
      <c r="B218" s="136"/>
    </row>
    <row r="219" spans="1:2">
      <c r="A219" s="141"/>
      <c r="B219" s="136"/>
    </row>
    <row r="220" spans="1:2">
      <c r="A220" s="141"/>
      <c r="B220" s="136"/>
    </row>
    <row r="221" spans="1:2">
      <c r="A221" s="141"/>
      <c r="B221" s="136"/>
    </row>
    <row r="222" spans="1:2">
      <c r="A222" s="141"/>
      <c r="B222" s="136"/>
    </row>
    <row r="223" spans="1:2">
      <c r="A223" s="141"/>
      <c r="B223" s="136"/>
    </row>
    <row r="224" spans="1:2">
      <c r="A224" s="141"/>
      <c r="B224" s="136"/>
    </row>
    <row r="225" spans="1:2">
      <c r="A225" s="141"/>
      <c r="B225" s="136"/>
    </row>
    <row r="226" spans="1:2">
      <c r="A226" s="141"/>
      <c r="B226" s="136"/>
    </row>
    <row r="227" spans="1:2">
      <c r="A227" s="141"/>
      <c r="B227" s="136"/>
    </row>
    <row r="228" spans="1:2">
      <c r="A228" s="141"/>
      <c r="B228" s="136"/>
    </row>
    <row r="229" spans="1:2">
      <c r="A229" s="141"/>
      <c r="B229" s="136"/>
    </row>
    <row r="230" spans="1:2">
      <c r="A230" s="141"/>
      <c r="B230" s="136"/>
    </row>
    <row r="231" spans="1:2">
      <c r="A231" s="141"/>
      <c r="B231" s="136"/>
    </row>
    <row r="232" spans="1:2">
      <c r="A232" s="141"/>
      <c r="B232" s="136"/>
    </row>
    <row r="233" spans="1:2">
      <c r="A233" s="141"/>
      <c r="B233" s="136"/>
    </row>
    <row r="234" spans="1:2">
      <c r="A234" s="141"/>
      <c r="B234" s="136"/>
    </row>
    <row r="235" spans="1:2">
      <c r="A235" s="141"/>
      <c r="B235" s="136"/>
    </row>
    <row r="236" spans="1:2">
      <c r="A236" s="141"/>
      <c r="B236" s="136"/>
    </row>
    <row r="237" spans="1:2">
      <c r="A237" s="141"/>
      <c r="B237" s="136"/>
    </row>
    <row r="238" spans="1:2">
      <c r="A238" s="141"/>
      <c r="B238" s="136"/>
    </row>
    <row r="239" spans="1:2">
      <c r="A239" s="141"/>
      <c r="B239" s="136"/>
    </row>
    <row r="240" spans="1:2">
      <c r="A240" s="141"/>
      <c r="B240" s="136"/>
    </row>
    <row r="241" spans="1:2">
      <c r="A241" s="141"/>
      <c r="B241" s="136"/>
    </row>
    <row r="242" spans="1:2">
      <c r="A242" s="141"/>
      <c r="B242" s="136"/>
    </row>
    <row r="243" spans="1:2">
      <c r="A243" s="141"/>
      <c r="B243" s="136"/>
    </row>
    <row r="244" spans="1:2">
      <c r="A244" s="141"/>
      <c r="B244" s="136"/>
    </row>
    <row r="245" spans="1:2">
      <c r="A245" s="141"/>
      <c r="B245" s="136"/>
    </row>
    <row r="246" spans="1:2">
      <c r="A246" s="141"/>
      <c r="B246" s="136"/>
    </row>
    <row r="247" spans="1:2">
      <c r="A247" s="141"/>
      <c r="B247" s="136"/>
    </row>
    <row r="248" spans="1:2">
      <c r="A248" s="141"/>
      <c r="B248" s="136"/>
    </row>
    <row r="249" spans="1:2">
      <c r="A249" s="141"/>
      <c r="B249" s="136"/>
    </row>
    <row r="250" spans="1:2">
      <c r="A250" s="141"/>
      <c r="B250" s="136"/>
    </row>
    <row r="251" spans="1:2">
      <c r="A251" s="141"/>
      <c r="B251" s="136"/>
    </row>
    <row r="252" spans="1:2">
      <c r="A252" s="141"/>
      <c r="B252" s="136"/>
    </row>
    <row r="253" spans="1:2">
      <c r="A253" s="141"/>
      <c r="B253" s="136"/>
    </row>
    <row r="254" spans="1:2">
      <c r="A254" s="141"/>
      <c r="B254" s="136"/>
    </row>
    <row r="255" spans="1:2">
      <c r="A255" s="141"/>
      <c r="B255" s="136"/>
    </row>
    <row r="256" spans="1:2">
      <c r="A256" s="141"/>
      <c r="B256" s="136"/>
    </row>
    <row r="257" spans="1:2">
      <c r="A257" s="141"/>
      <c r="B257" s="136"/>
    </row>
    <row r="258" spans="1:2">
      <c r="A258" s="141"/>
      <c r="B258" s="136"/>
    </row>
    <row r="259" spans="1:2">
      <c r="A259" s="141"/>
      <c r="B259" s="136"/>
    </row>
    <row r="260" spans="1:2">
      <c r="A260" s="141"/>
      <c r="B260" s="136"/>
    </row>
    <row r="261" spans="1:2">
      <c r="A261" s="141"/>
      <c r="B261" s="136"/>
    </row>
    <row r="262" spans="1:2">
      <c r="A262" s="141"/>
      <c r="B262" s="136"/>
    </row>
    <row r="263" spans="1:2">
      <c r="A263" s="141"/>
      <c r="B263" s="136"/>
    </row>
    <row r="264" spans="1:2">
      <c r="A264" s="141"/>
      <c r="B264" s="136"/>
    </row>
    <row r="265" spans="1:2">
      <c r="A265" s="141"/>
      <c r="B265" s="136"/>
    </row>
    <row r="266" spans="1:2">
      <c r="A266" s="141"/>
      <c r="B266" s="136"/>
    </row>
    <row r="267" spans="1:2">
      <c r="A267" s="141"/>
      <c r="B267" s="136"/>
    </row>
    <row r="268" spans="1:2">
      <c r="A268" s="141"/>
      <c r="B268" s="136"/>
    </row>
    <row r="269" spans="1:2">
      <c r="A269" s="141"/>
      <c r="B269" s="136"/>
    </row>
    <row r="270" spans="1:2">
      <c r="A270" s="141"/>
      <c r="B270" s="136"/>
    </row>
    <row r="271" spans="1:2">
      <c r="A271" s="141"/>
      <c r="B271" s="136"/>
    </row>
    <row r="272" spans="1:2">
      <c r="A272" s="141"/>
      <c r="B272" s="136"/>
    </row>
    <row r="273" spans="1:2">
      <c r="A273" s="141"/>
      <c r="B273" s="136"/>
    </row>
    <row r="274" spans="1:2">
      <c r="A274" s="141"/>
      <c r="B274" s="136"/>
    </row>
    <row r="275" spans="1:2">
      <c r="A275" s="141"/>
      <c r="B275" s="136"/>
    </row>
    <row r="276" spans="1:2">
      <c r="A276" s="141"/>
      <c r="B276" s="136"/>
    </row>
    <row r="277" spans="1:2">
      <c r="A277" s="141"/>
      <c r="B277" s="136"/>
    </row>
    <row r="278" spans="1:2">
      <c r="A278" s="141"/>
      <c r="B278" s="136"/>
    </row>
    <row r="279" spans="1:2">
      <c r="A279" s="141"/>
      <c r="B279" s="136"/>
    </row>
    <row r="280" spans="1:2">
      <c r="A280" s="141"/>
      <c r="B280" s="136"/>
    </row>
    <row r="281" spans="1:2">
      <c r="A281" s="141"/>
      <c r="B281" s="136"/>
    </row>
    <row r="282" spans="1:2">
      <c r="A282" s="141"/>
      <c r="B282" s="136"/>
    </row>
    <row r="283" spans="1:2">
      <c r="A283" s="141"/>
      <c r="B283" s="136"/>
    </row>
    <row r="284" spans="1:2">
      <c r="A284" s="141"/>
      <c r="B284" s="136"/>
    </row>
    <row r="285" spans="1:2">
      <c r="A285" s="141"/>
      <c r="B285" s="136"/>
    </row>
    <row r="286" spans="1:2">
      <c r="A286" s="141"/>
      <c r="B286" s="136"/>
    </row>
    <row r="287" spans="1:2">
      <c r="A287" s="141"/>
      <c r="B287" s="136"/>
    </row>
    <row r="288" spans="1:2">
      <c r="A288" s="141"/>
      <c r="B288" s="136"/>
    </row>
    <row r="289" spans="1:2">
      <c r="A289" s="141"/>
      <c r="B289" s="136"/>
    </row>
    <row r="290" spans="1:2">
      <c r="A290" s="141"/>
      <c r="B290" s="136"/>
    </row>
    <row r="291" spans="1:2">
      <c r="A291" s="141"/>
      <c r="B291" s="136"/>
    </row>
    <row r="292" spans="1:2">
      <c r="A292" s="141"/>
      <c r="B292" s="136"/>
    </row>
    <row r="293" spans="1:2">
      <c r="A293" s="141"/>
      <c r="B293" s="136"/>
    </row>
    <row r="294" spans="1:2">
      <c r="A294" s="141"/>
      <c r="B294" s="136"/>
    </row>
    <row r="295" spans="1:2">
      <c r="A295" s="141"/>
      <c r="B295" s="136"/>
    </row>
    <row r="296" spans="1:2">
      <c r="A296" s="141"/>
      <c r="B296" s="136"/>
    </row>
    <row r="297" spans="1:2">
      <c r="A297" s="141"/>
      <c r="B297" s="136"/>
    </row>
    <row r="298" spans="1:2">
      <c r="A298" s="141"/>
      <c r="B298" s="136"/>
    </row>
    <row r="299" spans="1:2">
      <c r="A299" s="141"/>
      <c r="B299" s="136"/>
    </row>
    <row r="300" spans="1:2">
      <c r="A300" s="141"/>
      <c r="B300" s="136"/>
    </row>
    <row r="301" spans="1:2">
      <c r="A301" s="141"/>
      <c r="B301" s="136"/>
    </row>
    <row r="302" spans="1:2">
      <c r="A302" s="141"/>
      <c r="B302" s="136"/>
    </row>
    <row r="303" spans="1:2">
      <c r="A303" s="141"/>
      <c r="B303" s="136"/>
    </row>
    <row r="304" spans="1:2">
      <c r="A304" s="141"/>
      <c r="B304" s="136"/>
    </row>
    <row r="305" spans="1:2">
      <c r="A305" s="141"/>
      <c r="B305" s="136"/>
    </row>
    <row r="306" spans="1:2">
      <c r="A306" s="141"/>
      <c r="B306" s="136"/>
    </row>
    <row r="307" spans="1:2">
      <c r="A307" s="141"/>
      <c r="B307" s="136"/>
    </row>
    <row r="308" spans="1:2">
      <c r="A308" s="141"/>
      <c r="B308" s="136"/>
    </row>
    <row r="309" spans="1:2">
      <c r="A309" s="141"/>
      <c r="B309" s="136"/>
    </row>
    <row r="310" spans="1:2">
      <c r="A310" s="141"/>
      <c r="B310" s="136"/>
    </row>
    <row r="311" spans="1:2">
      <c r="A311" s="141"/>
      <c r="B311" s="136"/>
    </row>
    <row r="312" spans="1:2">
      <c r="A312" s="141"/>
      <c r="B312" s="136"/>
    </row>
    <row r="313" spans="1:2">
      <c r="A313" s="141"/>
      <c r="B313" s="136"/>
    </row>
    <row r="314" spans="1:2">
      <c r="A314" s="141"/>
      <c r="B314" s="136"/>
    </row>
    <row r="315" spans="1:2">
      <c r="A315" s="141"/>
      <c r="B315" s="136"/>
    </row>
    <row r="316" spans="1:2">
      <c r="A316" s="141"/>
      <c r="B316" s="136"/>
    </row>
    <row r="317" spans="1:2">
      <c r="A317" s="141"/>
      <c r="B317" s="136"/>
    </row>
    <row r="318" spans="1:2">
      <c r="A318" s="141"/>
      <c r="B318" s="136"/>
    </row>
    <row r="319" spans="1:2">
      <c r="A319" s="141"/>
      <c r="B319" s="136"/>
    </row>
    <row r="320" spans="1:2">
      <c r="A320" s="141"/>
      <c r="B320" s="136"/>
    </row>
    <row r="321" spans="1:2">
      <c r="A321" s="141"/>
      <c r="B321" s="136"/>
    </row>
    <row r="322" spans="1:2">
      <c r="A322" s="141"/>
      <c r="B322" s="136"/>
    </row>
    <row r="323" spans="1:2">
      <c r="A323" s="141"/>
      <c r="B323" s="136"/>
    </row>
    <row r="324" spans="1:2">
      <c r="A324" s="141"/>
      <c r="B324" s="136"/>
    </row>
    <row r="325" spans="1:2">
      <c r="A325" s="141"/>
      <c r="B325" s="136"/>
    </row>
    <row r="326" spans="1:2">
      <c r="A326" s="141"/>
      <c r="B326" s="136"/>
    </row>
    <row r="327" spans="1:2">
      <c r="A327" s="141"/>
      <c r="B327" s="136"/>
    </row>
    <row r="328" spans="1:2">
      <c r="A328" s="141"/>
      <c r="B328" s="136"/>
    </row>
    <row r="329" spans="1:2">
      <c r="A329" s="141"/>
      <c r="B329" s="136"/>
    </row>
    <row r="330" spans="1:2">
      <c r="A330" s="141"/>
      <c r="B330" s="136"/>
    </row>
    <row r="331" spans="1:2">
      <c r="A331" s="141"/>
      <c r="B331" s="136"/>
    </row>
    <row r="332" spans="1:2">
      <c r="A332" s="141"/>
      <c r="B332" s="136"/>
    </row>
    <row r="333" spans="1:2">
      <c r="A333" s="141"/>
      <c r="B333" s="136"/>
    </row>
    <row r="334" spans="1:2">
      <c r="A334" s="141"/>
      <c r="B334" s="136"/>
    </row>
    <row r="335" spans="1:2">
      <c r="A335" s="141"/>
      <c r="B335" s="136"/>
    </row>
    <row r="336" spans="1:2">
      <c r="A336" s="141"/>
      <c r="B336" s="136"/>
    </row>
    <row r="337" spans="1:2">
      <c r="A337" s="141"/>
      <c r="B337" s="136"/>
    </row>
    <row r="338" spans="1:2">
      <c r="A338" s="141"/>
      <c r="B338" s="136"/>
    </row>
    <row r="339" spans="1:2">
      <c r="A339" s="141"/>
      <c r="B339" s="136"/>
    </row>
    <row r="340" spans="1:2">
      <c r="A340" s="141"/>
      <c r="B340" s="136"/>
    </row>
    <row r="341" spans="1:2">
      <c r="A341" s="141"/>
      <c r="B341" s="136"/>
    </row>
    <row r="342" spans="1:2">
      <c r="A342" s="141"/>
      <c r="B342" s="136"/>
    </row>
    <row r="343" spans="1:2">
      <c r="A343" s="141"/>
      <c r="B343" s="136"/>
    </row>
    <row r="344" spans="1:2">
      <c r="A344" s="141"/>
      <c r="B344" s="136"/>
    </row>
    <row r="345" spans="1:2">
      <c r="A345" s="141"/>
      <c r="B345" s="136"/>
    </row>
    <row r="346" spans="1:2">
      <c r="A346" s="141"/>
      <c r="B346" s="136"/>
    </row>
    <row r="347" spans="1:2">
      <c r="A347" s="141"/>
      <c r="B347" s="136"/>
    </row>
    <row r="348" spans="1:2">
      <c r="A348" s="141"/>
      <c r="B348" s="136"/>
    </row>
    <row r="349" spans="1:2">
      <c r="A349" s="141"/>
      <c r="B349" s="136"/>
    </row>
    <row r="350" spans="1:2">
      <c r="A350" s="141"/>
      <c r="B350" s="136"/>
    </row>
    <row r="351" spans="1:2">
      <c r="A351" s="141"/>
      <c r="B351" s="136"/>
    </row>
    <row r="352" spans="1:2">
      <c r="A352" s="141"/>
      <c r="B352" s="136"/>
    </row>
    <row r="353" spans="1:2">
      <c r="A353" s="141"/>
      <c r="B353" s="136"/>
    </row>
    <row r="354" spans="1:2">
      <c r="A354" s="141"/>
      <c r="B354" s="136"/>
    </row>
    <row r="355" spans="1:2">
      <c r="A355" s="141"/>
      <c r="B355" s="136"/>
    </row>
    <row r="356" spans="1:2">
      <c r="A356" s="141"/>
      <c r="B356" s="136"/>
    </row>
    <row r="357" spans="1:2">
      <c r="A357" s="141"/>
      <c r="B357" s="136"/>
    </row>
    <row r="358" spans="1:2">
      <c r="A358" s="141"/>
      <c r="B358" s="136"/>
    </row>
    <row r="359" spans="1:2">
      <c r="A359" s="141"/>
      <c r="B359" s="136"/>
    </row>
    <row r="360" spans="1:2">
      <c r="A360" s="141"/>
      <c r="B360" s="136"/>
    </row>
    <row r="361" spans="1:2">
      <c r="A361" s="141"/>
      <c r="B361" s="136"/>
    </row>
    <row r="362" spans="1:2">
      <c r="A362" s="141"/>
      <c r="B362" s="136"/>
    </row>
    <row r="363" spans="1:2">
      <c r="A363" s="141"/>
      <c r="B363" s="136"/>
    </row>
    <row r="364" spans="1:2">
      <c r="A364" s="141"/>
      <c r="B364" s="136"/>
    </row>
    <row r="365" spans="1:2">
      <c r="A365" s="141"/>
      <c r="B365" s="136"/>
    </row>
    <row r="366" spans="1:2">
      <c r="A366" s="141"/>
      <c r="B366" s="136"/>
    </row>
    <row r="367" spans="1:2">
      <c r="A367" s="141"/>
      <c r="B367" s="136"/>
    </row>
    <row r="368" spans="1:2">
      <c r="A368" s="141"/>
      <c r="B368" s="136"/>
    </row>
    <row r="369" spans="1:2">
      <c r="A369" s="141"/>
      <c r="B369" s="136"/>
    </row>
    <row r="370" spans="1:2">
      <c r="A370" s="141"/>
      <c r="B370" s="136"/>
    </row>
    <row r="371" spans="1:2">
      <c r="A371" s="141"/>
      <c r="B371" s="136"/>
    </row>
    <row r="372" spans="1:2">
      <c r="A372" s="141"/>
      <c r="B372" s="136"/>
    </row>
    <row r="373" spans="1:2">
      <c r="A373" s="141"/>
      <c r="B373" s="136"/>
    </row>
    <row r="374" spans="1:2">
      <c r="A374" s="141"/>
      <c r="B374" s="136"/>
    </row>
    <row r="375" spans="1:2">
      <c r="A375" s="141"/>
      <c r="B375" s="136"/>
    </row>
    <row r="376" spans="1:2">
      <c r="A376" s="141"/>
      <c r="B376" s="136"/>
    </row>
    <row r="377" spans="1:2">
      <c r="A377" s="141"/>
      <c r="B377" s="136"/>
    </row>
    <row r="378" spans="1:2">
      <c r="A378" s="141"/>
      <c r="B378" s="136"/>
    </row>
    <row r="379" spans="1:2">
      <c r="A379" s="141"/>
      <c r="B379" s="136"/>
    </row>
    <row r="380" spans="1:2">
      <c r="A380" s="141"/>
      <c r="B380" s="136"/>
    </row>
    <row r="381" spans="1:2">
      <c r="A381" s="141"/>
      <c r="B381" s="136"/>
    </row>
    <row r="382" spans="1:2">
      <c r="A382" s="141"/>
      <c r="B382" s="136"/>
    </row>
    <row r="383" spans="1:2">
      <c r="A383" s="141"/>
      <c r="B383" s="136"/>
    </row>
    <row r="384" spans="1:2">
      <c r="A384" s="141"/>
      <c r="B384" s="136"/>
    </row>
    <row r="385" spans="1:2">
      <c r="A385" s="141"/>
      <c r="B385" s="136"/>
    </row>
    <row r="386" spans="1:2">
      <c r="A386" s="141"/>
      <c r="B386" s="136"/>
    </row>
    <row r="387" spans="1:2">
      <c r="A387" s="141"/>
      <c r="B387" s="136"/>
    </row>
    <row r="388" spans="1:2">
      <c r="A388" s="141"/>
      <c r="B388" s="136"/>
    </row>
    <row r="389" spans="1:2">
      <c r="A389" s="141"/>
      <c r="B389" s="136"/>
    </row>
    <row r="390" spans="1:2">
      <c r="A390" s="141"/>
      <c r="B390" s="136"/>
    </row>
    <row r="391" spans="1:2">
      <c r="A391" s="141"/>
      <c r="B391" s="136"/>
    </row>
    <row r="392" spans="1:2">
      <c r="A392" s="141"/>
      <c r="B392" s="136"/>
    </row>
    <row r="393" spans="1:2">
      <c r="A393" s="141"/>
      <c r="B393" s="136"/>
    </row>
    <row r="394" spans="1:2">
      <c r="A394" s="141"/>
      <c r="B394" s="136"/>
    </row>
    <row r="395" spans="1:2">
      <c r="A395" s="141"/>
      <c r="B395" s="136"/>
    </row>
    <row r="396" spans="1:2">
      <c r="A396" s="141"/>
      <c r="B396" s="136"/>
    </row>
    <row r="397" spans="1:2">
      <c r="A397" s="141"/>
      <c r="B397" s="136"/>
    </row>
    <row r="398" spans="1:2">
      <c r="A398" s="141"/>
      <c r="B398" s="136"/>
    </row>
    <row r="399" spans="1:2">
      <c r="A399" s="141"/>
      <c r="B399" s="136"/>
    </row>
    <row r="400" spans="1:2">
      <c r="A400" s="141"/>
      <c r="B400" s="136"/>
    </row>
    <row r="401" spans="1:2">
      <c r="A401" s="141"/>
      <c r="B401" s="136"/>
    </row>
    <row r="402" spans="1:2">
      <c r="A402" s="141"/>
      <c r="B402" s="136"/>
    </row>
    <row r="403" spans="1:2">
      <c r="A403" s="141"/>
      <c r="B403" s="136"/>
    </row>
    <row r="404" spans="1:2">
      <c r="A404" s="141"/>
      <c r="B404" s="136"/>
    </row>
    <row r="405" spans="1:2">
      <c r="A405" s="141"/>
      <c r="B405" s="136"/>
    </row>
    <row r="406" spans="1:2">
      <c r="A406" s="141"/>
      <c r="B406" s="136"/>
    </row>
    <row r="407" spans="1:2">
      <c r="A407" s="141"/>
      <c r="B407" s="136"/>
    </row>
    <row r="408" spans="1:2">
      <c r="A408" s="141"/>
      <c r="B408" s="136"/>
    </row>
    <row r="409" spans="1:2">
      <c r="A409" s="141"/>
      <c r="B409" s="136"/>
    </row>
    <row r="410" spans="1:2">
      <c r="A410" s="141"/>
      <c r="B410" s="136"/>
    </row>
    <row r="411" spans="1:2">
      <c r="A411" s="141"/>
      <c r="B411" s="136"/>
    </row>
    <row r="412" spans="1:2">
      <c r="A412" s="141"/>
      <c r="B412" s="136"/>
    </row>
    <row r="413" spans="1:2">
      <c r="A413" s="141"/>
      <c r="B413" s="136"/>
    </row>
    <row r="414" spans="1:2">
      <c r="A414" s="141"/>
      <c r="B414" s="136"/>
    </row>
    <row r="415" spans="1:2">
      <c r="A415" s="141"/>
      <c r="B415" s="136"/>
    </row>
    <row r="416" spans="1:2">
      <c r="A416" s="141"/>
      <c r="B416" s="136"/>
    </row>
    <row r="417" spans="1:2">
      <c r="A417" s="141"/>
      <c r="B417" s="136"/>
    </row>
    <row r="418" spans="1:2">
      <c r="A418" s="141"/>
      <c r="B418" s="136"/>
    </row>
    <row r="419" spans="1:2">
      <c r="A419" s="141"/>
      <c r="B419" s="136"/>
    </row>
    <row r="420" spans="1:2">
      <c r="A420" s="141"/>
      <c r="B420" s="136"/>
    </row>
    <row r="421" spans="1:2">
      <c r="A421" s="141"/>
      <c r="B421" s="136"/>
    </row>
    <row r="422" spans="1:2">
      <c r="A422" s="141"/>
      <c r="B422" s="136"/>
    </row>
    <row r="423" spans="1:2">
      <c r="A423" s="141"/>
      <c r="B423" s="136"/>
    </row>
    <row r="424" spans="1:2">
      <c r="A424" s="141"/>
      <c r="B424" s="136"/>
    </row>
    <row r="425" spans="1:2">
      <c r="A425" s="141"/>
      <c r="B425" s="136"/>
    </row>
    <row r="426" spans="1:2">
      <c r="A426" s="141"/>
      <c r="B426" s="136"/>
    </row>
    <row r="427" spans="1:2">
      <c r="A427" s="141"/>
      <c r="B427" s="136"/>
    </row>
    <row r="428" spans="1:2">
      <c r="A428" s="141"/>
      <c r="B428" s="136"/>
    </row>
    <row r="429" spans="1:2">
      <c r="A429" s="141"/>
      <c r="B429" s="136"/>
    </row>
    <row r="430" spans="1:2">
      <c r="A430" s="141"/>
      <c r="B430" s="136"/>
    </row>
    <row r="431" spans="1:2">
      <c r="A431" s="141"/>
      <c r="B431" s="136"/>
    </row>
    <row r="432" spans="1:2">
      <c r="A432" s="141"/>
      <c r="B432" s="136"/>
    </row>
    <row r="433" spans="1:2">
      <c r="A433" s="141"/>
      <c r="B433" s="136"/>
    </row>
    <row r="434" spans="1:2">
      <c r="A434" s="141"/>
      <c r="B434" s="136"/>
    </row>
    <row r="435" spans="1:2">
      <c r="A435" s="141"/>
      <c r="B435" s="136"/>
    </row>
    <row r="436" spans="1:2">
      <c r="A436" s="141"/>
      <c r="B436" s="136"/>
    </row>
    <row r="437" spans="1:2">
      <c r="A437" s="141"/>
      <c r="B437" s="136"/>
    </row>
    <row r="438" spans="1:2">
      <c r="A438" s="141"/>
      <c r="B438" s="136"/>
    </row>
    <row r="439" spans="1:2">
      <c r="A439" s="141"/>
      <c r="B439" s="136"/>
    </row>
    <row r="440" spans="1:2">
      <c r="A440" s="141"/>
      <c r="B440" s="136"/>
    </row>
    <row r="441" spans="1:2">
      <c r="A441" s="141"/>
      <c r="B441" s="136"/>
    </row>
    <row r="442" spans="1:2">
      <c r="A442" s="141"/>
      <c r="B442" s="136"/>
    </row>
    <row r="443" spans="1:2">
      <c r="A443" s="141"/>
      <c r="B443" s="136"/>
    </row>
    <row r="444" spans="1:2">
      <c r="A444" s="141"/>
      <c r="B444" s="136"/>
    </row>
    <row r="445" spans="1:2">
      <c r="A445" s="141"/>
      <c r="B445" s="136"/>
    </row>
    <row r="446" spans="1:2">
      <c r="A446" s="141"/>
      <c r="B446" s="136"/>
    </row>
    <row r="447" spans="1:2">
      <c r="A447" s="141"/>
      <c r="B447" s="136"/>
    </row>
    <row r="448" spans="1:2">
      <c r="A448" s="141"/>
      <c r="B448" s="136"/>
    </row>
    <row r="449" spans="1:2">
      <c r="A449" s="141"/>
      <c r="B449" s="136"/>
    </row>
    <row r="450" spans="1:2">
      <c r="A450" s="141"/>
      <c r="B450" s="136"/>
    </row>
    <row r="451" spans="1:2">
      <c r="A451" s="141"/>
      <c r="B451" s="136"/>
    </row>
    <row r="452" spans="1:2">
      <c r="A452" s="141"/>
      <c r="B452" s="136"/>
    </row>
    <row r="453" spans="1:2">
      <c r="A453" s="141"/>
      <c r="B453" s="136"/>
    </row>
    <row r="454" spans="1:2">
      <c r="A454" s="141"/>
      <c r="B454" s="136"/>
    </row>
    <row r="455" spans="1:2">
      <c r="A455" s="141"/>
      <c r="B455" s="136"/>
    </row>
    <row r="456" spans="1:2">
      <c r="A456" s="141"/>
      <c r="B456" s="136"/>
    </row>
    <row r="457" spans="1:2">
      <c r="A457" s="141"/>
      <c r="B457" s="136"/>
    </row>
    <row r="458" spans="1:2">
      <c r="A458" s="141"/>
      <c r="B458" s="136"/>
    </row>
    <row r="459" spans="1:2">
      <c r="A459" s="141"/>
      <c r="B459" s="136"/>
    </row>
    <row r="460" spans="1:2">
      <c r="A460" s="141"/>
      <c r="B460" s="136"/>
    </row>
    <row r="461" spans="1:2">
      <c r="A461" s="141"/>
      <c r="B461" s="136"/>
    </row>
    <row r="462" spans="1:2">
      <c r="A462" s="141"/>
      <c r="B462" s="136"/>
    </row>
    <row r="463" spans="1:2">
      <c r="A463" s="141"/>
      <c r="B463" s="136"/>
    </row>
    <row r="464" spans="1:2">
      <c r="A464" s="141"/>
      <c r="B464" s="136"/>
    </row>
    <row r="465" spans="1:2">
      <c r="A465" s="141"/>
      <c r="B465" s="136"/>
    </row>
    <row r="466" spans="1:2">
      <c r="A466" s="141"/>
      <c r="B466" s="136"/>
    </row>
    <row r="467" spans="1:2">
      <c r="A467" s="141"/>
      <c r="B467" s="136"/>
    </row>
    <row r="468" spans="1:2">
      <c r="A468" s="141"/>
      <c r="B468" s="136"/>
    </row>
    <row r="469" spans="1:2">
      <c r="A469" s="141"/>
      <c r="B469" s="136"/>
    </row>
    <row r="470" spans="1:2">
      <c r="A470" s="141"/>
      <c r="B470" s="136"/>
    </row>
    <row r="471" spans="1:2">
      <c r="A471" s="141"/>
      <c r="B471" s="136"/>
    </row>
    <row r="472" spans="1:2">
      <c r="A472" s="141"/>
      <c r="B472" s="136"/>
    </row>
    <row r="473" spans="1:2">
      <c r="A473" s="141"/>
      <c r="B473" s="136"/>
    </row>
    <row r="474" spans="1:2">
      <c r="A474" s="141"/>
      <c r="B474" s="136"/>
    </row>
    <row r="475" spans="1:2">
      <c r="A475" s="141"/>
      <c r="B475" s="136"/>
    </row>
    <row r="476" spans="1:2">
      <c r="A476" s="141"/>
      <c r="B476" s="136"/>
    </row>
    <row r="477" spans="1:2">
      <c r="A477" s="141"/>
      <c r="B477" s="136"/>
    </row>
    <row r="478" spans="1:2">
      <c r="A478" s="141"/>
      <c r="B478" s="136"/>
    </row>
    <row r="479" spans="1:2">
      <c r="A479" s="141"/>
      <c r="B479" s="136"/>
    </row>
    <row r="480" spans="1:2">
      <c r="A480" s="141"/>
      <c r="B480" s="136"/>
    </row>
    <row r="481" spans="1:2">
      <c r="A481" s="141"/>
      <c r="B481" s="136"/>
    </row>
    <row r="482" spans="1:2">
      <c r="A482" s="141"/>
      <c r="B482" s="136"/>
    </row>
    <row r="483" spans="1:2">
      <c r="A483" s="141"/>
      <c r="B483" s="136"/>
    </row>
    <row r="484" spans="1:2">
      <c r="A484" s="141"/>
      <c r="B484" s="136"/>
    </row>
    <row r="485" spans="1:2">
      <c r="A485" s="141"/>
      <c r="B485" s="136"/>
    </row>
    <row r="486" spans="1:2">
      <c r="A486" s="141"/>
      <c r="B486" s="136"/>
    </row>
    <row r="487" spans="1:2">
      <c r="A487" s="141"/>
      <c r="B487" s="136"/>
    </row>
    <row r="488" spans="1:2">
      <c r="A488" s="141"/>
      <c r="B488" s="136"/>
    </row>
    <row r="489" spans="1:2">
      <c r="A489" s="141"/>
      <c r="B489" s="136"/>
    </row>
    <row r="490" spans="1:2">
      <c r="A490" s="141"/>
      <c r="B490" s="136"/>
    </row>
    <row r="491" spans="1:2">
      <c r="A491" s="141"/>
      <c r="B491" s="136"/>
    </row>
    <row r="492" spans="1:2">
      <c r="A492" s="141"/>
      <c r="B492" s="136"/>
    </row>
    <row r="493" spans="1:2">
      <c r="A493" s="141"/>
      <c r="B493" s="136"/>
    </row>
    <row r="494" spans="1:2">
      <c r="A494" s="141"/>
      <c r="B494" s="136"/>
    </row>
    <row r="495" spans="1:2">
      <c r="A495" s="141"/>
      <c r="B495" s="136"/>
    </row>
    <row r="496" spans="1:2">
      <c r="A496" s="141"/>
      <c r="B496" s="136"/>
    </row>
    <row r="497" spans="1:2">
      <c r="A497" s="141"/>
      <c r="B497" s="136"/>
    </row>
    <row r="498" spans="1:2">
      <c r="A498" s="141"/>
      <c r="B498" s="136"/>
    </row>
    <row r="499" spans="1:2">
      <c r="A499" s="141"/>
      <c r="B499" s="136"/>
    </row>
    <row r="500" spans="1:2">
      <c r="A500" s="141"/>
      <c r="B500" s="136"/>
    </row>
    <row r="501" spans="1:2">
      <c r="A501" s="141"/>
      <c r="B501" s="136"/>
    </row>
    <row r="502" spans="1:2">
      <c r="A502" s="141"/>
      <c r="B502" s="136"/>
    </row>
    <row r="503" spans="1:2">
      <c r="A503" s="141"/>
      <c r="B503" s="136"/>
    </row>
    <row r="504" spans="1:2">
      <c r="A504" s="141"/>
      <c r="B504" s="136"/>
    </row>
    <row r="505" spans="1:2">
      <c r="A505" s="141"/>
      <c r="B505" s="136"/>
    </row>
    <row r="506" spans="1:2">
      <c r="A506" s="141"/>
      <c r="B506" s="136"/>
    </row>
    <row r="507" spans="1:2">
      <c r="A507" s="141"/>
      <c r="B507" s="136"/>
    </row>
    <row r="508" spans="1:2">
      <c r="A508" s="141"/>
      <c r="B508" s="136"/>
    </row>
    <row r="509" spans="1:2">
      <c r="A509" s="141"/>
      <c r="B509" s="136"/>
    </row>
    <row r="510" spans="1:2">
      <c r="A510" s="141"/>
      <c r="B510" s="136"/>
    </row>
    <row r="511" spans="1:2">
      <c r="A511" s="141"/>
      <c r="B511" s="136"/>
    </row>
    <row r="512" spans="1:2">
      <c r="A512" s="141"/>
      <c r="B512" s="136"/>
    </row>
    <row r="513" spans="1:2">
      <c r="A513" s="141"/>
      <c r="B513" s="136"/>
    </row>
    <row r="514" spans="1:2">
      <c r="A514" s="141"/>
      <c r="B514" s="136"/>
    </row>
    <row r="515" spans="1:2">
      <c r="A515" s="141"/>
      <c r="B515" s="136"/>
    </row>
    <row r="516" spans="1:2">
      <c r="A516" s="141"/>
      <c r="B516" s="136"/>
    </row>
    <row r="517" spans="1:2">
      <c r="A517" s="141"/>
      <c r="B517" s="136"/>
    </row>
    <row r="518" spans="1:2">
      <c r="A518" s="141"/>
      <c r="B518" s="136"/>
    </row>
    <row r="519" spans="1:2">
      <c r="A519" s="141"/>
      <c r="B519" s="136"/>
    </row>
    <row r="520" spans="1:2">
      <c r="A520" s="141"/>
      <c r="B520" s="136"/>
    </row>
    <row r="521" spans="1:2">
      <c r="A521" s="141"/>
      <c r="B521" s="136"/>
    </row>
    <row r="522" spans="1:2">
      <c r="A522" s="141"/>
      <c r="B522" s="136"/>
    </row>
    <row r="523" spans="1:2">
      <c r="A523" s="141"/>
      <c r="B523" s="136"/>
    </row>
    <row r="524" spans="1:2">
      <c r="A524" s="141"/>
      <c r="B524" s="136"/>
    </row>
    <row r="525" spans="1:2">
      <c r="A525" s="141"/>
      <c r="B525" s="136"/>
    </row>
    <row r="526" spans="1:2">
      <c r="A526" s="141"/>
      <c r="B526" s="136"/>
    </row>
    <row r="527" spans="1:2">
      <c r="A527" s="141"/>
      <c r="B527" s="136"/>
    </row>
    <row r="528" spans="1:2">
      <c r="A528" s="141"/>
      <c r="B528" s="136"/>
    </row>
    <row r="529" spans="1:2">
      <c r="A529" s="141"/>
      <c r="B529" s="136"/>
    </row>
    <row r="530" spans="1:2">
      <c r="A530" s="141"/>
      <c r="B530" s="136"/>
    </row>
    <row r="531" spans="1:2">
      <c r="A531" s="141"/>
      <c r="B531" s="136"/>
    </row>
    <row r="532" spans="1:2">
      <c r="A532" s="141"/>
      <c r="B532" s="136"/>
    </row>
    <row r="533" spans="1:2">
      <c r="A533" s="141"/>
      <c r="B533" s="136"/>
    </row>
    <row r="534" spans="1:2">
      <c r="A534" s="141"/>
      <c r="B534" s="136"/>
    </row>
    <row r="535" spans="1:2">
      <c r="A535" s="141"/>
      <c r="B535" s="136"/>
    </row>
    <row r="536" spans="1:2">
      <c r="A536" s="141"/>
      <c r="B536" s="136"/>
    </row>
    <row r="537" spans="1:2">
      <c r="A537" s="141"/>
      <c r="B537" s="136"/>
    </row>
    <row r="538" spans="1:2">
      <c r="A538" s="141"/>
      <c r="B538" s="136"/>
    </row>
    <row r="539" spans="1:2">
      <c r="A539" s="141"/>
      <c r="B539" s="136"/>
    </row>
    <row r="540" spans="1:2">
      <c r="A540" s="141"/>
      <c r="B540" s="136"/>
    </row>
    <row r="541" spans="1:2">
      <c r="A541" s="141"/>
      <c r="B541" s="136"/>
    </row>
    <row r="542" spans="1:2">
      <c r="A542" s="141"/>
      <c r="B542" s="136"/>
    </row>
    <row r="543" spans="1:2">
      <c r="A543" s="141"/>
      <c r="B543" s="136"/>
    </row>
    <row r="544" spans="1:2">
      <c r="A544" s="141"/>
      <c r="B544" s="136"/>
    </row>
    <row r="545" spans="1:2">
      <c r="A545" s="141"/>
      <c r="B545" s="136"/>
    </row>
    <row r="546" spans="1:2">
      <c r="A546" s="141"/>
      <c r="B546" s="136"/>
    </row>
    <row r="547" spans="1:2">
      <c r="A547" s="141"/>
      <c r="B547" s="136"/>
    </row>
    <row r="548" spans="1:2">
      <c r="A548" s="141"/>
      <c r="B548" s="136"/>
    </row>
    <row r="549" spans="1:2">
      <c r="A549" s="141"/>
      <c r="B549" s="136"/>
    </row>
    <row r="550" spans="1:2">
      <c r="A550" s="141"/>
      <c r="B550" s="136"/>
    </row>
    <row r="551" spans="1:2">
      <c r="A551" s="141"/>
      <c r="B551" s="136"/>
    </row>
    <row r="552" spans="1:2">
      <c r="A552" s="141"/>
      <c r="B552" s="136"/>
    </row>
    <row r="553" spans="1:2">
      <c r="A553" s="141"/>
      <c r="B553" s="136"/>
    </row>
    <row r="554" spans="1:2">
      <c r="A554" s="141"/>
      <c r="B554" s="136"/>
    </row>
    <row r="555" spans="1:2">
      <c r="A555" s="141"/>
      <c r="B555" s="136"/>
    </row>
    <row r="556" spans="1:2">
      <c r="A556" s="141"/>
      <c r="B556" s="136"/>
    </row>
    <row r="557" spans="1:2">
      <c r="A557" s="141"/>
      <c r="B557" s="136"/>
    </row>
    <row r="558" spans="1:2">
      <c r="A558" s="141"/>
      <c r="B558" s="136"/>
    </row>
    <row r="559" spans="1:2">
      <c r="A559" s="141"/>
      <c r="B559" s="136"/>
    </row>
    <row r="560" spans="1:2">
      <c r="A560" s="141"/>
      <c r="B560" s="136"/>
    </row>
    <row r="561" spans="1:2">
      <c r="A561" s="141"/>
      <c r="B561" s="136"/>
    </row>
    <row r="562" spans="1:2">
      <c r="A562" s="141"/>
      <c r="B562" s="136"/>
    </row>
    <row r="563" spans="1:2">
      <c r="A563" s="141"/>
      <c r="B563" s="136"/>
    </row>
    <row r="564" spans="1:2">
      <c r="A564" s="141"/>
      <c r="B564" s="136"/>
    </row>
    <row r="565" spans="1:2">
      <c r="A565" s="141"/>
      <c r="B565" s="136"/>
    </row>
    <row r="566" spans="1:2">
      <c r="A566" s="141"/>
      <c r="B566" s="136"/>
    </row>
    <row r="567" spans="1:2">
      <c r="A567" s="141"/>
      <c r="B567" s="136"/>
    </row>
    <row r="568" spans="1:2">
      <c r="A568" s="141"/>
      <c r="B568" s="136"/>
    </row>
    <row r="569" spans="1:2">
      <c r="A569" s="141"/>
      <c r="B569" s="136"/>
    </row>
    <row r="570" spans="1:2">
      <c r="A570" s="141"/>
      <c r="B570" s="136"/>
    </row>
    <row r="571" spans="1:2">
      <c r="A571" s="141"/>
      <c r="B571" s="136"/>
    </row>
    <row r="572" spans="1:2">
      <c r="A572" s="141"/>
      <c r="B572" s="136"/>
    </row>
    <row r="573" spans="1:2">
      <c r="A573" s="141"/>
      <c r="B573" s="136"/>
    </row>
    <row r="574" spans="1:2">
      <c r="A574" s="141"/>
      <c r="B574" s="136"/>
    </row>
    <row r="575" spans="1:2">
      <c r="A575" s="141"/>
      <c r="B575" s="136"/>
    </row>
    <row r="576" spans="1:2">
      <c r="A576" s="141"/>
      <c r="B576" s="136"/>
    </row>
    <row r="577" spans="1:2">
      <c r="A577" s="141"/>
      <c r="B577" s="136"/>
    </row>
    <row r="578" spans="1:2">
      <c r="A578" s="141"/>
      <c r="B578" s="136"/>
    </row>
    <row r="579" spans="1:2">
      <c r="A579" s="141"/>
      <c r="B579" s="136"/>
    </row>
    <row r="580" spans="1:2">
      <c r="A580" s="141"/>
      <c r="B580" s="136"/>
    </row>
    <row r="581" spans="1:2">
      <c r="A581" s="141"/>
      <c r="B581" s="136"/>
    </row>
    <row r="582" spans="1:2">
      <c r="A582" s="141"/>
      <c r="B582" s="136"/>
    </row>
    <row r="583" spans="1:2">
      <c r="A583" s="141"/>
      <c r="B583" s="136"/>
    </row>
    <row r="584" spans="1:2">
      <c r="A584" s="141"/>
      <c r="B584" s="136"/>
    </row>
    <row r="585" spans="1:2">
      <c r="A585" s="141"/>
      <c r="B585" s="136"/>
    </row>
    <row r="586" spans="1:2">
      <c r="A586" s="141"/>
      <c r="B586" s="136"/>
    </row>
    <row r="587" spans="1:2">
      <c r="A587" s="141"/>
      <c r="B587" s="136"/>
    </row>
    <row r="588" spans="1:2">
      <c r="A588" s="141"/>
      <c r="B588" s="136"/>
    </row>
    <row r="589" spans="1:2">
      <c r="A589" s="141"/>
      <c r="B589" s="136"/>
    </row>
    <row r="590" spans="1:2">
      <c r="A590" s="141"/>
      <c r="B590" s="136"/>
    </row>
    <row r="591" spans="1:2">
      <c r="A591" s="141"/>
      <c r="B591" s="136"/>
    </row>
    <row r="592" spans="1:2">
      <c r="A592" s="141"/>
      <c r="B592" s="136"/>
    </row>
    <row r="593" spans="1:2">
      <c r="A593" s="141"/>
      <c r="B593" s="136"/>
    </row>
    <row r="594" spans="1:2">
      <c r="A594" s="141"/>
      <c r="B594" s="136"/>
    </row>
    <row r="595" spans="1:2">
      <c r="A595" s="141"/>
      <c r="B595" s="136"/>
    </row>
    <row r="596" spans="1:2">
      <c r="A596" s="141"/>
      <c r="B596" s="136"/>
    </row>
    <row r="597" spans="1:2">
      <c r="A597" s="141"/>
      <c r="B597" s="136"/>
    </row>
    <row r="598" spans="1:2">
      <c r="A598" s="141"/>
      <c r="B598" s="136"/>
    </row>
    <row r="599" spans="1:2">
      <c r="A599" s="141"/>
      <c r="B599" s="136"/>
    </row>
    <row r="600" spans="1:2">
      <c r="A600" s="141"/>
      <c r="B600" s="136"/>
    </row>
    <row r="601" spans="1:2">
      <c r="A601" s="141"/>
      <c r="B601" s="136"/>
    </row>
    <row r="602" spans="1:2">
      <c r="A602" s="141"/>
      <c r="B602" s="136"/>
    </row>
    <row r="603" spans="1:2">
      <c r="A603" s="141"/>
      <c r="B603" s="136"/>
    </row>
    <row r="604" spans="1:2">
      <c r="A604" s="141"/>
      <c r="B604" s="136"/>
    </row>
    <row r="605" spans="1:2">
      <c r="A605" s="141"/>
      <c r="B605" s="136"/>
    </row>
    <row r="606" spans="1:2">
      <c r="A606" s="141"/>
      <c r="B606" s="136"/>
    </row>
    <row r="607" spans="1:2">
      <c r="A607" s="141"/>
      <c r="B607" s="136"/>
    </row>
    <row r="608" spans="1:2">
      <c r="A608" s="141"/>
      <c r="B608" s="136"/>
    </row>
    <row r="609" spans="1:2">
      <c r="A609" s="141"/>
      <c r="B609" s="136"/>
    </row>
    <row r="610" spans="1:2">
      <c r="A610" s="141"/>
      <c r="B610" s="136"/>
    </row>
    <row r="611" spans="1:2">
      <c r="A611" s="141"/>
      <c r="B611" s="136"/>
    </row>
    <row r="612" spans="1:2">
      <c r="A612" s="141"/>
      <c r="B612" s="136"/>
    </row>
    <row r="613" spans="1:2">
      <c r="A613" s="141"/>
      <c r="B613" s="136"/>
    </row>
    <row r="614" spans="1:2">
      <c r="A614" s="141"/>
      <c r="B614" s="136"/>
    </row>
  </sheetData>
  <mergeCells count="1">
    <mergeCell ref="A1:Z1"/>
  </mergeCells>
  <printOptions horizontalCentered="1" verticalCentered="1"/>
  <pageMargins left="0.23622047244094491" right="0.23622047244094491" top="0.15748031496062992" bottom="0.35433070866141736" header="0.15748031496062992" footer="0.15748031496062992"/>
  <pageSetup paperSize="9" scale="46" orientation="landscape" r:id="rId1"/>
  <headerFooter alignWithMargins="0"/>
  <colBreaks count="1" manualBreakCount="1">
    <brk id="15" max="13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038"/>
  <sheetViews>
    <sheetView zoomScaleNormal="100" workbookViewId="0">
      <pane xSplit="2" ySplit="4" topLeftCell="C5" activePane="bottomRight" state="frozen"/>
      <selection activeCell="S42" sqref="S42"/>
      <selection pane="topRight" activeCell="S42" sqref="S42"/>
      <selection pane="bottomLeft" activeCell="S42" sqref="S42"/>
      <selection pane="bottomRight" activeCell="C5" sqref="C5"/>
    </sheetView>
  </sheetViews>
  <sheetFormatPr defaultRowHeight="12.75"/>
  <cols>
    <col min="1" max="1" width="10.42578125" style="87" customWidth="1"/>
    <col min="2" max="2" width="58.140625" style="87" customWidth="1"/>
    <col min="3" max="3" width="14.7109375" style="87" customWidth="1"/>
    <col min="4" max="4" width="12.5703125" style="87" customWidth="1"/>
    <col min="5" max="5" width="14.7109375" style="87" customWidth="1"/>
    <col min="6" max="6" width="12.5703125" style="87" customWidth="1"/>
    <col min="7" max="7" width="14.7109375" style="87" customWidth="1"/>
    <col min="8" max="8" width="12.5703125" style="87" customWidth="1"/>
    <col min="9" max="9" width="14.7109375" style="87" customWidth="1"/>
    <col min="10" max="10" width="12.5703125" style="87" customWidth="1"/>
    <col min="11" max="11" width="14.7109375" style="87" customWidth="1"/>
    <col min="12" max="12" width="12.5703125" style="87" customWidth="1"/>
    <col min="13" max="13" width="14.7109375" style="87" customWidth="1"/>
    <col min="14" max="14" width="12.5703125" style="87" customWidth="1"/>
    <col min="15" max="15" width="14.7109375" style="87" customWidth="1"/>
    <col min="16" max="16" width="12.5703125" style="87" customWidth="1"/>
    <col min="17" max="17" width="14.7109375" style="87" customWidth="1"/>
    <col min="18" max="18" width="12.5703125" style="87" customWidth="1"/>
    <col min="19" max="19" width="14.7109375" style="87" customWidth="1"/>
    <col min="20" max="20" width="12.5703125" style="87" customWidth="1"/>
    <col min="21" max="21" width="14.7109375" style="87" customWidth="1"/>
    <col min="22" max="22" width="12.5703125" style="87" customWidth="1"/>
    <col min="23" max="23" width="14.7109375" style="87" customWidth="1"/>
    <col min="24" max="24" width="12.5703125" style="87" customWidth="1"/>
    <col min="25" max="25" width="14.7109375" style="87" customWidth="1"/>
    <col min="26" max="26" width="12.5703125" style="87" customWidth="1"/>
    <col min="27" max="27" width="14.7109375" style="87" customWidth="1"/>
    <col min="28" max="28" width="12.5703125" style="87" customWidth="1"/>
    <col min="29" max="29" width="14.7109375" style="87" customWidth="1"/>
    <col min="30" max="30" width="12.5703125" style="87" customWidth="1"/>
    <col min="31" max="31" width="14.7109375" style="87" customWidth="1"/>
    <col min="32" max="32" width="12.5703125" style="87" customWidth="1"/>
    <col min="33" max="33" width="14.7109375" style="87" customWidth="1"/>
    <col min="34" max="34" width="12.5703125" style="87" customWidth="1"/>
    <col min="35" max="35" width="14.7109375" style="87" customWidth="1"/>
    <col min="36" max="36" width="12.5703125" style="87" customWidth="1"/>
    <col min="37" max="37" width="14.7109375" style="87" customWidth="1"/>
    <col min="38" max="38" width="12.5703125" style="87" customWidth="1"/>
    <col min="39" max="39" width="14.7109375" style="87" customWidth="1"/>
    <col min="40" max="40" width="12.5703125" style="87" customWidth="1"/>
    <col min="41" max="41" width="14.7109375" style="87" customWidth="1"/>
    <col min="42" max="42" width="12.5703125" style="87" customWidth="1"/>
    <col min="43" max="43" width="14.7109375" style="87" customWidth="1"/>
    <col min="44" max="44" width="12.5703125" style="87" customWidth="1"/>
    <col min="45" max="45" width="14.7109375" style="87" customWidth="1"/>
    <col min="46" max="46" width="12.5703125" style="87" customWidth="1"/>
    <col min="47" max="47" width="14.7109375" style="87" customWidth="1"/>
    <col min="48" max="48" width="12.5703125" style="87" customWidth="1"/>
    <col min="49" max="49" width="14.7109375" style="87" customWidth="1"/>
    <col min="50" max="50" width="12.5703125" style="87" customWidth="1"/>
    <col min="51" max="51" width="14.7109375" style="87" customWidth="1"/>
    <col min="52" max="52" width="12.5703125" style="87" customWidth="1"/>
    <col min="53" max="16384" width="9.140625" style="87"/>
  </cols>
  <sheetData>
    <row r="1" spans="1:54" ht="15.75">
      <c r="A1" s="308" t="s">
        <v>465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8"/>
      <c r="AC1" s="308"/>
      <c r="AD1" s="308"/>
      <c r="AE1" s="308"/>
      <c r="AF1" s="308"/>
      <c r="AG1" s="308"/>
      <c r="AH1" s="308"/>
      <c r="AI1" s="308"/>
      <c r="AJ1" s="308"/>
      <c r="AK1" s="308"/>
      <c r="AL1" s="308"/>
      <c r="AM1" s="308"/>
      <c r="AN1" s="308"/>
      <c r="AO1" s="308"/>
      <c r="AP1" s="308"/>
      <c r="AQ1" s="308"/>
      <c r="AR1" s="308"/>
      <c r="AS1" s="308"/>
      <c r="AT1" s="308"/>
      <c r="AU1" s="308"/>
      <c r="AV1" s="308"/>
      <c r="AW1" s="308"/>
      <c r="AX1" s="308"/>
      <c r="AY1" s="308"/>
      <c r="AZ1" s="308"/>
    </row>
    <row r="2" spans="1:54" ht="63.75" customHeight="1">
      <c r="A2" s="286" t="s">
        <v>30</v>
      </c>
      <c r="B2" s="289" t="s">
        <v>419</v>
      </c>
      <c r="C2" s="284" t="s">
        <v>865</v>
      </c>
      <c r="D2" s="285"/>
      <c r="E2" s="284" t="s">
        <v>866</v>
      </c>
      <c r="F2" s="285"/>
      <c r="G2" s="284" t="s">
        <v>867</v>
      </c>
      <c r="H2" s="285"/>
      <c r="I2" s="284" t="s">
        <v>868</v>
      </c>
      <c r="J2" s="285"/>
      <c r="K2" s="284" t="s">
        <v>873</v>
      </c>
      <c r="L2" s="285"/>
      <c r="M2" s="284" t="s">
        <v>869</v>
      </c>
      <c r="N2" s="285"/>
      <c r="O2" s="284" t="s">
        <v>874</v>
      </c>
      <c r="P2" s="285"/>
      <c r="Q2" s="284" t="s">
        <v>872</v>
      </c>
      <c r="R2" s="285"/>
      <c r="S2" s="284" t="s">
        <v>871</v>
      </c>
      <c r="T2" s="285"/>
      <c r="U2" s="284" t="s">
        <v>870</v>
      </c>
      <c r="V2" s="285"/>
      <c r="W2" s="284" t="s">
        <v>875</v>
      </c>
      <c r="X2" s="285"/>
      <c r="Y2" s="284" t="s">
        <v>879</v>
      </c>
      <c r="Z2" s="285"/>
      <c r="AA2" s="284" t="s">
        <v>878</v>
      </c>
      <c r="AB2" s="285"/>
      <c r="AC2" s="284" t="s">
        <v>877</v>
      </c>
      <c r="AD2" s="285"/>
      <c r="AE2" s="284" t="s">
        <v>880</v>
      </c>
      <c r="AF2" s="285"/>
      <c r="AG2" s="284" t="s">
        <v>876</v>
      </c>
      <c r="AH2" s="285"/>
      <c r="AI2" s="284" t="s">
        <v>882</v>
      </c>
      <c r="AJ2" s="285"/>
      <c r="AK2" s="284" t="s">
        <v>881</v>
      </c>
      <c r="AL2" s="285"/>
      <c r="AM2" s="284" t="s">
        <v>884</v>
      </c>
      <c r="AN2" s="285"/>
      <c r="AO2" s="284" t="s">
        <v>883</v>
      </c>
      <c r="AP2" s="285"/>
      <c r="AQ2" s="284" t="s">
        <v>885</v>
      </c>
      <c r="AR2" s="285"/>
      <c r="AS2" s="284" t="s">
        <v>887</v>
      </c>
      <c r="AT2" s="285"/>
      <c r="AU2" s="284" t="s">
        <v>886</v>
      </c>
      <c r="AV2" s="285"/>
      <c r="AW2" s="284" t="s">
        <v>888</v>
      </c>
      <c r="AX2" s="285"/>
      <c r="AY2" s="284" t="s">
        <v>457</v>
      </c>
      <c r="AZ2" s="285"/>
    </row>
    <row r="3" spans="1:54" ht="31.5">
      <c r="A3" s="286"/>
      <c r="B3" s="290"/>
      <c r="C3" s="55" t="s">
        <v>455</v>
      </c>
      <c r="D3" s="140" t="s">
        <v>456</v>
      </c>
      <c r="E3" s="55" t="s">
        <v>455</v>
      </c>
      <c r="F3" s="140" t="s">
        <v>456</v>
      </c>
      <c r="G3" s="55" t="s">
        <v>455</v>
      </c>
      <c r="H3" s="140" t="s">
        <v>456</v>
      </c>
      <c r="I3" s="55" t="s">
        <v>455</v>
      </c>
      <c r="J3" s="140" t="s">
        <v>456</v>
      </c>
      <c r="K3" s="55" t="s">
        <v>455</v>
      </c>
      <c r="L3" s="140" t="s">
        <v>456</v>
      </c>
      <c r="M3" s="55" t="s">
        <v>455</v>
      </c>
      <c r="N3" s="140" t="s">
        <v>456</v>
      </c>
      <c r="O3" s="55" t="s">
        <v>455</v>
      </c>
      <c r="P3" s="140" t="s">
        <v>456</v>
      </c>
      <c r="Q3" s="55" t="s">
        <v>455</v>
      </c>
      <c r="R3" s="140" t="s">
        <v>456</v>
      </c>
      <c r="S3" s="55" t="s">
        <v>455</v>
      </c>
      <c r="T3" s="140" t="s">
        <v>456</v>
      </c>
      <c r="U3" s="55" t="s">
        <v>455</v>
      </c>
      <c r="V3" s="140" t="s">
        <v>456</v>
      </c>
      <c r="W3" s="55" t="s">
        <v>455</v>
      </c>
      <c r="X3" s="140" t="s">
        <v>456</v>
      </c>
      <c r="Y3" s="55" t="s">
        <v>455</v>
      </c>
      <c r="Z3" s="140" t="s">
        <v>456</v>
      </c>
      <c r="AA3" s="55" t="s">
        <v>455</v>
      </c>
      <c r="AB3" s="140" t="s">
        <v>456</v>
      </c>
      <c r="AC3" s="55" t="s">
        <v>455</v>
      </c>
      <c r="AD3" s="140" t="s">
        <v>456</v>
      </c>
      <c r="AE3" s="55" t="s">
        <v>455</v>
      </c>
      <c r="AF3" s="140" t="s">
        <v>456</v>
      </c>
      <c r="AG3" s="55" t="s">
        <v>455</v>
      </c>
      <c r="AH3" s="140" t="s">
        <v>456</v>
      </c>
      <c r="AI3" s="55" t="s">
        <v>455</v>
      </c>
      <c r="AJ3" s="140" t="s">
        <v>456</v>
      </c>
      <c r="AK3" s="55" t="s">
        <v>455</v>
      </c>
      <c r="AL3" s="140" t="s">
        <v>456</v>
      </c>
      <c r="AM3" s="55" t="s">
        <v>455</v>
      </c>
      <c r="AN3" s="140" t="s">
        <v>456</v>
      </c>
      <c r="AO3" s="55" t="s">
        <v>455</v>
      </c>
      <c r="AP3" s="140" t="s">
        <v>456</v>
      </c>
      <c r="AQ3" s="55" t="s">
        <v>455</v>
      </c>
      <c r="AR3" s="140" t="s">
        <v>456</v>
      </c>
      <c r="AS3" s="55" t="s">
        <v>455</v>
      </c>
      <c r="AT3" s="140" t="s">
        <v>456</v>
      </c>
      <c r="AU3" s="55" t="s">
        <v>455</v>
      </c>
      <c r="AV3" s="140" t="s">
        <v>456</v>
      </c>
      <c r="AW3" s="55" t="s">
        <v>455</v>
      </c>
      <c r="AX3" s="140" t="s">
        <v>456</v>
      </c>
      <c r="AY3" s="67" t="s">
        <v>455</v>
      </c>
      <c r="AZ3" s="194" t="s">
        <v>456</v>
      </c>
    </row>
    <row r="4" spans="1:54" ht="15.75">
      <c r="A4" s="55">
        <v>1</v>
      </c>
      <c r="B4" s="8" t="s">
        <v>420</v>
      </c>
      <c r="C4" s="46">
        <v>512215</v>
      </c>
      <c r="D4" s="46">
        <v>0</v>
      </c>
      <c r="E4" s="46">
        <v>516219.96</v>
      </c>
      <c r="F4" s="46">
        <v>0</v>
      </c>
      <c r="G4" s="46">
        <v>1443744.1</v>
      </c>
      <c r="H4" s="46">
        <v>0</v>
      </c>
      <c r="I4" s="46">
        <v>1260101.952698322</v>
      </c>
      <c r="J4" s="46">
        <v>0</v>
      </c>
      <c r="K4" s="46">
        <v>155665.57</v>
      </c>
      <c r="L4" s="46">
        <v>0</v>
      </c>
      <c r="M4" s="46">
        <v>1640113.2300000009</v>
      </c>
      <c r="N4" s="46">
        <v>0</v>
      </c>
      <c r="O4" s="46">
        <v>896125.88000000012</v>
      </c>
      <c r="P4" s="46">
        <v>0</v>
      </c>
      <c r="Q4" s="46">
        <v>3921521.4100000006</v>
      </c>
      <c r="R4" s="46">
        <v>5456.25</v>
      </c>
      <c r="S4" s="46">
        <v>497992.48</v>
      </c>
      <c r="T4" s="46">
        <v>0</v>
      </c>
      <c r="U4" s="46">
        <v>5934.9000000000005</v>
      </c>
      <c r="V4" s="46">
        <v>0</v>
      </c>
      <c r="W4" s="46">
        <v>20374.5</v>
      </c>
      <c r="X4" s="46">
        <v>0</v>
      </c>
      <c r="Y4" s="46">
        <v>0</v>
      </c>
      <c r="Z4" s="46">
        <v>0</v>
      </c>
      <c r="AA4" s="46">
        <v>31252.537062296309</v>
      </c>
      <c r="AB4" s="46">
        <v>0</v>
      </c>
      <c r="AC4" s="46">
        <v>489389.26000000007</v>
      </c>
      <c r="AD4" s="46">
        <v>0</v>
      </c>
      <c r="AE4" s="46">
        <v>116997.67999999998</v>
      </c>
      <c r="AF4" s="46">
        <v>0</v>
      </c>
      <c r="AG4" s="46">
        <v>65055</v>
      </c>
      <c r="AH4" s="46">
        <v>0</v>
      </c>
      <c r="AI4" s="46">
        <v>72250.035284427402</v>
      </c>
      <c r="AJ4" s="46">
        <v>0</v>
      </c>
      <c r="AK4" s="46">
        <v>0</v>
      </c>
      <c r="AL4" s="46">
        <v>0</v>
      </c>
      <c r="AM4" s="46">
        <v>271.91000000000003</v>
      </c>
      <c r="AN4" s="46">
        <v>0</v>
      </c>
      <c r="AO4" s="46">
        <v>0</v>
      </c>
      <c r="AP4" s="46">
        <v>0</v>
      </c>
      <c r="AQ4" s="46">
        <v>39573.040000000001</v>
      </c>
      <c r="AR4" s="46">
        <v>0</v>
      </c>
      <c r="AS4" s="46">
        <v>0</v>
      </c>
      <c r="AT4" s="46">
        <v>0</v>
      </c>
      <c r="AU4" s="46">
        <v>2352</v>
      </c>
      <c r="AV4" s="46">
        <v>0</v>
      </c>
      <c r="AW4" s="46">
        <v>0</v>
      </c>
      <c r="AX4" s="46">
        <v>0</v>
      </c>
      <c r="AY4" s="89">
        <v>11687150.445045048</v>
      </c>
      <c r="AZ4" s="89">
        <v>5456.25</v>
      </c>
      <c r="BA4" s="90"/>
      <c r="BB4" s="90"/>
    </row>
    <row r="5" spans="1:54" ht="31.5">
      <c r="A5" s="57" t="s">
        <v>407</v>
      </c>
      <c r="B5" s="45" t="s">
        <v>421</v>
      </c>
      <c r="C5" s="46">
        <v>0</v>
      </c>
      <c r="D5" s="88">
        <v>0</v>
      </c>
      <c r="E5" s="46">
        <v>0</v>
      </c>
      <c r="F5" s="88">
        <v>0</v>
      </c>
      <c r="G5" s="46">
        <v>86500</v>
      </c>
      <c r="H5" s="88">
        <v>0</v>
      </c>
      <c r="I5" s="46">
        <v>76.609671232681137</v>
      </c>
      <c r="J5" s="88">
        <v>0</v>
      </c>
      <c r="K5" s="46">
        <v>85987.89</v>
      </c>
      <c r="L5" s="88">
        <v>0</v>
      </c>
      <c r="M5" s="46">
        <v>136290</v>
      </c>
      <c r="N5" s="88">
        <v>0</v>
      </c>
      <c r="O5" s="46">
        <v>0</v>
      </c>
      <c r="P5" s="88">
        <v>0</v>
      </c>
      <c r="Q5" s="46">
        <v>57240.88</v>
      </c>
      <c r="R5" s="88">
        <v>0</v>
      </c>
      <c r="S5" s="46">
        <v>51214.86</v>
      </c>
      <c r="T5" s="88">
        <v>0</v>
      </c>
      <c r="U5" s="46">
        <v>0</v>
      </c>
      <c r="V5" s="88">
        <v>0</v>
      </c>
      <c r="W5" s="46">
        <v>20000</v>
      </c>
      <c r="X5" s="88">
        <v>0</v>
      </c>
      <c r="Y5" s="46">
        <v>0</v>
      </c>
      <c r="Z5" s="88">
        <v>0</v>
      </c>
      <c r="AA5" s="46">
        <v>99.377735961435377</v>
      </c>
      <c r="AB5" s="88">
        <v>0</v>
      </c>
      <c r="AC5" s="46">
        <v>0</v>
      </c>
      <c r="AD5" s="88">
        <v>0</v>
      </c>
      <c r="AE5" s="46">
        <v>0</v>
      </c>
      <c r="AF5" s="88">
        <v>0</v>
      </c>
      <c r="AG5" s="46">
        <v>0</v>
      </c>
      <c r="AH5" s="88">
        <v>0</v>
      </c>
      <c r="AI5" s="46">
        <v>0</v>
      </c>
      <c r="AJ5" s="88">
        <v>0</v>
      </c>
      <c r="AK5" s="46">
        <v>0</v>
      </c>
      <c r="AL5" s="88">
        <v>0</v>
      </c>
      <c r="AM5" s="46">
        <v>0</v>
      </c>
      <c r="AN5" s="88">
        <v>0</v>
      </c>
      <c r="AO5" s="46">
        <v>0</v>
      </c>
      <c r="AP5" s="88">
        <v>0</v>
      </c>
      <c r="AQ5" s="46">
        <v>21500</v>
      </c>
      <c r="AR5" s="88">
        <v>0</v>
      </c>
      <c r="AS5" s="46">
        <v>0</v>
      </c>
      <c r="AT5" s="88">
        <v>0</v>
      </c>
      <c r="AU5" s="46">
        <v>0</v>
      </c>
      <c r="AV5" s="88">
        <v>0</v>
      </c>
      <c r="AW5" s="46">
        <v>0</v>
      </c>
      <c r="AX5" s="88">
        <v>0</v>
      </c>
      <c r="AY5" s="89">
        <v>458909.61740719411</v>
      </c>
      <c r="AZ5" s="89">
        <v>0</v>
      </c>
      <c r="BA5" s="90"/>
      <c r="BB5" s="90"/>
    </row>
    <row r="6" spans="1:54" ht="15.75">
      <c r="A6" s="55">
        <v>2</v>
      </c>
      <c r="B6" s="8" t="s">
        <v>422</v>
      </c>
      <c r="C6" s="46">
        <v>0</v>
      </c>
      <c r="D6" s="88">
        <v>0</v>
      </c>
      <c r="E6" s="46">
        <v>5130267.6993040862</v>
      </c>
      <c r="F6" s="88">
        <v>879793.22125859384</v>
      </c>
      <c r="G6" s="46">
        <v>0</v>
      </c>
      <c r="H6" s="88">
        <v>0</v>
      </c>
      <c r="I6" s="46">
        <v>0</v>
      </c>
      <c r="J6" s="88">
        <v>0</v>
      </c>
      <c r="K6" s="46">
        <v>0</v>
      </c>
      <c r="L6" s="88">
        <v>0</v>
      </c>
      <c r="M6" s="46">
        <v>0</v>
      </c>
      <c r="N6" s="88">
        <v>0</v>
      </c>
      <c r="O6" s="46">
        <v>41304.82</v>
      </c>
      <c r="P6" s="88">
        <v>0</v>
      </c>
      <c r="Q6" s="46">
        <v>8886749.3800000139</v>
      </c>
      <c r="R6" s="88">
        <v>0</v>
      </c>
      <c r="S6" s="46">
        <v>46917.209999999992</v>
      </c>
      <c r="T6" s="88">
        <v>0</v>
      </c>
      <c r="U6" s="46">
        <v>794957.80999999947</v>
      </c>
      <c r="V6" s="88">
        <v>0</v>
      </c>
      <c r="W6" s="46">
        <v>0</v>
      </c>
      <c r="X6" s="88">
        <v>0</v>
      </c>
      <c r="Y6" s="46">
        <v>10374371.600000001</v>
      </c>
      <c r="Z6" s="88">
        <v>0</v>
      </c>
      <c r="AA6" s="46">
        <v>0</v>
      </c>
      <c r="AB6" s="88">
        <v>0</v>
      </c>
      <c r="AC6" s="46">
        <v>7736.2000000000007</v>
      </c>
      <c r="AD6" s="88">
        <v>0</v>
      </c>
      <c r="AE6" s="46">
        <v>6076867.4599999925</v>
      </c>
      <c r="AF6" s="88">
        <v>0</v>
      </c>
      <c r="AG6" s="46">
        <v>0</v>
      </c>
      <c r="AH6" s="88">
        <v>0</v>
      </c>
      <c r="AI6" s="46">
        <v>3222831.1450410825</v>
      </c>
      <c r="AJ6" s="88">
        <v>0</v>
      </c>
      <c r="AK6" s="46">
        <v>0</v>
      </c>
      <c r="AL6" s="88">
        <v>0</v>
      </c>
      <c r="AM6" s="46">
        <v>2852755.09</v>
      </c>
      <c r="AN6" s="88">
        <v>0</v>
      </c>
      <c r="AO6" s="46">
        <v>0</v>
      </c>
      <c r="AP6" s="88">
        <v>0</v>
      </c>
      <c r="AQ6" s="46">
        <v>1663461.9999999199</v>
      </c>
      <c r="AR6" s="88">
        <v>0</v>
      </c>
      <c r="AS6" s="46">
        <v>879612.49</v>
      </c>
      <c r="AT6" s="88">
        <v>0</v>
      </c>
      <c r="AU6" s="46">
        <v>638446</v>
      </c>
      <c r="AV6" s="88">
        <v>0</v>
      </c>
      <c r="AW6" s="46">
        <v>0</v>
      </c>
      <c r="AX6" s="88">
        <v>0</v>
      </c>
      <c r="AY6" s="89">
        <v>40616278.904345103</v>
      </c>
      <c r="AZ6" s="89">
        <v>879793.22125859384</v>
      </c>
      <c r="BA6" s="90"/>
      <c r="BB6" s="90"/>
    </row>
    <row r="7" spans="1:54" ht="15.75">
      <c r="A7" s="55">
        <v>3</v>
      </c>
      <c r="B7" s="8" t="s">
        <v>423</v>
      </c>
      <c r="C7" s="46">
        <v>16853407</v>
      </c>
      <c r="D7" s="88">
        <v>0</v>
      </c>
      <c r="E7" s="46">
        <v>17773722.9028951</v>
      </c>
      <c r="F7" s="88">
        <v>586803.3828951607</v>
      </c>
      <c r="G7" s="46">
        <v>57063304.23999998</v>
      </c>
      <c r="H7" s="88">
        <v>0</v>
      </c>
      <c r="I7" s="46">
        <v>49726884.195843659</v>
      </c>
      <c r="J7" s="88">
        <v>0</v>
      </c>
      <c r="K7" s="46">
        <v>13287008.360000001</v>
      </c>
      <c r="L7" s="88">
        <v>0</v>
      </c>
      <c r="M7" s="46">
        <v>53735487.739999957</v>
      </c>
      <c r="N7" s="88">
        <v>166</v>
      </c>
      <c r="O7" s="46">
        <v>44706923.930000007</v>
      </c>
      <c r="P7" s="88">
        <v>0</v>
      </c>
      <c r="Q7" s="46">
        <v>24513979.179999977</v>
      </c>
      <c r="R7" s="88">
        <v>117356.17</v>
      </c>
      <c r="S7" s="46">
        <v>4003371.9599999944</v>
      </c>
      <c r="T7" s="88">
        <v>0</v>
      </c>
      <c r="U7" s="46">
        <v>651274.77000000048</v>
      </c>
      <c r="V7" s="88">
        <v>0</v>
      </c>
      <c r="W7" s="46">
        <v>6777110.3100000164</v>
      </c>
      <c r="X7" s="88">
        <v>0</v>
      </c>
      <c r="Y7" s="46">
        <v>0</v>
      </c>
      <c r="Z7" s="88">
        <v>0</v>
      </c>
      <c r="AA7" s="46">
        <v>5696591.3630369036</v>
      </c>
      <c r="AB7" s="88">
        <v>0</v>
      </c>
      <c r="AC7" s="46">
        <v>1787532.5200000019</v>
      </c>
      <c r="AD7" s="88">
        <v>0</v>
      </c>
      <c r="AE7" s="46">
        <v>0</v>
      </c>
      <c r="AF7" s="88">
        <v>0</v>
      </c>
      <c r="AG7" s="46">
        <v>76360.079999999987</v>
      </c>
      <c r="AH7" s="88">
        <v>0</v>
      </c>
      <c r="AI7" s="46">
        <v>0</v>
      </c>
      <c r="AJ7" s="88">
        <v>0</v>
      </c>
      <c r="AK7" s="46">
        <v>-8562.630000000001</v>
      </c>
      <c r="AL7" s="88">
        <v>0</v>
      </c>
      <c r="AM7" s="46">
        <v>0</v>
      </c>
      <c r="AN7" s="88">
        <v>0</v>
      </c>
      <c r="AO7" s="46">
        <v>0</v>
      </c>
      <c r="AP7" s="88">
        <v>0</v>
      </c>
      <c r="AQ7" s="46">
        <v>82250.31</v>
      </c>
      <c r="AR7" s="88">
        <v>0</v>
      </c>
      <c r="AS7" s="46">
        <v>0</v>
      </c>
      <c r="AT7" s="88">
        <v>0</v>
      </c>
      <c r="AU7" s="46">
        <v>0</v>
      </c>
      <c r="AV7" s="88">
        <v>0</v>
      </c>
      <c r="AW7" s="46">
        <v>0</v>
      </c>
      <c r="AX7" s="88">
        <v>0</v>
      </c>
      <c r="AY7" s="89">
        <v>296726646.23177558</v>
      </c>
      <c r="AZ7" s="89">
        <v>704325.55289516074</v>
      </c>
      <c r="BA7" s="90"/>
      <c r="BB7" s="90"/>
    </row>
    <row r="8" spans="1:54" ht="15.75">
      <c r="A8" s="55">
        <v>4</v>
      </c>
      <c r="B8" s="8" t="s">
        <v>424</v>
      </c>
      <c r="C8" s="46">
        <v>0</v>
      </c>
      <c r="D8" s="88">
        <v>0</v>
      </c>
      <c r="E8" s="46">
        <v>0</v>
      </c>
      <c r="F8" s="88">
        <v>0</v>
      </c>
      <c r="G8" s="46">
        <v>287945.73</v>
      </c>
      <c r="H8" s="88">
        <v>0</v>
      </c>
      <c r="I8" s="46">
        <v>1388.3720770678103</v>
      </c>
      <c r="J8" s="88">
        <v>0</v>
      </c>
      <c r="K8" s="46">
        <v>0</v>
      </c>
      <c r="L8" s="88">
        <v>0</v>
      </c>
      <c r="M8" s="46">
        <v>0</v>
      </c>
      <c r="N8" s="88">
        <v>0</v>
      </c>
      <c r="O8" s="46">
        <v>0</v>
      </c>
      <c r="P8" s="88">
        <v>0</v>
      </c>
      <c r="Q8" s="46">
        <v>283013.83999999997</v>
      </c>
      <c r="R8" s="88">
        <v>66947.37</v>
      </c>
      <c r="S8" s="46">
        <v>196380.17</v>
      </c>
      <c r="T8" s="88">
        <v>0</v>
      </c>
      <c r="U8" s="46">
        <v>0</v>
      </c>
      <c r="V8" s="88">
        <v>0</v>
      </c>
      <c r="W8" s="46">
        <v>0</v>
      </c>
      <c r="X8" s="88">
        <v>0</v>
      </c>
      <c r="Y8" s="46">
        <v>0</v>
      </c>
      <c r="Z8" s="88">
        <v>0</v>
      </c>
      <c r="AA8" s="46">
        <v>0</v>
      </c>
      <c r="AB8" s="88">
        <v>0</v>
      </c>
      <c r="AC8" s="46">
        <v>0</v>
      </c>
      <c r="AD8" s="88">
        <v>0</v>
      </c>
      <c r="AE8" s="46">
        <v>0</v>
      </c>
      <c r="AF8" s="88">
        <v>0</v>
      </c>
      <c r="AG8" s="46">
        <v>0</v>
      </c>
      <c r="AH8" s="88">
        <v>0</v>
      </c>
      <c r="AI8" s="46">
        <v>0</v>
      </c>
      <c r="AJ8" s="88">
        <v>0</v>
      </c>
      <c r="AK8" s="46">
        <v>0</v>
      </c>
      <c r="AL8" s="88">
        <v>0</v>
      </c>
      <c r="AM8" s="46">
        <v>0</v>
      </c>
      <c r="AN8" s="88">
        <v>0</v>
      </c>
      <c r="AO8" s="46">
        <v>0</v>
      </c>
      <c r="AP8" s="88">
        <v>0</v>
      </c>
      <c r="AQ8" s="46">
        <v>0</v>
      </c>
      <c r="AR8" s="88">
        <v>0</v>
      </c>
      <c r="AS8" s="46">
        <v>0</v>
      </c>
      <c r="AT8" s="88">
        <v>0</v>
      </c>
      <c r="AU8" s="46">
        <v>0</v>
      </c>
      <c r="AV8" s="88">
        <v>0</v>
      </c>
      <c r="AW8" s="46">
        <v>0</v>
      </c>
      <c r="AX8" s="88">
        <v>0</v>
      </c>
      <c r="AY8" s="89">
        <v>768728.11207706772</v>
      </c>
      <c r="AZ8" s="89">
        <v>66947.37</v>
      </c>
      <c r="BA8" s="90"/>
      <c r="BB8" s="90"/>
    </row>
    <row r="9" spans="1:54" ht="15.75">
      <c r="A9" s="55">
        <v>5</v>
      </c>
      <c r="B9" s="8" t="s">
        <v>425</v>
      </c>
      <c r="C9" s="46">
        <v>0</v>
      </c>
      <c r="D9" s="88">
        <v>0</v>
      </c>
      <c r="E9" s="46">
        <v>5370.87</v>
      </c>
      <c r="F9" s="88">
        <v>0</v>
      </c>
      <c r="G9" s="46">
        <v>158406.29</v>
      </c>
      <c r="H9" s="88">
        <v>0</v>
      </c>
      <c r="I9" s="46">
        <v>0</v>
      </c>
      <c r="J9" s="88">
        <v>0</v>
      </c>
      <c r="K9" s="46">
        <v>0</v>
      </c>
      <c r="L9" s="88">
        <v>0</v>
      </c>
      <c r="M9" s="46">
        <v>0</v>
      </c>
      <c r="N9" s="88">
        <v>0</v>
      </c>
      <c r="O9" s="46">
        <v>0</v>
      </c>
      <c r="P9" s="88">
        <v>0</v>
      </c>
      <c r="Q9" s="46">
        <v>420124.52189999999</v>
      </c>
      <c r="R9" s="88">
        <v>0</v>
      </c>
      <c r="S9" s="46">
        <v>0</v>
      </c>
      <c r="T9" s="88">
        <v>0</v>
      </c>
      <c r="U9" s="46">
        <v>0</v>
      </c>
      <c r="V9" s="88">
        <v>0</v>
      </c>
      <c r="W9" s="46">
        <v>0</v>
      </c>
      <c r="X9" s="88">
        <v>0</v>
      </c>
      <c r="Y9" s="46">
        <v>0</v>
      </c>
      <c r="Z9" s="88">
        <v>0</v>
      </c>
      <c r="AA9" s="46">
        <v>24.17124480517781</v>
      </c>
      <c r="AB9" s="88">
        <v>0</v>
      </c>
      <c r="AC9" s="46">
        <v>0</v>
      </c>
      <c r="AD9" s="88">
        <v>0</v>
      </c>
      <c r="AE9" s="46">
        <v>0</v>
      </c>
      <c r="AF9" s="88">
        <v>0</v>
      </c>
      <c r="AG9" s="46">
        <v>0</v>
      </c>
      <c r="AH9" s="88">
        <v>0</v>
      </c>
      <c r="AI9" s="46">
        <v>0</v>
      </c>
      <c r="AJ9" s="88">
        <v>0</v>
      </c>
      <c r="AK9" s="46">
        <v>0</v>
      </c>
      <c r="AL9" s="88">
        <v>0</v>
      </c>
      <c r="AM9" s="46">
        <v>0</v>
      </c>
      <c r="AN9" s="88">
        <v>0</v>
      </c>
      <c r="AO9" s="46">
        <v>0</v>
      </c>
      <c r="AP9" s="88">
        <v>0</v>
      </c>
      <c r="AQ9" s="46">
        <v>0</v>
      </c>
      <c r="AR9" s="88">
        <v>0</v>
      </c>
      <c r="AS9" s="46">
        <v>0</v>
      </c>
      <c r="AT9" s="88">
        <v>0</v>
      </c>
      <c r="AU9" s="46">
        <v>0</v>
      </c>
      <c r="AV9" s="88">
        <v>0</v>
      </c>
      <c r="AW9" s="46">
        <v>0</v>
      </c>
      <c r="AX9" s="88">
        <v>0</v>
      </c>
      <c r="AY9" s="89">
        <v>583925.85314480518</v>
      </c>
      <c r="AZ9" s="89">
        <v>0</v>
      </c>
      <c r="BA9" s="90"/>
      <c r="BB9" s="90"/>
    </row>
    <row r="10" spans="1:54" ht="15.75">
      <c r="A10" s="55">
        <v>6</v>
      </c>
      <c r="B10" s="8" t="s">
        <v>426</v>
      </c>
      <c r="C10" s="46">
        <v>4369</v>
      </c>
      <c r="D10" s="88">
        <v>0</v>
      </c>
      <c r="E10" s="46">
        <v>94978.21</v>
      </c>
      <c r="F10" s="88">
        <v>0</v>
      </c>
      <c r="G10" s="46">
        <v>505900.46</v>
      </c>
      <c r="H10" s="88">
        <v>-151113.93</v>
      </c>
      <c r="I10" s="46">
        <v>0</v>
      </c>
      <c r="J10" s="88">
        <v>0</v>
      </c>
      <c r="K10" s="46">
        <v>0</v>
      </c>
      <c r="L10" s="88">
        <v>0</v>
      </c>
      <c r="M10" s="46">
        <v>186590.52000000002</v>
      </c>
      <c r="N10" s="88">
        <v>0</v>
      </c>
      <c r="O10" s="46">
        <v>392986.41</v>
      </c>
      <c r="P10" s="88">
        <v>0</v>
      </c>
      <c r="Q10" s="46">
        <v>856.73</v>
      </c>
      <c r="R10" s="88">
        <v>0</v>
      </c>
      <c r="S10" s="46">
        <v>0</v>
      </c>
      <c r="T10" s="88">
        <v>0</v>
      </c>
      <c r="U10" s="46">
        <v>0</v>
      </c>
      <c r="V10" s="88">
        <v>0</v>
      </c>
      <c r="W10" s="46">
        <v>0</v>
      </c>
      <c r="X10" s="88">
        <v>0</v>
      </c>
      <c r="Y10" s="46">
        <v>0</v>
      </c>
      <c r="Z10" s="88">
        <v>0</v>
      </c>
      <c r="AA10" s="46">
        <v>0</v>
      </c>
      <c r="AB10" s="88">
        <v>0</v>
      </c>
      <c r="AC10" s="46">
        <v>0</v>
      </c>
      <c r="AD10" s="88">
        <v>0</v>
      </c>
      <c r="AE10" s="46">
        <v>0</v>
      </c>
      <c r="AF10" s="88">
        <v>0</v>
      </c>
      <c r="AG10" s="46">
        <v>0</v>
      </c>
      <c r="AH10" s="88">
        <v>0</v>
      </c>
      <c r="AI10" s="46">
        <v>0</v>
      </c>
      <c r="AJ10" s="88">
        <v>0</v>
      </c>
      <c r="AK10" s="46">
        <v>0</v>
      </c>
      <c r="AL10" s="88">
        <v>0</v>
      </c>
      <c r="AM10" s="46">
        <v>0</v>
      </c>
      <c r="AN10" s="88">
        <v>0</v>
      </c>
      <c r="AO10" s="46">
        <v>0</v>
      </c>
      <c r="AP10" s="88">
        <v>0</v>
      </c>
      <c r="AQ10" s="46">
        <v>0</v>
      </c>
      <c r="AR10" s="88">
        <v>0</v>
      </c>
      <c r="AS10" s="46">
        <v>0</v>
      </c>
      <c r="AT10" s="88">
        <v>0</v>
      </c>
      <c r="AU10" s="46">
        <v>0</v>
      </c>
      <c r="AV10" s="88">
        <v>0</v>
      </c>
      <c r="AW10" s="46">
        <v>0</v>
      </c>
      <c r="AX10" s="88">
        <v>0</v>
      </c>
      <c r="AY10" s="89">
        <v>1185681.33</v>
      </c>
      <c r="AZ10" s="89">
        <v>-151113.93</v>
      </c>
      <c r="BA10" s="90"/>
      <c r="BB10" s="90"/>
    </row>
    <row r="11" spans="1:54" ht="15.75">
      <c r="A11" s="55">
        <v>7</v>
      </c>
      <c r="B11" s="8" t="s">
        <v>427</v>
      </c>
      <c r="C11" s="46">
        <v>4738</v>
      </c>
      <c r="D11" s="88">
        <v>0</v>
      </c>
      <c r="E11" s="46">
        <v>315986.1918175001</v>
      </c>
      <c r="F11" s="88">
        <v>137576.3093195</v>
      </c>
      <c r="G11" s="46">
        <v>1184489.3599999999</v>
      </c>
      <c r="H11" s="88">
        <v>0</v>
      </c>
      <c r="I11" s="46">
        <v>785582.87841405987</v>
      </c>
      <c r="J11" s="88">
        <v>0</v>
      </c>
      <c r="K11" s="46">
        <v>0</v>
      </c>
      <c r="L11" s="88">
        <v>0</v>
      </c>
      <c r="M11" s="46">
        <v>22965.599999999991</v>
      </c>
      <c r="N11" s="88">
        <v>0</v>
      </c>
      <c r="O11" s="46">
        <v>38698.540000000008</v>
      </c>
      <c r="P11" s="88">
        <v>0</v>
      </c>
      <c r="Q11" s="46">
        <v>106668.37</v>
      </c>
      <c r="R11" s="88">
        <v>0</v>
      </c>
      <c r="S11" s="46">
        <v>11245.21</v>
      </c>
      <c r="T11" s="88">
        <v>0</v>
      </c>
      <c r="U11" s="46">
        <v>0</v>
      </c>
      <c r="V11" s="88">
        <v>0</v>
      </c>
      <c r="W11" s="46">
        <v>500257.02</v>
      </c>
      <c r="X11" s="88">
        <v>0</v>
      </c>
      <c r="Y11" s="46">
        <v>0</v>
      </c>
      <c r="Z11" s="88">
        <v>0</v>
      </c>
      <c r="AA11" s="46">
        <v>319.8383624041042</v>
      </c>
      <c r="AB11" s="88">
        <v>0</v>
      </c>
      <c r="AC11" s="46">
        <v>4760.4499999999989</v>
      </c>
      <c r="AD11" s="88">
        <v>0</v>
      </c>
      <c r="AE11" s="46">
        <v>0</v>
      </c>
      <c r="AF11" s="88">
        <v>0</v>
      </c>
      <c r="AG11" s="46">
        <v>0</v>
      </c>
      <c r="AH11" s="88">
        <v>0</v>
      </c>
      <c r="AI11" s="46">
        <v>0</v>
      </c>
      <c r="AJ11" s="88">
        <v>0</v>
      </c>
      <c r="AK11" s="46">
        <v>49485.54204410001</v>
      </c>
      <c r="AL11" s="88">
        <v>42666.522044100013</v>
      </c>
      <c r="AM11" s="46">
        <v>0</v>
      </c>
      <c r="AN11" s="88">
        <v>0</v>
      </c>
      <c r="AO11" s="46">
        <v>0</v>
      </c>
      <c r="AP11" s="88">
        <v>0</v>
      </c>
      <c r="AQ11" s="46">
        <v>0</v>
      </c>
      <c r="AR11" s="88">
        <v>0</v>
      </c>
      <c r="AS11" s="46">
        <v>0</v>
      </c>
      <c r="AT11" s="88">
        <v>0</v>
      </c>
      <c r="AU11" s="46">
        <v>0</v>
      </c>
      <c r="AV11" s="88">
        <v>0</v>
      </c>
      <c r="AW11" s="46">
        <v>0</v>
      </c>
      <c r="AX11" s="88">
        <v>0</v>
      </c>
      <c r="AY11" s="89">
        <v>3025197.0006380645</v>
      </c>
      <c r="AZ11" s="89">
        <v>180242.83136360001</v>
      </c>
      <c r="BA11" s="90"/>
      <c r="BB11" s="90"/>
    </row>
    <row r="12" spans="1:54" ht="15.75">
      <c r="A12" s="55">
        <v>8</v>
      </c>
      <c r="B12" s="8" t="s">
        <v>428</v>
      </c>
      <c r="C12" s="46">
        <v>1330939</v>
      </c>
      <c r="D12" s="88">
        <v>0</v>
      </c>
      <c r="E12" s="46">
        <v>4896745.7436185582</v>
      </c>
      <c r="F12" s="88">
        <v>797428.23792009987</v>
      </c>
      <c r="G12" s="46">
        <v>14276817.699999999</v>
      </c>
      <c r="H12" s="88">
        <v>3153498.0100000002</v>
      </c>
      <c r="I12" s="46">
        <v>12538489.208176784</v>
      </c>
      <c r="J12" s="88">
        <v>135364.04</v>
      </c>
      <c r="K12" s="46">
        <v>26026.61</v>
      </c>
      <c r="L12" s="88">
        <v>0</v>
      </c>
      <c r="M12" s="46">
        <v>4775361.7599999933</v>
      </c>
      <c r="N12" s="88">
        <v>0</v>
      </c>
      <c r="O12" s="46">
        <v>8105061.2100000009</v>
      </c>
      <c r="P12" s="88">
        <v>2578346.52</v>
      </c>
      <c r="Q12" s="46">
        <v>6223381.2100000009</v>
      </c>
      <c r="R12" s="88">
        <v>12403.82</v>
      </c>
      <c r="S12" s="46">
        <v>3251197.1300000013</v>
      </c>
      <c r="T12" s="88">
        <v>0</v>
      </c>
      <c r="U12" s="46">
        <v>70974.850000000006</v>
      </c>
      <c r="V12" s="88">
        <v>0</v>
      </c>
      <c r="W12" s="46">
        <v>7369819.9999999981</v>
      </c>
      <c r="X12" s="88">
        <v>0</v>
      </c>
      <c r="Y12" s="46">
        <v>0</v>
      </c>
      <c r="Z12" s="88">
        <v>0</v>
      </c>
      <c r="AA12" s="46">
        <v>296947.20352455159</v>
      </c>
      <c r="AB12" s="88">
        <v>0</v>
      </c>
      <c r="AC12" s="46">
        <v>1162080.3699999999</v>
      </c>
      <c r="AD12" s="88">
        <v>0</v>
      </c>
      <c r="AE12" s="46">
        <v>56122.8</v>
      </c>
      <c r="AF12" s="88">
        <v>0</v>
      </c>
      <c r="AG12" s="46">
        <v>5729878.5899999999</v>
      </c>
      <c r="AH12" s="88">
        <v>0</v>
      </c>
      <c r="AI12" s="46">
        <v>0</v>
      </c>
      <c r="AJ12" s="88">
        <v>0</v>
      </c>
      <c r="AK12" s="46">
        <v>549287.03424749011</v>
      </c>
      <c r="AL12" s="88">
        <v>546858.75424749008</v>
      </c>
      <c r="AM12" s="46">
        <v>1596.43</v>
      </c>
      <c r="AN12" s="88">
        <v>0</v>
      </c>
      <c r="AO12" s="46">
        <v>0</v>
      </c>
      <c r="AP12" s="88">
        <v>0</v>
      </c>
      <c r="AQ12" s="46">
        <v>209036.30000000002</v>
      </c>
      <c r="AR12" s="88">
        <v>0</v>
      </c>
      <c r="AS12" s="46">
        <v>0</v>
      </c>
      <c r="AT12" s="88">
        <v>0</v>
      </c>
      <c r="AU12" s="46">
        <v>22322</v>
      </c>
      <c r="AV12" s="88">
        <v>0</v>
      </c>
      <c r="AW12" s="46">
        <v>65198.130000000005</v>
      </c>
      <c r="AX12" s="88">
        <v>0</v>
      </c>
      <c r="AY12" s="89">
        <v>70957283.279567376</v>
      </c>
      <c r="AZ12" s="89">
        <v>7223899.3821675908</v>
      </c>
      <c r="BA12" s="90"/>
      <c r="BB12" s="90"/>
    </row>
    <row r="13" spans="1:54" ht="15.75">
      <c r="A13" s="58" t="s">
        <v>412</v>
      </c>
      <c r="B13" s="45" t="s">
        <v>429</v>
      </c>
      <c r="C13" s="46">
        <v>784573</v>
      </c>
      <c r="D13" s="88">
        <v>0</v>
      </c>
      <c r="E13" s="46">
        <v>0</v>
      </c>
      <c r="F13" s="88">
        <v>0</v>
      </c>
      <c r="G13" s="46">
        <v>10973274.620000001</v>
      </c>
      <c r="H13" s="88">
        <v>3151312.41</v>
      </c>
      <c r="I13" s="46">
        <v>6603400.3620639639</v>
      </c>
      <c r="J13" s="88">
        <v>135364.04</v>
      </c>
      <c r="K13" s="46">
        <v>26026.61</v>
      </c>
      <c r="L13" s="88">
        <v>0</v>
      </c>
      <c r="M13" s="46">
        <v>3266360.459999993</v>
      </c>
      <c r="N13" s="88">
        <v>0</v>
      </c>
      <c r="O13" s="46">
        <v>4025076.08</v>
      </c>
      <c r="P13" s="88">
        <v>2578346.52</v>
      </c>
      <c r="Q13" s="46">
        <v>3286638.49</v>
      </c>
      <c r="R13" s="88">
        <v>12403.82</v>
      </c>
      <c r="S13" s="46">
        <v>2684200.5900000012</v>
      </c>
      <c r="T13" s="88">
        <v>0</v>
      </c>
      <c r="U13" s="46">
        <v>0</v>
      </c>
      <c r="V13" s="88">
        <v>0</v>
      </c>
      <c r="W13" s="46">
        <v>5671937.7200000007</v>
      </c>
      <c r="X13" s="88">
        <v>0</v>
      </c>
      <c r="Y13" s="46">
        <v>0</v>
      </c>
      <c r="Z13" s="88">
        <v>0</v>
      </c>
      <c r="AA13" s="46">
        <v>290953.93149314966</v>
      </c>
      <c r="AB13" s="88">
        <v>0</v>
      </c>
      <c r="AC13" s="46">
        <v>547562.15</v>
      </c>
      <c r="AD13" s="88">
        <v>0</v>
      </c>
      <c r="AE13" s="46">
        <v>56122.8</v>
      </c>
      <c r="AF13" s="88">
        <v>0</v>
      </c>
      <c r="AG13" s="46">
        <v>5729878.5899999999</v>
      </c>
      <c r="AH13" s="88">
        <v>0</v>
      </c>
      <c r="AI13" s="46">
        <v>0</v>
      </c>
      <c r="AJ13" s="88">
        <v>0</v>
      </c>
      <c r="AK13" s="46">
        <v>2428.2799999999997</v>
      </c>
      <c r="AL13" s="88">
        <v>0</v>
      </c>
      <c r="AM13" s="46">
        <v>1596.43</v>
      </c>
      <c r="AN13" s="88">
        <v>0</v>
      </c>
      <c r="AO13" s="46">
        <v>0</v>
      </c>
      <c r="AP13" s="88">
        <v>0</v>
      </c>
      <c r="AQ13" s="46">
        <v>205815.58000000002</v>
      </c>
      <c r="AR13" s="88">
        <v>0</v>
      </c>
      <c r="AS13" s="46">
        <v>0</v>
      </c>
      <c r="AT13" s="88">
        <v>0</v>
      </c>
      <c r="AU13" s="46">
        <v>22322</v>
      </c>
      <c r="AV13" s="88">
        <v>0</v>
      </c>
      <c r="AW13" s="46">
        <v>0</v>
      </c>
      <c r="AX13" s="88">
        <v>0</v>
      </c>
      <c r="AY13" s="89">
        <v>44178167.693557106</v>
      </c>
      <c r="AZ13" s="89">
        <v>5877426.790000001</v>
      </c>
      <c r="BA13" s="90"/>
      <c r="BB13" s="90"/>
    </row>
    <row r="14" spans="1:54" ht="15.75">
      <c r="A14" s="58" t="s">
        <v>413</v>
      </c>
      <c r="B14" s="45" t="s">
        <v>430</v>
      </c>
      <c r="C14" s="46">
        <v>192950</v>
      </c>
      <c r="D14" s="88">
        <v>0</v>
      </c>
      <c r="E14" s="46">
        <v>2450322.1708238586</v>
      </c>
      <c r="F14" s="88">
        <v>546653.4951253999</v>
      </c>
      <c r="G14" s="46">
        <v>2776080.5399999986</v>
      </c>
      <c r="H14" s="88">
        <v>2185.6</v>
      </c>
      <c r="I14" s="46">
        <v>5327984.5186718386</v>
      </c>
      <c r="J14" s="88">
        <v>0</v>
      </c>
      <c r="K14" s="46">
        <v>0</v>
      </c>
      <c r="L14" s="88">
        <v>0</v>
      </c>
      <c r="M14" s="46">
        <v>1144628.7699999996</v>
      </c>
      <c r="N14" s="88">
        <v>0</v>
      </c>
      <c r="O14" s="46">
        <v>2814400.36</v>
      </c>
      <c r="P14" s="88">
        <v>0</v>
      </c>
      <c r="Q14" s="46">
        <v>1686535.1600000004</v>
      </c>
      <c r="R14" s="88">
        <v>0</v>
      </c>
      <c r="S14" s="46">
        <v>136417.96000000011</v>
      </c>
      <c r="T14" s="88">
        <v>0</v>
      </c>
      <c r="U14" s="46">
        <v>38582.639999999999</v>
      </c>
      <c r="V14" s="88">
        <v>0</v>
      </c>
      <c r="W14" s="46">
        <v>1378241.7699999977</v>
      </c>
      <c r="X14" s="88">
        <v>0</v>
      </c>
      <c r="Y14" s="46">
        <v>0</v>
      </c>
      <c r="Z14" s="88">
        <v>0</v>
      </c>
      <c r="AA14" s="46">
        <v>0</v>
      </c>
      <c r="AB14" s="88">
        <v>0</v>
      </c>
      <c r="AC14" s="46">
        <v>614518.22</v>
      </c>
      <c r="AD14" s="88">
        <v>0</v>
      </c>
      <c r="AE14" s="46">
        <v>0</v>
      </c>
      <c r="AF14" s="88">
        <v>0</v>
      </c>
      <c r="AG14" s="46">
        <v>0</v>
      </c>
      <c r="AH14" s="88">
        <v>0</v>
      </c>
      <c r="AI14" s="46">
        <v>0</v>
      </c>
      <c r="AJ14" s="88">
        <v>0</v>
      </c>
      <c r="AK14" s="46">
        <v>44337.8640524</v>
      </c>
      <c r="AL14" s="88">
        <v>44337.8640524</v>
      </c>
      <c r="AM14" s="46">
        <v>0</v>
      </c>
      <c r="AN14" s="88">
        <v>0</v>
      </c>
      <c r="AO14" s="46">
        <v>0</v>
      </c>
      <c r="AP14" s="88">
        <v>0</v>
      </c>
      <c r="AQ14" s="46">
        <v>475.3</v>
      </c>
      <c r="AR14" s="88">
        <v>0</v>
      </c>
      <c r="AS14" s="46">
        <v>0</v>
      </c>
      <c r="AT14" s="88">
        <v>0</v>
      </c>
      <c r="AU14" s="46">
        <v>0</v>
      </c>
      <c r="AV14" s="88">
        <v>0</v>
      </c>
      <c r="AW14" s="46">
        <v>65198.130000000005</v>
      </c>
      <c r="AX14" s="88">
        <v>0</v>
      </c>
      <c r="AY14" s="89">
        <v>18670673.403548092</v>
      </c>
      <c r="AZ14" s="89">
        <v>593176.95917779987</v>
      </c>
      <c r="BA14" s="90"/>
      <c r="BB14" s="90"/>
    </row>
    <row r="15" spans="1:54" ht="15.75">
      <c r="A15" s="58" t="s">
        <v>414</v>
      </c>
      <c r="B15" s="45" t="s">
        <v>431</v>
      </c>
      <c r="C15" s="46">
        <v>1803</v>
      </c>
      <c r="D15" s="88">
        <v>0</v>
      </c>
      <c r="E15" s="46">
        <v>0</v>
      </c>
      <c r="F15" s="88">
        <v>0</v>
      </c>
      <c r="G15" s="46">
        <v>221191.03999999998</v>
      </c>
      <c r="H15" s="88">
        <v>0</v>
      </c>
      <c r="I15" s="46">
        <v>308032.51376719715</v>
      </c>
      <c r="J15" s="88">
        <v>0</v>
      </c>
      <c r="K15" s="46">
        <v>0</v>
      </c>
      <c r="L15" s="88">
        <v>0</v>
      </c>
      <c r="M15" s="46">
        <v>0</v>
      </c>
      <c r="N15" s="88">
        <v>0</v>
      </c>
      <c r="O15" s="46">
        <v>134431.26999999999</v>
      </c>
      <c r="P15" s="88">
        <v>0</v>
      </c>
      <c r="Q15" s="46">
        <v>621124.76000000013</v>
      </c>
      <c r="R15" s="88">
        <v>0</v>
      </c>
      <c r="S15" s="46">
        <v>372541.57999999996</v>
      </c>
      <c r="T15" s="88">
        <v>0</v>
      </c>
      <c r="U15" s="46">
        <v>0</v>
      </c>
      <c r="V15" s="88">
        <v>0</v>
      </c>
      <c r="W15" s="46">
        <v>319640.51000000007</v>
      </c>
      <c r="X15" s="88">
        <v>0</v>
      </c>
      <c r="Y15" s="46">
        <v>0</v>
      </c>
      <c r="Z15" s="88">
        <v>0</v>
      </c>
      <c r="AA15" s="46">
        <v>5807.3369359840171</v>
      </c>
      <c r="AB15" s="88">
        <v>0</v>
      </c>
      <c r="AC15" s="46">
        <v>0</v>
      </c>
      <c r="AD15" s="88">
        <v>0</v>
      </c>
      <c r="AE15" s="46">
        <v>0</v>
      </c>
      <c r="AF15" s="88">
        <v>0</v>
      </c>
      <c r="AG15" s="46">
        <v>0</v>
      </c>
      <c r="AH15" s="88">
        <v>0</v>
      </c>
      <c r="AI15" s="46">
        <v>0</v>
      </c>
      <c r="AJ15" s="88">
        <v>0</v>
      </c>
      <c r="AK15" s="46">
        <v>0</v>
      </c>
      <c r="AL15" s="88">
        <v>0</v>
      </c>
      <c r="AM15" s="46">
        <v>0</v>
      </c>
      <c r="AN15" s="88">
        <v>0</v>
      </c>
      <c r="AO15" s="46">
        <v>0</v>
      </c>
      <c r="AP15" s="88">
        <v>0</v>
      </c>
      <c r="AQ15" s="46">
        <v>2745.42</v>
      </c>
      <c r="AR15" s="88">
        <v>0</v>
      </c>
      <c r="AS15" s="46">
        <v>0</v>
      </c>
      <c r="AT15" s="88">
        <v>0</v>
      </c>
      <c r="AU15" s="46">
        <v>0</v>
      </c>
      <c r="AV15" s="88">
        <v>0</v>
      </c>
      <c r="AW15" s="46">
        <v>0</v>
      </c>
      <c r="AX15" s="88">
        <v>0</v>
      </c>
      <c r="AY15" s="89">
        <v>1987317.4307031811</v>
      </c>
      <c r="AZ15" s="89">
        <v>0</v>
      </c>
      <c r="BA15" s="90"/>
      <c r="BB15" s="90"/>
    </row>
    <row r="16" spans="1:54" ht="15.75">
      <c r="A16" s="58" t="s">
        <v>415</v>
      </c>
      <c r="B16" s="45" t="s">
        <v>432</v>
      </c>
      <c r="C16" s="46">
        <v>351613</v>
      </c>
      <c r="D16" s="88">
        <v>0</v>
      </c>
      <c r="E16" s="46">
        <v>2446423.5727947005</v>
      </c>
      <c r="F16" s="88">
        <v>250774.7427947</v>
      </c>
      <c r="G16" s="46">
        <v>306271.5</v>
      </c>
      <c r="H16" s="88">
        <v>0</v>
      </c>
      <c r="I16" s="46">
        <v>299071.81367378571</v>
      </c>
      <c r="J16" s="88">
        <v>0</v>
      </c>
      <c r="K16" s="46">
        <v>0</v>
      </c>
      <c r="L16" s="88">
        <v>0</v>
      </c>
      <c r="M16" s="46">
        <v>364372.53000000009</v>
      </c>
      <c r="N16" s="88">
        <v>0</v>
      </c>
      <c r="O16" s="46">
        <v>1131153.4999999998</v>
      </c>
      <c r="P16" s="88">
        <v>0</v>
      </c>
      <c r="Q16" s="46">
        <v>629082.80000000005</v>
      </c>
      <c r="R16" s="88">
        <v>0</v>
      </c>
      <c r="S16" s="46">
        <v>58037</v>
      </c>
      <c r="T16" s="88">
        <v>0</v>
      </c>
      <c r="U16" s="46">
        <v>32392.21</v>
      </c>
      <c r="V16" s="88">
        <v>0</v>
      </c>
      <c r="W16" s="46">
        <v>0</v>
      </c>
      <c r="X16" s="88">
        <v>0</v>
      </c>
      <c r="Y16" s="46">
        <v>0</v>
      </c>
      <c r="Z16" s="88">
        <v>0</v>
      </c>
      <c r="AA16" s="46">
        <v>185.93509541787341</v>
      </c>
      <c r="AB16" s="88">
        <v>0</v>
      </c>
      <c r="AC16" s="46">
        <v>0</v>
      </c>
      <c r="AD16" s="88">
        <v>0</v>
      </c>
      <c r="AE16" s="46">
        <v>0</v>
      </c>
      <c r="AF16" s="88">
        <v>0</v>
      </c>
      <c r="AG16" s="46">
        <v>0</v>
      </c>
      <c r="AH16" s="88">
        <v>0</v>
      </c>
      <c r="AI16" s="46">
        <v>0</v>
      </c>
      <c r="AJ16" s="88">
        <v>0</v>
      </c>
      <c r="AK16" s="46">
        <v>502520.89019509009</v>
      </c>
      <c r="AL16" s="88">
        <v>502520.89019509009</v>
      </c>
      <c r="AM16" s="46">
        <v>0</v>
      </c>
      <c r="AN16" s="88">
        <v>0</v>
      </c>
      <c r="AO16" s="46">
        <v>0</v>
      </c>
      <c r="AP16" s="88">
        <v>0</v>
      </c>
      <c r="AQ16" s="46">
        <v>0</v>
      </c>
      <c r="AR16" s="88">
        <v>0</v>
      </c>
      <c r="AS16" s="46">
        <v>0</v>
      </c>
      <c r="AT16" s="88">
        <v>0</v>
      </c>
      <c r="AU16" s="46">
        <v>0</v>
      </c>
      <c r="AV16" s="88">
        <v>0</v>
      </c>
      <c r="AW16" s="46">
        <v>0</v>
      </c>
      <c r="AX16" s="88">
        <v>0</v>
      </c>
      <c r="AY16" s="89">
        <v>6121124.7517589945</v>
      </c>
      <c r="AZ16" s="89">
        <v>753295.63298979006</v>
      </c>
      <c r="BA16" s="90"/>
      <c r="BB16" s="90"/>
    </row>
    <row r="17" spans="1:54" ht="15.75">
      <c r="A17" s="59">
        <v>9</v>
      </c>
      <c r="B17" s="8" t="s">
        <v>433</v>
      </c>
      <c r="C17" s="46">
        <v>284439</v>
      </c>
      <c r="D17" s="88">
        <v>0</v>
      </c>
      <c r="E17" s="46">
        <v>6236.99</v>
      </c>
      <c r="F17" s="88">
        <v>0</v>
      </c>
      <c r="G17" s="46">
        <v>275064.87000000005</v>
      </c>
      <c r="H17" s="88">
        <v>0</v>
      </c>
      <c r="I17" s="46">
        <v>52265.026689137732</v>
      </c>
      <c r="J17" s="88">
        <v>0</v>
      </c>
      <c r="K17" s="46">
        <v>164846.81999999995</v>
      </c>
      <c r="L17" s="88">
        <v>0</v>
      </c>
      <c r="M17" s="46">
        <v>7750</v>
      </c>
      <c r="N17" s="88">
        <v>0</v>
      </c>
      <c r="O17" s="46">
        <v>488643.89000000007</v>
      </c>
      <c r="P17" s="88">
        <v>0</v>
      </c>
      <c r="Q17" s="46">
        <v>176206.46</v>
      </c>
      <c r="R17" s="88">
        <v>0</v>
      </c>
      <c r="S17" s="46">
        <v>13200</v>
      </c>
      <c r="T17" s="88">
        <v>0</v>
      </c>
      <c r="U17" s="46">
        <v>0</v>
      </c>
      <c r="V17" s="88">
        <v>0</v>
      </c>
      <c r="W17" s="46">
        <v>2750831.37</v>
      </c>
      <c r="X17" s="88">
        <v>0</v>
      </c>
      <c r="Y17" s="46">
        <v>0</v>
      </c>
      <c r="Z17" s="88">
        <v>0</v>
      </c>
      <c r="AA17" s="46">
        <v>64172.161206853496</v>
      </c>
      <c r="AB17" s="88">
        <v>0</v>
      </c>
      <c r="AC17" s="46">
        <v>2998.9</v>
      </c>
      <c r="AD17" s="88">
        <v>0</v>
      </c>
      <c r="AE17" s="46">
        <v>88216.75999999998</v>
      </c>
      <c r="AF17" s="88">
        <v>0</v>
      </c>
      <c r="AG17" s="46">
        <v>0</v>
      </c>
      <c r="AH17" s="88">
        <v>0</v>
      </c>
      <c r="AI17" s="46">
        <v>0</v>
      </c>
      <c r="AJ17" s="88">
        <v>0</v>
      </c>
      <c r="AK17" s="46">
        <v>0</v>
      </c>
      <c r="AL17" s="88">
        <v>0</v>
      </c>
      <c r="AM17" s="46">
        <v>0</v>
      </c>
      <c r="AN17" s="88">
        <v>0</v>
      </c>
      <c r="AO17" s="46">
        <v>0</v>
      </c>
      <c r="AP17" s="88">
        <v>0</v>
      </c>
      <c r="AQ17" s="46">
        <v>0</v>
      </c>
      <c r="AR17" s="88">
        <v>0</v>
      </c>
      <c r="AS17" s="46">
        <v>0</v>
      </c>
      <c r="AT17" s="88">
        <v>0</v>
      </c>
      <c r="AU17" s="46">
        <v>0</v>
      </c>
      <c r="AV17" s="88">
        <v>0</v>
      </c>
      <c r="AW17" s="46">
        <v>0</v>
      </c>
      <c r="AX17" s="88">
        <v>0</v>
      </c>
      <c r="AY17" s="89">
        <v>4374872.2478959914</v>
      </c>
      <c r="AZ17" s="89">
        <v>0</v>
      </c>
      <c r="BA17" s="90"/>
      <c r="BB17" s="90"/>
    </row>
    <row r="18" spans="1:54" ht="15.75">
      <c r="A18" s="58" t="s">
        <v>416</v>
      </c>
      <c r="B18" s="45" t="s">
        <v>434</v>
      </c>
      <c r="C18" s="46">
        <v>278800</v>
      </c>
      <c r="D18" s="88">
        <v>0</v>
      </c>
      <c r="E18" s="46">
        <v>1631.3300000000002</v>
      </c>
      <c r="F18" s="88">
        <v>0</v>
      </c>
      <c r="G18" s="46">
        <v>198190.46</v>
      </c>
      <c r="H18" s="88">
        <v>0</v>
      </c>
      <c r="I18" s="46">
        <v>37295.163836888067</v>
      </c>
      <c r="J18" s="88">
        <v>0</v>
      </c>
      <c r="K18" s="46">
        <v>164846.81999999995</v>
      </c>
      <c r="L18" s="88">
        <v>0</v>
      </c>
      <c r="M18" s="46">
        <v>0</v>
      </c>
      <c r="N18" s="88">
        <v>0</v>
      </c>
      <c r="O18" s="46">
        <v>476343.89000000007</v>
      </c>
      <c r="P18" s="88">
        <v>0</v>
      </c>
      <c r="Q18" s="46">
        <v>45.010000000000005</v>
      </c>
      <c r="R18" s="88">
        <v>0</v>
      </c>
      <c r="S18" s="46">
        <v>0</v>
      </c>
      <c r="T18" s="88">
        <v>0</v>
      </c>
      <c r="U18" s="46">
        <v>0</v>
      </c>
      <c r="V18" s="88">
        <v>0</v>
      </c>
      <c r="W18" s="46">
        <v>2750831.37</v>
      </c>
      <c r="X18" s="88">
        <v>0</v>
      </c>
      <c r="Y18" s="46">
        <v>0</v>
      </c>
      <c r="Z18" s="88">
        <v>0</v>
      </c>
      <c r="AA18" s="46">
        <v>64172.161206853496</v>
      </c>
      <c r="AB18" s="88">
        <v>0</v>
      </c>
      <c r="AC18" s="46">
        <v>0</v>
      </c>
      <c r="AD18" s="88">
        <v>0</v>
      </c>
      <c r="AE18" s="46">
        <v>88216.75999999998</v>
      </c>
      <c r="AF18" s="88">
        <v>0</v>
      </c>
      <c r="AG18" s="46">
        <v>0</v>
      </c>
      <c r="AH18" s="88">
        <v>0</v>
      </c>
      <c r="AI18" s="46">
        <v>0</v>
      </c>
      <c r="AJ18" s="88">
        <v>0</v>
      </c>
      <c r="AK18" s="46">
        <v>0</v>
      </c>
      <c r="AL18" s="88">
        <v>0</v>
      </c>
      <c r="AM18" s="46">
        <v>0</v>
      </c>
      <c r="AN18" s="88">
        <v>0</v>
      </c>
      <c r="AO18" s="46">
        <v>0</v>
      </c>
      <c r="AP18" s="88">
        <v>0</v>
      </c>
      <c r="AQ18" s="46">
        <v>0</v>
      </c>
      <c r="AR18" s="88">
        <v>0</v>
      </c>
      <c r="AS18" s="46">
        <v>0</v>
      </c>
      <c r="AT18" s="88">
        <v>0</v>
      </c>
      <c r="AU18" s="46">
        <v>0</v>
      </c>
      <c r="AV18" s="88">
        <v>0</v>
      </c>
      <c r="AW18" s="46">
        <v>0</v>
      </c>
      <c r="AX18" s="88">
        <v>0</v>
      </c>
      <c r="AY18" s="89">
        <v>4060372.9650437413</v>
      </c>
      <c r="AZ18" s="89">
        <v>0</v>
      </c>
      <c r="BA18" s="90"/>
      <c r="BB18" s="90"/>
    </row>
    <row r="19" spans="1:54" ht="15.75">
      <c r="A19" s="58" t="s">
        <v>417</v>
      </c>
      <c r="B19" s="45" t="s">
        <v>435</v>
      </c>
      <c r="C19" s="46">
        <v>5639</v>
      </c>
      <c r="D19" s="88">
        <v>0</v>
      </c>
      <c r="E19" s="46">
        <v>4605.66</v>
      </c>
      <c r="F19" s="88">
        <v>0</v>
      </c>
      <c r="G19" s="46">
        <v>76874.41</v>
      </c>
      <c r="H19" s="88">
        <v>0</v>
      </c>
      <c r="I19" s="46">
        <v>14969.862852249662</v>
      </c>
      <c r="J19" s="88">
        <v>0</v>
      </c>
      <c r="K19" s="46">
        <v>0</v>
      </c>
      <c r="L19" s="88">
        <v>0</v>
      </c>
      <c r="M19" s="46">
        <v>7750</v>
      </c>
      <c r="N19" s="88">
        <v>0</v>
      </c>
      <c r="O19" s="46">
        <v>12300</v>
      </c>
      <c r="P19" s="88">
        <v>0</v>
      </c>
      <c r="Q19" s="46">
        <v>176161.45</v>
      </c>
      <c r="R19" s="88">
        <v>0</v>
      </c>
      <c r="S19" s="46">
        <v>13200</v>
      </c>
      <c r="T19" s="88">
        <v>0</v>
      </c>
      <c r="U19" s="46">
        <v>0</v>
      </c>
      <c r="V19" s="88">
        <v>0</v>
      </c>
      <c r="W19" s="46">
        <v>0</v>
      </c>
      <c r="X19" s="88">
        <v>0</v>
      </c>
      <c r="Y19" s="46">
        <v>0</v>
      </c>
      <c r="Z19" s="88">
        <v>0</v>
      </c>
      <c r="AA19" s="46">
        <v>0</v>
      </c>
      <c r="AB19" s="88">
        <v>0</v>
      </c>
      <c r="AC19" s="46">
        <v>2998.9</v>
      </c>
      <c r="AD19" s="88">
        <v>0</v>
      </c>
      <c r="AE19" s="46">
        <v>0</v>
      </c>
      <c r="AF19" s="88">
        <v>0</v>
      </c>
      <c r="AG19" s="46">
        <v>0</v>
      </c>
      <c r="AH19" s="88">
        <v>0</v>
      </c>
      <c r="AI19" s="46">
        <v>0</v>
      </c>
      <c r="AJ19" s="88">
        <v>0</v>
      </c>
      <c r="AK19" s="46">
        <v>0</v>
      </c>
      <c r="AL19" s="88">
        <v>0</v>
      </c>
      <c r="AM19" s="46">
        <v>0</v>
      </c>
      <c r="AN19" s="88">
        <v>0</v>
      </c>
      <c r="AO19" s="46">
        <v>0</v>
      </c>
      <c r="AP19" s="88">
        <v>0</v>
      </c>
      <c r="AQ19" s="46">
        <v>0</v>
      </c>
      <c r="AR19" s="88">
        <v>0</v>
      </c>
      <c r="AS19" s="46">
        <v>0</v>
      </c>
      <c r="AT19" s="88">
        <v>0</v>
      </c>
      <c r="AU19" s="46">
        <v>0</v>
      </c>
      <c r="AV19" s="88">
        <v>0</v>
      </c>
      <c r="AW19" s="46">
        <v>0</v>
      </c>
      <c r="AX19" s="88">
        <v>0</v>
      </c>
      <c r="AY19" s="89">
        <v>314499.28285224969</v>
      </c>
      <c r="AZ19" s="89">
        <v>0</v>
      </c>
      <c r="BA19" s="90"/>
      <c r="BB19" s="90"/>
    </row>
    <row r="20" spans="1:54" ht="15.75">
      <c r="A20" s="55">
        <v>10</v>
      </c>
      <c r="B20" s="204" t="s">
        <v>436</v>
      </c>
      <c r="C20" s="46">
        <v>139329043</v>
      </c>
      <c r="D20" s="88">
        <v>0</v>
      </c>
      <c r="E20" s="46">
        <v>71362272.19499974</v>
      </c>
      <c r="F20" s="88">
        <v>1647341.3800000001</v>
      </c>
      <c r="G20" s="46">
        <v>28810563.499999996</v>
      </c>
      <c r="H20" s="88">
        <v>0</v>
      </c>
      <c r="I20" s="46">
        <v>32584656.237445228</v>
      </c>
      <c r="J20" s="88">
        <v>0</v>
      </c>
      <c r="K20" s="46">
        <v>83925818.259999856</v>
      </c>
      <c r="L20" s="88">
        <v>0</v>
      </c>
      <c r="M20" s="46">
        <v>26270584.759999983</v>
      </c>
      <c r="N20" s="88">
        <v>0</v>
      </c>
      <c r="O20" s="46">
        <v>18410813.149999999</v>
      </c>
      <c r="P20" s="88">
        <v>0</v>
      </c>
      <c r="Q20" s="46">
        <v>23084472.070000004</v>
      </c>
      <c r="R20" s="88">
        <v>0</v>
      </c>
      <c r="S20" s="46">
        <v>59280610.30999998</v>
      </c>
      <c r="T20" s="88">
        <v>0</v>
      </c>
      <c r="U20" s="46">
        <v>57541823.074153997</v>
      </c>
      <c r="V20" s="88">
        <v>0</v>
      </c>
      <c r="W20" s="46">
        <v>6912673.4199999999</v>
      </c>
      <c r="X20" s="88">
        <v>0</v>
      </c>
      <c r="Y20" s="46">
        <v>0</v>
      </c>
      <c r="Z20" s="88">
        <v>0</v>
      </c>
      <c r="AA20" s="46">
        <v>2980290.7916053291</v>
      </c>
      <c r="AB20" s="88">
        <v>0</v>
      </c>
      <c r="AC20" s="46">
        <v>3817209.1999999993</v>
      </c>
      <c r="AD20" s="88">
        <v>0</v>
      </c>
      <c r="AE20" s="46">
        <v>0</v>
      </c>
      <c r="AF20" s="88">
        <v>0</v>
      </c>
      <c r="AG20" s="46">
        <v>87507.540000000008</v>
      </c>
      <c r="AH20" s="88">
        <v>0</v>
      </c>
      <c r="AI20" s="46">
        <v>0</v>
      </c>
      <c r="AJ20" s="88">
        <v>0</v>
      </c>
      <c r="AK20" s="46">
        <v>2104369.5307209799</v>
      </c>
      <c r="AL20" s="88">
        <v>132040.48072097995</v>
      </c>
      <c r="AM20" s="46">
        <v>879.42</v>
      </c>
      <c r="AN20" s="88">
        <v>0</v>
      </c>
      <c r="AO20" s="46">
        <v>0</v>
      </c>
      <c r="AP20" s="88">
        <v>0</v>
      </c>
      <c r="AQ20" s="46">
        <v>0</v>
      </c>
      <c r="AR20" s="88">
        <v>0</v>
      </c>
      <c r="AS20" s="46">
        <v>0</v>
      </c>
      <c r="AT20" s="88">
        <v>0</v>
      </c>
      <c r="AU20" s="46">
        <v>0</v>
      </c>
      <c r="AV20" s="88">
        <v>0</v>
      </c>
      <c r="AW20" s="46">
        <v>0</v>
      </c>
      <c r="AX20" s="88">
        <v>0</v>
      </c>
      <c r="AY20" s="89">
        <v>556503586.45892513</v>
      </c>
      <c r="AZ20" s="89">
        <v>1779381.86072098</v>
      </c>
      <c r="BA20" s="90"/>
      <c r="BB20" s="90"/>
    </row>
    <row r="21" spans="1:54" ht="15.75">
      <c r="A21" s="57" t="s">
        <v>408</v>
      </c>
      <c r="B21" s="8" t="s">
        <v>437</v>
      </c>
      <c r="C21" s="46">
        <v>139329043</v>
      </c>
      <c r="D21" s="88">
        <v>0</v>
      </c>
      <c r="E21" s="46">
        <v>71331660.664999738</v>
      </c>
      <c r="F21" s="88">
        <v>1647341.3800000001</v>
      </c>
      <c r="G21" s="46">
        <v>25580468.5</v>
      </c>
      <c r="H21" s="88">
        <v>0</v>
      </c>
      <c r="I21" s="46">
        <v>32443876.71031186</v>
      </c>
      <c r="J21" s="88">
        <v>0</v>
      </c>
      <c r="K21" s="46">
        <v>83434169.769999847</v>
      </c>
      <c r="L21" s="88">
        <v>0</v>
      </c>
      <c r="M21" s="46">
        <v>25933032.419999983</v>
      </c>
      <c r="N21" s="88">
        <v>0</v>
      </c>
      <c r="O21" s="46">
        <v>17952447.34</v>
      </c>
      <c r="P21" s="88">
        <v>0</v>
      </c>
      <c r="Q21" s="46">
        <v>22764214.480000004</v>
      </c>
      <c r="R21" s="88">
        <v>0</v>
      </c>
      <c r="S21" s="46">
        <v>58468499.12999998</v>
      </c>
      <c r="T21" s="88">
        <v>0</v>
      </c>
      <c r="U21" s="46">
        <v>57541823.074153997</v>
      </c>
      <c r="V21" s="88">
        <v>0</v>
      </c>
      <c r="W21" s="46">
        <v>6364347.71</v>
      </c>
      <c r="X21" s="88">
        <v>0</v>
      </c>
      <c r="Y21" s="46">
        <v>0</v>
      </c>
      <c r="Z21" s="88">
        <v>0</v>
      </c>
      <c r="AA21" s="46">
        <v>2955023.7996107033</v>
      </c>
      <c r="AB21" s="88">
        <v>0</v>
      </c>
      <c r="AC21" s="46">
        <v>3817209.1999999993</v>
      </c>
      <c r="AD21" s="88">
        <v>0</v>
      </c>
      <c r="AE21" s="46">
        <v>0</v>
      </c>
      <c r="AF21" s="88">
        <v>0</v>
      </c>
      <c r="AG21" s="46">
        <v>87507.540000000008</v>
      </c>
      <c r="AH21" s="88">
        <v>0</v>
      </c>
      <c r="AI21" s="46">
        <v>0</v>
      </c>
      <c r="AJ21" s="88">
        <v>0</v>
      </c>
      <c r="AK21" s="46">
        <v>2104369.5307209799</v>
      </c>
      <c r="AL21" s="88">
        <v>132040.48072097995</v>
      </c>
      <c r="AM21" s="46">
        <v>879.42</v>
      </c>
      <c r="AN21" s="88">
        <v>0</v>
      </c>
      <c r="AO21" s="46">
        <v>0</v>
      </c>
      <c r="AP21" s="88">
        <v>0</v>
      </c>
      <c r="AQ21" s="46">
        <v>0</v>
      </c>
      <c r="AR21" s="88">
        <v>0</v>
      </c>
      <c r="AS21" s="46">
        <v>0</v>
      </c>
      <c r="AT21" s="88">
        <v>0</v>
      </c>
      <c r="AU21" s="46">
        <v>0</v>
      </c>
      <c r="AV21" s="88">
        <v>0</v>
      </c>
      <c r="AW21" s="46">
        <v>0</v>
      </c>
      <c r="AX21" s="88">
        <v>0</v>
      </c>
      <c r="AY21" s="89">
        <v>550108572.28979707</v>
      </c>
      <c r="AZ21" s="89">
        <v>1779381.86072098</v>
      </c>
      <c r="BA21" s="90"/>
      <c r="BB21" s="90"/>
    </row>
    <row r="22" spans="1:54" ht="15.75">
      <c r="A22" s="57" t="s">
        <v>409</v>
      </c>
      <c r="B22" s="205" t="s">
        <v>438</v>
      </c>
      <c r="C22" s="46">
        <v>0</v>
      </c>
      <c r="D22" s="88">
        <v>0</v>
      </c>
      <c r="E22" s="46">
        <v>0</v>
      </c>
      <c r="F22" s="88">
        <v>0</v>
      </c>
      <c r="G22" s="46">
        <v>457543.16000000003</v>
      </c>
      <c r="H22" s="88">
        <v>0</v>
      </c>
      <c r="I22" s="46">
        <v>140779.52713336959</v>
      </c>
      <c r="J22" s="88">
        <v>0</v>
      </c>
      <c r="K22" s="46">
        <v>0</v>
      </c>
      <c r="L22" s="88">
        <v>0</v>
      </c>
      <c r="M22" s="46">
        <v>164391.49</v>
      </c>
      <c r="N22" s="88">
        <v>0</v>
      </c>
      <c r="O22" s="46">
        <v>5563.0300000000007</v>
      </c>
      <c r="P22" s="88">
        <v>0</v>
      </c>
      <c r="Q22" s="46">
        <v>2003.4300000000003</v>
      </c>
      <c r="R22" s="88">
        <v>0</v>
      </c>
      <c r="S22" s="46">
        <v>0</v>
      </c>
      <c r="T22" s="88">
        <v>0</v>
      </c>
      <c r="U22" s="46">
        <v>0</v>
      </c>
      <c r="V22" s="88">
        <v>0</v>
      </c>
      <c r="W22" s="46">
        <v>0</v>
      </c>
      <c r="X22" s="88">
        <v>0</v>
      </c>
      <c r="Y22" s="46">
        <v>0</v>
      </c>
      <c r="Z22" s="88">
        <v>0</v>
      </c>
      <c r="AA22" s="46">
        <v>0</v>
      </c>
      <c r="AB22" s="88">
        <v>0</v>
      </c>
      <c r="AC22" s="46">
        <v>0</v>
      </c>
      <c r="AD22" s="88">
        <v>0</v>
      </c>
      <c r="AE22" s="46">
        <v>0</v>
      </c>
      <c r="AF22" s="88">
        <v>0</v>
      </c>
      <c r="AG22" s="46">
        <v>0</v>
      </c>
      <c r="AH22" s="88">
        <v>0</v>
      </c>
      <c r="AI22" s="46">
        <v>0</v>
      </c>
      <c r="AJ22" s="88">
        <v>0</v>
      </c>
      <c r="AK22" s="46">
        <v>0</v>
      </c>
      <c r="AL22" s="88">
        <v>0</v>
      </c>
      <c r="AM22" s="46">
        <v>0</v>
      </c>
      <c r="AN22" s="88">
        <v>0</v>
      </c>
      <c r="AO22" s="46">
        <v>0</v>
      </c>
      <c r="AP22" s="88">
        <v>0</v>
      </c>
      <c r="AQ22" s="46">
        <v>0</v>
      </c>
      <c r="AR22" s="88">
        <v>0</v>
      </c>
      <c r="AS22" s="46">
        <v>0</v>
      </c>
      <c r="AT22" s="88">
        <v>0</v>
      </c>
      <c r="AU22" s="46">
        <v>0</v>
      </c>
      <c r="AV22" s="88">
        <v>0</v>
      </c>
      <c r="AW22" s="46">
        <v>0</v>
      </c>
      <c r="AX22" s="88">
        <v>0</v>
      </c>
      <c r="AY22" s="89">
        <v>770280.63713336969</v>
      </c>
      <c r="AZ22" s="89">
        <v>0</v>
      </c>
      <c r="BA22" s="90"/>
      <c r="BB22" s="90"/>
    </row>
    <row r="23" spans="1:54" ht="15.75">
      <c r="A23" s="57" t="s">
        <v>410</v>
      </c>
      <c r="B23" s="206" t="s">
        <v>439</v>
      </c>
      <c r="C23" s="46">
        <v>0</v>
      </c>
      <c r="D23" s="88">
        <v>0</v>
      </c>
      <c r="E23" s="46">
        <v>30611.53</v>
      </c>
      <c r="F23" s="88">
        <v>0</v>
      </c>
      <c r="G23" s="46">
        <v>0</v>
      </c>
      <c r="H23" s="88">
        <v>0</v>
      </c>
      <c r="I23" s="46">
        <v>0</v>
      </c>
      <c r="J23" s="88">
        <v>0</v>
      </c>
      <c r="K23" s="46">
        <v>488212.50999999989</v>
      </c>
      <c r="L23" s="88">
        <v>0</v>
      </c>
      <c r="M23" s="46">
        <v>7714.5700000000006</v>
      </c>
      <c r="N23" s="88">
        <v>0</v>
      </c>
      <c r="O23" s="46">
        <v>0</v>
      </c>
      <c r="P23" s="88">
        <v>0</v>
      </c>
      <c r="Q23" s="46">
        <v>0</v>
      </c>
      <c r="R23" s="88">
        <v>0</v>
      </c>
      <c r="S23" s="46">
        <v>392557.12000000005</v>
      </c>
      <c r="T23" s="88">
        <v>0</v>
      </c>
      <c r="U23" s="46">
        <v>0</v>
      </c>
      <c r="V23" s="88">
        <v>0</v>
      </c>
      <c r="W23" s="46">
        <v>0</v>
      </c>
      <c r="X23" s="88">
        <v>0</v>
      </c>
      <c r="Y23" s="46">
        <v>0</v>
      </c>
      <c r="Z23" s="88">
        <v>0</v>
      </c>
      <c r="AA23" s="46">
        <v>9320.4273201908618</v>
      </c>
      <c r="AB23" s="88">
        <v>0</v>
      </c>
      <c r="AC23" s="46">
        <v>0</v>
      </c>
      <c r="AD23" s="88">
        <v>0</v>
      </c>
      <c r="AE23" s="46">
        <v>0</v>
      </c>
      <c r="AF23" s="88">
        <v>0</v>
      </c>
      <c r="AG23" s="46">
        <v>0</v>
      </c>
      <c r="AH23" s="88">
        <v>0</v>
      </c>
      <c r="AI23" s="46">
        <v>0</v>
      </c>
      <c r="AJ23" s="88">
        <v>0</v>
      </c>
      <c r="AK23" s="46">
        <v>0</v>
      </c>
      <c r="AL23" s="88">
        <v>0</v>
      </c>
      <c r="AM23" s="46">
        <v>0</v>
      </c>
      <c r="AN23" s="88">
        <v>0</v>
      </c>
      <c r="AO23" s="46">
        <v>0</v>
      </c>
      <c r="AP23" s="88">
        <v>0</v>
      </c>
      <c r="AQ23" s="46">
        <v>0</v>
      </c>
      <c r="AR23" s="88">
        <v>0</v>
      </c>
      <c r="AS23" s="46">
        <v>0</v>
      </c>
      <c r="AT23" s="88">
        <v>0</v>
      </c>
      <c r="AU23" s="46">
        <v>0</v>
      </c>
      <c r="AV23" s="88">
        <v>0</v>
      </c>
      <c r="AW23" s="46">
        <v>0</v>
      </c>
      <c r="AX23" s="88">
        <v>0</v>
      </c>
      <c r="AY23" s="89">
        <v>928416.1573201908</v>
      </c>
      <c r="AZ23" s="89">
        <v>0</v>
      </c>
      <c r="BA23" s="90"/>
      <c r="BB23" s="90"/>
    </row>
    <row r="24" spans="1:54" ht="15.75">
      <c r="A24" s="57" t="s">
        <v>411</v>
      </c>
      <c r="B24" s="8" t="s">
        <v>440</v>
      </c>
      <c r="C24" s="46">
        <v>0</v>
      </c>
      <c r="D24" s="88">
        <v>0</v>
      </c>
      <c r="E24" s="46">
        <v>0</v>
      </c>
      <c r="F24" s="88">
        <v>0</v>
      </c>
      <c r="G24" s="46">
        <v>2772551.8400000003</v>
      </c>
      <c r="H24" s="88">
        <v>0</v>
      </c>
      <c r="I24" s="46">
        <v>0</v>
      </c>
      <c r="J24" s="88">
        <v>0</v>
      </c>
      <c r="K24" s="46">
        <v>3435.98</v>
      </c>
      <c r="L24" s="88">
        <v>0</v>
      </c>
      <c r="M24" s="46">
        <v>165446.28000000003</v>
      </c>
      <c r="N24" s="88">
        <v>0</v>
      </c>
      <c r="O24" s="46">
        <v>452802.78</v>
      </c>
      <c r="P24" s="88">
        <v>0</v>
      </c>
      <c r="Q24" s="46">
        <v>318254.16000000003</v>
      </c>
      <c r="R24" s="88">
        <v>0</v>
      </c>
      <c r="S24" s="46">
        <v>419554.06000000006</v>
      </c>
      <c r="T24" s="88">
        <v>0</v>
      </c>
      <c r="U24" s="46">
        <v>0</v>
      </c>
      <c r="V24" s="88">
        <v>0</v>
      </c>
      <c r="W24" s="46">
        <v>548325.71</v>
      </c>
      <c r="X24" s="88">
        <v>0</v>
      </c>
      <c r="Y24" s="46">
        <v>0</v>
      </c>
      <c r="Z24" s="88">
        <v>0</v>
      </c>
      <c r="AA24" s="46">
        <v>15946.564674434865</v>
      </c>
      <c r="AB24" s="88">
        <v>0</v>
      </c>
      <c r="AC24" s="46">
        <v>0</v>
      </c>
      <c r="AD24" s="88">
        <v>0</v>
      </c>
      <c r="AE24" s="46">
        <v>0</v>
      </c>
      <c r="AF24" s="88">
        <v>0</v>
      </c>
      <c r="AG24" s="46">
        <v>0</v>
      </c>
      <c r="AH24" s="88">
        <v>0</v>
      </c>
      <c r="AI24" s="46">
        <v>0</v>
      </c>
      <c r="AJ24" s="88">
        <v>0</v>
      </c>
      <c r="AK24" s="46">
        <v>0</v>
      </c>
      <c r="AL24" s="88">
        <v>0</v>
      </c>
      <c r="AM24" s="46">
        <v>0</v>
      </c>
      <c r="AN24" s="88">
        <v>0</v>
      </c>
      <c r="AO24" s="46">
        <v>0</v>
      </c>
      <c r="AP24" s="88">
        <v>0</v>
      </c>
      <c r="AQ24" s="46">
        <v>0</v>
      </c>
      <c r="AR24" s="88">
        <v>0</v>
      </c>
      <c r="AS24" s="46">
        <v>0</v>
      </c>
      <c r="AT24" s="88">
        <v>0</v>
      </c>
      <c r="AU24" s="46">
        <v>0</v>
      </c>
      <c r="AV24" s="88">
        <v>0</v>
      </c>
      <c r="AW24" s="46">
        <v>0</v>
      </c>
      <c r="AX24" s="88">
        <v>0</v>
      </c>
      <c r="AY24" s="89">
        <v>4696317.3746744357</v>
      </c>
      <c r="AZ24" s="89">
        <v>0</v>
      </c>
      <c r="BA24" s="90"/>
      <c r="BB24" s="90"/>
    </row>
    <row r="25" spans="1:54" ht="15.75">
      <c r="A25" s="55">
        <v>11</v>
      </c>
      <c r="B25" s="204" t="s">
        <v>441</v>
      </c>
      <c r="C25" s="46">
        <v>0</v>
      </c>
      <c r="D25" s="88">
        <v>0</v>
      </c>
      <c r="E25" s="46">
        <v>0</v>
      </c>
      <c r="F25" s="88">
        <v>0</v>
      </c>
      <c r="G25" s="46">
        <v>101930.65</v>
      </c>
      <c r="H25" s="88">
        <v>0</v>
      </c>
      <c r="I25" s="46">
        <v>0</v>
      </c>
      <c r="J25" s="88">
        <v>0</v>
      </c>
      <c r="K25" s="46">
        <v>0</v>
      </c>
      <c r="L25" s="88">
        <v>0</v>
      </c>
      <c r="M25" s="46">
        <v>0</v>
      </c>
      <c r="N25" s="88">
        <v>0</v>
      </c>
      <c r="O25" s="46">
        <v>0</v>
      </c>
      <c r="P25" s="88">
        <v>0</v>
      </c>
      <c r="Q25" s="46">
        <v>0</v>
      </c>
      <c r="R25" s="88">
        <v>0</v>
      </c>
      <c r="S25" s="46">
        <v>0</v>
      </c>
      <c r="T25" s="88">
        <v>0</v>
      </c>
      <c r="U25" s="46">
        <v>0</v>
      </c>
      <c r="V25" s="88">
        <v>0</v>
      </c>
      <c r="W25" s="46">
        <v>0</v>
      </c>
      <c r="X25" s="88">
        <v>0</v>
      </c>
      <c r="Y25" s="46">
        <v>0</v>
      </c>
      <c r="Z25" s="88">
        <v>0</v>
      </c>
      <c r="AA25" s="46">
        <v>0</v>
      </c>
      <c r="AB25" s="88">
        <v>0</v>
      </c>
      <c r="AC25" s="46">
        <v>0</v>
      </c>
      <c r="AD25" s="88">
        <v>0</v>
      </c>
      <c r="AE25" s="46">
        <v>0</v>
      </c>
      <c r="AF25" s="88">
        <v>0</v>
      </c>
      <c r="AG25" s="46">
        <v>0</v>
      </c>
      <c r="AH25" s="88">
        <v>0</v>
      </c>
      <c r="AI25" s="46">
        <v>0</v>
      </c>
      <c r="AJ25" s="88">
        <v>0</v>
      </c>
      <c r="AK25" s="46">
        <v>0</v>
      </c>
      <c r="AL25" s="88">
        <v>0</v>
      </c>
      <c r="AM25" s="46">
        <v>0</v>
      </c>
      <c r="AN25" s="88">
        <v>0</v>
      </c>
      <c r="AO25" s="46">
        <v>0</v>
      </c>
      <c r="AP25" s="88">
        <v>0</v>
      </c>
      <c r="AQ25" s="46">
        <v>0</v>
      </c>
      <c r="AR25" s="88">
        <v>0</v>
      </c>
      <c r="AS25" s="46">
        <v>0</v>
      </c>
      <c r="AT25" s="88">
        <v>0</v>
      </c>
      <c r="AU25" s="46">
        <v>0</v>
      </c>
      <c r="AV25" s="88">
        <v>0</v>
      </c>
      <c r="AW25" s="46">
        <v>0</v>
      </c>
      <c r="AX25" s="88">
        <v>0</v>
      </c>
      <c r="AY25" s="89">
        <v>101930.65</v>
      </c>
      <c r="AZ25" s="89">
        <v>0</v>
      </c>
      <c r="BA25" s="90"/>
      <c r="BB25" s="90"/>
    </row>
    <row r="26" spans="1:54" ht="15.75">
      <c r="A26" s="55">
        <v>12</v>
      </c>
      <c r="B26" s="204" t="s">
        <v>442</v>
      </c>
      <c r="C26" s="46">
        <v>59</v>
      </c>
      <c r="D26" s="88">
        <v>0</v>
      </c>
      <c r="E26" s="46">
        <v>0</v>
      </c>
      <c r="F26" s="88">
        <v>0</v>
      </c>
      <c r="G26" s="46">
        <v>3290.14</v>
      </c>
      <c r="H26" s="88">
        <v>0</v>
      </c>
      <c r="I26" s="46">
        <v>0</v>
      </c>
      <c r="J26" s="88">
        <v>0</v>
      </c>
      <c r="K26" s="46">
        <v>0</v>
      </c>
      <c r="L26" s="88">
        <v>0</v>
      </c>
      <c r="M26" s="46">
        <v>6025</v>
      </c>
      <c r="N26" s="88">
        <v>0</v>
      </c>
      <c r="O26" s="46">
        <v>0</v>
      </c>
      <c r="P26" s="88">
        <v>0</v>
      </c>
      <c r="Q26" s="46">
        <v>0</v>
      </c>
      <c r="R26" s="88">
        <v>0</v>
      </c>
      <c r="S26" s="46">
        <v>0</v>
      </c>
      <c r="T26" s="88">
        <v>0</v>
      </c>
      <c r="U26" s="46">
        <v>0</v>
      </c>
      <c r="V26" s="88">
        <v>0</v>
      </c>
      <c r="W26" s="46">
        <v>0</v>
      </c>
      <c r="X26" s="88">
        <v>0</v>
      </c>
      <c r="Y26" s="46">
        <v>0</v>
      </c>
      <c r="Z26" s="88">
        <v>0</v>
      </c>
      <c r="AA26" s="46">
        <v>0</v>
      </c>
      <c r="AB26" s="88">
        <v>0</v>
      </c>
      <c r="AC26" s="46">
        <v>0</v>
      </c>
      <c r="AD26" s="88">
        <v>0</v>
      </c>
      <c r="AE26" s="46">
        <v>0</v>
      </c>
      <c r="AF26" s="88">
        <v>0</v>
      </c>
      <c r="AG26" s="46">
        <v>0</v>
      </c>
      <c r="AH26" s="88">
        <v>0</v>
      </c>
      <c r="AI26" s="46">
        <v>0</v>
      </c>
      <c r="AJ26" s="88">
        <v>0</v>
      </c>
      <c r="AK26" s="46">
        <v>0</v>
      </c>
      <c r="AL26" s="88">
        <v>0</v>
      </c>
      <c r="AM26" s="46">
        <v>0</v>
      </c>
      <c r="AN26" s="88">
        <v>0</v>
      </c>
      <c r="AO26" s="46">
        <v>0</v>
      </c>
      <c r="AP26" s="88">
        <v>0</v>
      </c>
      <c r="AQ26" s="46">
        <v>0</v>
      </c>
      <c r="AR26" s="88">
        <v>0</v>
      </c>
      <c r="AS26" s="46">
        <v>0</v>
      </c>
      <c r="AT26" s="88">
        <v>0</v>
      </c>
      <c r="AU26" s="46">
        <v>0</v>
      </c>
      <c r="AV26" s="88">
        <v>0</v>
      </c>
      <c r="AW26" s="46">
        <v>0</v>
      </c>
      <c r="AX26" s="88">
        <v>0</v>
      </c>
      <c r="AY26" s="89">
        <v>9374.14</v>
      </c>
      <c r="AZ26" s="89">
        <v>0</v>
      </c>
      <c r="BA26" s="90"/>
      <c r="BB26" s="90"/>
    </row>
    <row r="27" spans="1:54" ht="15.75">
      <c r="A27" s="55">
        <v>13</v>
      </c>
      <c r="B27" s="204" t="s">
        <v>443</v>
      </c>
      <c r="C27" s="46">
        <v>524033</v>
      </c>
      <c r="D27" s="88">
        <v>0</v>
      </c>
      <c r="E27" s="46">
        <v>1628448.0100000002</v>
      </c>
      <c r="F27" s="88">
        <v>3000</v>
      </c>
      <c r="G27" s="46">
        <v>804217.19</v>
      </c>
      <c r="H27" s="88">
        <v>78233.2</v>
      </c>
      <c r="I27" s="46">
        <v>1078251.2888777948</v>
      </c>
      <c r="J27" s="88">
        <v>0</v>
      </c>
      <c r="K27" s="46">
        <v>0</v>
      </c>
      <c r="L27" s="88">
        <v>0</v>
      </c>
      <c r="M27" s="46">
        <v>484113.6700000001</v>
      </c>
      <c r="N27" s="88">
        <v>0</v>
      </c>
      <c r="O27" s="46">
        <v>1236718.8399999999</v>
      </c>
      <c r="P27" s="88">
        <v>0</v>
      </c>
      <c r="Q27" s="46">
        <v>376649.04000000004</v>
      </c>
      <c r="R27" s="88">
        <v>0</v>
      </c>
      <c r="S27" s="46">
        <v>150809.37</v>
      </c>
      <c r="T27" s="88">
        <v>0</v>
      </c>
      <c r="U27" s="46">
        <v>4893.38</v>
      </c>
      <c r="V27" s="88">
        <v>0</v>
      </c>
      <c r="W27" s="46">
        <v>239346.58000000002</v>
      </c>
      <c r="X27" s="88">
        <v>0</v>
      </c>
      <c r="Y27" s="46">
        <v>0</v>
      </c>
      <c r="Z27" s="88">
        <v>0</v>
      </c>
      <c r="AA27" s="46">
        <v>12071.293773726082</v>
      </c>
      <c r="AB27" s="88">
        <v>0</v>
      </c>
      <c r="AC27" s="46">
        <v>10562.2</v>
      </c>
      <c r="AD27" s="88">
        <v>0</v>
      </c>
      <c r="AE27" s="46">
        <v>0</v>
      </c>
      <c r="AF27" s="88">
        <v>0</v>
      </c>
      <c r="AG27" s="46">
        <v>0</v>
      </c>
      <c r="AH27" s="88">
        <v>0</v>
      </c>
      <c r="AI27" s="46">
        <v>0</v>
      </c>
      <c r="AJ27" s="88">
        <v>0</v>
      </c>
      <c r="AK27" s="46">
        <v>192698.46</v>
      </c>
      <c r="AL27" s="88">
        <v>192698.45999999996</v>
      </c>
      <c r="AM27" s="46">
        <v>1842.91</v>
      </c>
      <c r="AN27" s="88">
        <v>0</v>
      </c>
      <c r="AO27" s="46">
        <v>0</v>
      </c>
      <c r="AP27" s="88">
        <v>0</v>
      </c>
      <c r="AQ27" s="46">
        <v>0</v>
      </c>
      <c r="AR27" s="88">
        <v>0</v>
      </c>
      <c r="AS27" s="46">
        <v>0</v>
      </c>
      <c r="AT27" s="88">
        <v>0</v>
      </c>
      <c r="AU27" s="46">
        <v>0</v>
      </c>
      <c r="AV27" s="88">
        <v>0</v>
      </c>
      <c r="AW27" s="46">
        <v>539.11659999999995</v>
      </c>
      <c r="AX27" s="88">
        <v>0</v>
      </c>
      <c r="AY27" s="89">
        <v>6745194.3492515208</v>
      </c>
      <c r="AZ27" s="89">
        <v>273931.65999999997</v>
      </c>
      <c r="BA27" s="90"/>
      <c r="BB27" s="90"/>
    </row>
    <row r="28" spans="1:54" ht="15.75">
      <c r="A28" s="55">
        <v>14</v>
      </c>
      <c r="B28" s="204" t="s">
        <v>444</v>
      </c>
      <c r="C28" s="46">
        <v>0</v>
      </c>
      <c r="D28" s="88">
        <v>0</v>
      </c>
      <c r="E28" s="46">
        <v>-1030.1400000000001</v>
      </c>
      <c r="F28" s="88">
        <v>0</v>
      </c>
      <c r="G28" s="46">
        <v>0</v>
      </c>
      <c r="H28" s="88">
        <v>0</v>
      </c>
      <c r="I28" s="46">
        <v>7382.1899999999896</v>
      </c>
      <c r="J28" s="88">
        <v>0</v>
      </c>
      <c r="K28" s="46">
        <v>0</v>
      </c>
      <c r="L28" s="88">
        <v>0</v>
      </c>
      <c r="M28" s="46">
        <v>-4045.2799999999997</v>
      </c>
      <c r="N28" s="88">
        <v>0</v>
      </c>
      <c r="O28" s="46">
        <v>0</v>
      </c>
      <c r="P28" s="88">
        <v>0</v>
      </c>
      <c r="Q28" s="46">
        <v>0</v>
      </c>
      <c r="R28" s="88">
        <v>0</v>
      </c>
      <c r="S28" s="46">
        <v>0</v>
      </c>
      <c r="T28" s="88">
        <v>0</v>
      </c>
      <c r="U28" s="46">
        <v>0</v>
      </c>
      <c r="V28" s="88">
        <v>0</v>
      </c>
      <c r="W28" s="46">
        <v>0</v>
      </c>
      <c r="X28" s="88">
        <v>0</v>
      </c>
      <c r="Y28" s="46">
        <v>0</v>
      </c>
      <c r="Z28" s="88">
        <v>0</v>
      </c>
      <c r="AA28" s="46">
        <v>142.62125901598426</v>
      </c>
      <c r="AB28" s="88">
        <v>0</v>
      </c>
      <c r="AC28" s="46">
        <v>0</v>
      </c>
      <c r="AD28" s="88">
        <v>0</v>
      </c>
      <c r="AE28" s="46">
        <v>0</v>
      </c>
      <c r="AF28" s="88">
        <v>0</v>
      </c>
      <c r="AG28" s="46">
        <v>0</v>
      </c>
      <c r="AH28" s="88">
        <v>0</v>
      </c>
      <c r="AI28" s="46">
        <v>0</v>
      </c>
      <c r="AJ28" s="88">
        <v>0</v>
      </c>
      <c r="AK28" s="46">
        <v>0</v>
      </c>
      <c r="AL28" s="88">
        <v>0</v>
      </c>
      <c r="AM28" s="46">
        <v>0</v>
      </c>
      <c r="AN28" s="88">
        <v>0</v>
      </c>
      <c r="AO28" s="46">
        <v>2604752.13</v>
      </c>
      <c r="AP28" s="88">
        <v>0</v>
      </c>
      <c r="AQ28" s="46">
        <v>0</v>
      </c>
      <c r="AR28" s="88">
        <v>0</v>
      </c>
      <c r="AS28" s="46">
        <v>0</v>
      </c>
      <c r="AT28" s="88">
        <v>0</v>
      </c>
      <c r="AU28" s="46">
        <v>0</v>
      </c>
      <c r="AV28" s="88">
        <v>0</v>
      </c>
      <c r="AW28" s="46">
        <v>0</v>
      </c>
      <c r="AX28" s="88">
        <v>0</v>
      </c>
      <c r="AY28" s="89">
        <v>2607201.5212590159</v>
      </c>
      <c r="AZ28" s="89">
        <v>0</v>
      </c>
      <c r="BA28" s="90"/>
      <c r="BB28" s="90"/>
    </row>
    <row r="29" spans="1:54" ht="15.75">
      <c r="A29" s="55">
        <v>15</v>
      </c>
      <c r="B29" s="204" t="s">
        <v>445</v>
      </c>
      <c r="C29" s="46">
        <v>51227</v>
      </c>
      <c r="D29" s="88">
        <v>0</v>
      </c>
      <c r="E29" s="46">
        <v>5412614.5499999989</v>
      </c>
      <c r="F29" s="88">
        <v>0</v>
      </c>
      <c r="G29" s="46">
        <v>0</v>
      </c>
      <c r="H29" s="88">
        <v>0</v>
      </c>
      <c r="I29" s="46">
        <v>0</v>
      </c>
      <c r="J29" s="88">
        <v>0</v>
      </c>
      <c r="K29" s="46">
        <v>332.16999999999996</v>
      </c>
      <c r="L29" s="88">
        <v>0</v>
      </c>
      <c r="M29" s="46">
        <v>0</v>
      </c>
      <c r="N29" s="88">
        <v>0</v>
      </c>
      <c r="O29" s="46">
        <v>464769.56000000006</v>
      </c>
      <c r="P29" s="88">
        <v>0</v>
      </c>
      <c r="Q29" s="46">
        <v>0</v>
      </c>
      <c r="R29" s="88">
        <v>0</v>
      </c>
      <c r="S29" s="46">
        <v>74985.340000000011</v>
      </c>
      <c r="T29" s="88">
        <v>0</v>
      </c>
      <c r="U29" s="46">
        <v>22612.799999999999</v>
      </c>
      <c r="V29" s="88">
        <v>0</v>
      </c>
      <c r="W29" s="46">
        <v>0</v>
      </c>
      <c r="X29" s="88">
        <v>0</v>
      </c>
      <c r="Y29" s="46">
        <v>0</v>
      </c>
      <c r="Z29" s="88">
        <v>0</v>
      </c>
      <c r="AA29" s="46">
        <v>3756.9029599313312</v>
      </c>
      <c r="AB29" s="88">
        <v>0</v>
      </c>
      <c r="AC29" s="46">
        <v>0</v>
      </c>
      <c r="AD29" s="88">
        <v>0</v>
      </c>
      <c r="AE29" s="46">
        <v>0</v>
      </c>
      <c r="AF29" s="88">
        <v>0</v>
      </c>
      <c r="AG29" s="46">
        <v>0</v>
      </c>
      <c r="AH29" s="88">
        <v>0</v>
      </c>
      <c r="AI29" s="46">
        <v>0</v>
      </c>
      <c r="AJ29" s="88">
        <v>0</v>
      </c>
      <c r="AK29" s="46">
        <v>0</v>
      </c>
      <c r="AL29" s="88">
        <v>0</v>
      </c>
      <c r="AM29" s="46">
        <v>0</v>
      </c>
      <c r="AN29" s="88">
        <v>0</v>
      </c>
      <c r="AO29" s="46">
        <v>0</v>
      </c>
      <c r="AP29" s="88">
        <v>0</v>
      </c>
      <c r="AQ29" s="46">
        <v>0</v>
      </c>
      <c r="AR29" s="88">
        <v>0</v>
      </c>
      <c r="AS29" s="46">
        <v>0</v>
      </c>
      <c r="AT29" s="88">
        <v>0</v>
      </c>
      <c r="AU29" s="46">
        <v>0</v>
      </c>
      <c r="AV29" s="88">
        <v>0</v>
      </c>
      <c r="AW29" s="46">
        <v>0</v>
      </c>
      <c r="AX29" s="88">
        <v>0</v>
      </c>
      <c r="AY29" s="89">
        <v>6030298.3229599306</v>
      </c>
      <c r="AZ29" s="89">
        <v>0</v>
      </c>
      <c r="BA29" s="90"/>
      <c r="BB29" s="90"/>
    </row>
    <row r="30" spans="1:54" ht="15.75">
      <c r="A30" s="55">
        <v>16</v>
      </c>
      <c r="B30" s="204" t="s">
        <v>446</v>
      </c>
      <c r="C30" s="46">
        <v>253</v>
      </c>
      <c r="D30" s="88">
        <v>0</v>
      </c>
      <c r="E30" s="46">
        <v>41342.85</v>
      </c>
      <c r="F30" s="88">
        <v>0</v>
      </c>
      <c r="G30" s="46">
        <v>483528.18</v>
      </c>
      <c r="H30" s="88">
        <v>0</v>
      </c>
      <c r="I30" s="46">
        <v>20836.6581761173</v>
      </c>
      <c r="J30" s="88">
        <v>0</v>
      </c>
      <c r="K30" s="46">
        <v>350833.37999999995</v>
      </c>
      <c r="L30" s="88">
        <v>0</v>
      </c>
      <c r="M30" s="46">
        <v>-21.1</v>
      </c>
      <c r="N30" s="88">
        <v>0</v>
      </c>
      <c r="O30" s="46">
        <v>441146.22</v>
      </c>
      <c r="P30" s="88">
        <v>0</v>
      </c>
      <c r="Q30" s="46">
        <v>489400.49000000075</v>
      </c>
      <c r="R30" s="88">
        <v>0</v>
      </c>
      <c r="S30" s="46">
        <v>157598.39999999999</v>
      </c>
      <c r="T30" s="88">
        <v>0</v>
      </c>
      <c r="U30" s="46">
        <v>0</v>
      </c>
      <c r="V30" s="88">
        <v>0</v>
      </c>
      <c r="W30" s="46">
        <v>107103.36999999995</v>
      </c>
      <c r="X30" s="88">
        <v>0</v>
      </c>
      <c r="Y30" s="46">
        <v>0</v>
      </c>
      <c r="Z30" s="88">
        <v>0</v>
      </c>
      <c r="AA30" s="46">
        <v>18268.960156742669</v>
      </c>
      <c r="AB30" s="88">
        <v>0</v>
      </c>
      <c r="AC30" s="46">
        <v>126995.13999999997</v>
      </c>
      <c r="AD30" s="88">
        <v>0</v>
      </c>
      <c r="AE30" s="46">
        <v>9786.5</v>
      </c>
      <c r="AF30" s="88">
        <v>0</v>
      </c>
      <c r="AG30" s="46">
        <v>0</v>
      </c>
      <c r="AH30" s="88">
        <v>0</v>
      </c>
      <c r="AI30" s="46">
        <v>0</v>
      </c>
      <c r="AJ30" s="88">
        <v>0</v>
      </c>
      <c r="AK30" s="46">
        <v>0</v>
      </c>
      <c r="AL30" s="88">
        <v>0</v>
      </c>
      <c r="AM30" s="46">
        <v>0</v>
      </c>
      <c r="AN30" s="88">
        <v>0</v>
      </c>
      <c r="AO30" s="46">
        <v>0</v>
      </c>
      <c r="AP30" s="88">
        <v>0</v>
      </c>
      <c r="AQ30" s="46">
        <v>0</v>
      </c>
      <c r="AR30" s="88">
        <v>0</v>
      </c>
      <c r="AS30" s="46">
        <v>0</v>
      </c>
      <c r="AT30" s="88">
        <v>0</v>
      </c>
      <c r="AU30" s="46">
        <v>6413</v>
      </c>
      <c r="AV30" s="88">
        <v>0</v>
      </c>
      <c r="AW30" s="46">
        <v>0</v>
      </c>
      <c r="AX30" s="88">
        <v>0</v>
      </c>
      <c r="AY30" s="89">
        <v>2253485.0483328602</v>
      </c>
      <c r="AZ30" s="89">
        <v>0</v>
      </c>
      <c r="BA30" s="90"/>
      <c r="BB30" s="90"/>
    </row>
    <row r="31" spans="1:54" ht="15.75">
      <c r="A31" s="55">
        <v>17</v>
      </c>
      <c r="B31" s="204" t="s">
        <v>447</v>
      </c>
      <c r="C31" s="46">
        <v>0</v>
      </c>
      <c r="D31" s="88">
        <v>0</v>
      </c>
      <c r="E31" s="46">
        <v>8074.14</v>
      </c>
      <c r="F31" s="88">
        <v>0</v>
      </c>
      <c r="G31" s="46">
        <v>0</v>
      </c>
      <c r="H31" s="88">
        <v>0</v>
      </c>
      <c r="I31" s="46">
        <v>0</v>
      </c>
      <c r="J31" s="88">
        <v>0</v>
      </c>
      <c r="K31" s="46">
        <v>0</v>
      </c>
      <c r="L31" s="88">
        <v>0</v>
      </c>
      <c r="M31" s="46">
        <v>0</v>
      </c>
      <c r="N31" s="88">
        <v>0</v>
      </c>
      <c r="O31" s="46">
        <v>0</v>
      </c>
      <c r="P31" s="88">
        <v>0</v>
      </c>
      <c r="Q31" s="46">
        <v>0</v>
      </c>
      <c r="R31" s="88">
        <v>0</v>
      </c>
      <c r="S31" s="46">
        <v>0</v>
      </c>
      <c r="T31" s="88">
        <v>0</v>
      </c>
      <c r="U31" s="46">
        <v>0</v>
      </c>
      <c r="V31" s="88">
        <v>0</v>
      </c>
      <c r="W31" s="46">
        <v>0</v>
      </c>
      <c r="X31" s="88">
        <v>0</v>
      </c>
      <c r="Y31" s="46">
        <v>0</v>
      </c>
      <c r="Z31" s="88">
        <v>0</v>
      </c>
      <c r="AA31" s="46">
        <v>0</v>
      </c>
      <c r="AB31" s="88">
        <v>0</v>
      </c>
      <c r="AC31" s="46">
        <v>0</v>
      </c>
      <c r="AD31" s="88">
        <v>0</v>
      </c>
      <c r="AE31" s="46">
        <v>0</v>
      </c>
      <c r="AF31" s="88">
        <v>0</v>
      </c>
      <c r="AG31" s="46">
        <v>0</v>
      </c>
      <c r="AH31" s="88">
        <v>0</v>
      </c>
      <c r="AI31" s="46">
        <v>0</v>
      </c>
      <c r="AJ31" s="88">
        <v>0</v>
      </c>
      <c r="AK31" s="46">
        <v>0</v>
      </c>
      <c r="AL31" s="88">
        <v>0</v>
      </c>
      <c r="AM31" s="46">
        <v>0</v>
      </c>
      <c r="AN31" s="88">
        <v>0</v>
      </c>
      <c r="AO31" s="46">
        <v>0</v>
      </c>
      <c r="AP31" s="88">
        <v>0</v>
      </c>
      <c r="AQ31" s="46">
        <v>0</v>
      </c>
      <c r="AR31" s="88">
        <v>0</v>
      </c>
      <c r="AS31" s="46">
        <v>0</v>
      </c>
      <c r="AT31" s="88">
        <v>0</v>
      </c>
      <c r="AU31" s="46">
        <v>0</v>
      </c>
      <c r="AV31" s="88">
        <v>0</v>
      </c>
      <c r="AW31" s="46">
        <v>0</v>
      </c>
      <c r="AX31" s="88">
        <v>0</v>
      </c>
      <c r="AY31" s="89">
        <v>8074.14</v>
      </c>
      <c r="AZ31" s="89">
        <v>0</v>
      </c>
      <c r="BA31" s="90"/>
      <c r="BB31" s="90"/>
    </row>
    <row r="32" spans="1:54" ht="15.75">
      <c r="A32" s="55">
        <v>18</v>
      </c>
      <c r="B32" s="204" t="s">
        <v>448</v>
      </c>
      <c r="C32" s="46">
        <v>292960</v>
      </c>
      <c r="D32" s="88">
        <v>0</v>
      </c>
      <c r="E32" s="46">
        <v>1795001.9351309002</v>
      </c>
      <c r="F32" s="88">
        <v>0</v>
      </c>
      <c r="G32" s="46">
        <v>490507.49000000022</v>
      </c>
      <c r="H32" s="88">
        <v>0</v>
      </c>
      <c r="I32" s="46">
        <v>487148.32892108674</v>
      </c>
      <c r="J32" s="88">
        <v>0</v>
      </c>
      <c r="K32" s="46">
        <v>123373.21000000002</v>
      </c>
      <c r="L32" s="88">
        <v>0</v>
      </c>
      <c r="M32" s="46">
        <v>1664272.0799999994</v>
      </c>
      <c r="N32" s="88">
        <v>0</v>
      </c>
      <c r="O32" s="46">
        <v>730162.89</v>
      </c>
      <c r="P32" s="88">
        <v>0</v>
      </c>
      <c r="Q32" s="46">
        <v>1244780.910000002</v>
      </c>
      <c r="R32" s="88">
        <v>0</v>
      </c>
      <c r="S32" s="46">
        <v>172842.48</v>
      </c>
      <c r="T32" s="88">
        <v>0</v>
      </c>
      <c r="U32" s="46">
        <v>1530.84</v>
      </c>
      <c r="V32" s="88">
        <v>0</v>
      </c>
      <c r="W32" s="46">
        <v>555591.46</v>
      </c>
      <c r="X32" s="88">
        <v>0</v>
      </c>
      <c r="Y32" s="46">
        <v>0</v>
      </c>
      <c r="Z32" s="88">
        <v>0</v>
      </c>
      <c r="AA32" s="46">
        <v>9159.6416443827366</v>
      </c>
      <c r="AB32" s="88">
        <v>0</v>
      </c>
      <c r="AC32" s="46">
        <v>133092.22999999998</v>
      </c>
      <c r="AD32" s="88">
        <v>0</v>
      </c>
      <c r="AE32" s="46">
        <v>180027.4849058</v>
      </c>
      <c r="AF32" s="88">
        <v>0</v>
      </c>
      <c r="AG32" s="46">
        <v>0</v>
      </c>
      <c r="AH32" s="88">
        <v>0</v>
      </c>
      <c r="AI32" s="46">
        <v>0</v>
      </c>
      <c r="AJ32" s="88">
        <v>0</v>
      </c>
      <c r="AK32" s="46">
        <v>0</v>
      </c>
      <c r="AL32" s="88">
        <v>0</v>
      </c>
      <c r="AM32" s="46">
        <v>0</v>
      </c>
      <c r="AN32" s="88">
        <v>0</v>
      </c>
      <c r="AO32" s="46">
        <v>0</v>
      </c>
      <c r="AP32" s="88">
        <v>0</v>
      </c>
      <c r="AQ32" s="46">
        <v>0</v>
      </c>
      <c r="AR32" s="88">
        <v>0</v>
      </c>
      <c r="AS32" s="46">
        <v>0</v>
      </c>
      <c r="AT32" s="88">
        <v>0</v>
      </c>
      <c r="AU32" s="46">
        <v>0</v>
      </c>
      <c r="AV32" s="88">
        <v>0</v>
      </c>
      <c r="AW32" s="46">
        <v>457.057035192</v>
      </c>
      <c r="AX32" s="88">
        <v>569.63</v>
      </c>
      <c r="AY32" s="89">
        <v>7880908.0376373632</v>
      </c>
      <c r="AZ32" s="89">
        <v>569.63</v>
      </c>
      <c r="BA32" s="90"/>
      <c r="BB32" s="90"/>
    </row>
    <row r="33" spans="1:55" s="92" customFormat="1" ht="18" customHeight="1">
      <c r="A33" s="287" t="s">
        <v>449</v>
      </c>
      <c r="B33" s="288"/>
      <c r="C33" s="50">
        <v>159187682</v>
      </c>
      <c r="D33" s="89">
        <v>0</v>
      </c>
      <c r="E33" s="50">
        <v>108986252.10776587</v>
      </c>
      <c r="F33" s="89">
        <v>4051942.5313933548</v>
      </c>
      <c r="G33" s="50">
        <v>105889709.90000001</v>
      </c>
      <c r="H33" s="89">
        <v>3080617.2800000003</v>
      </c>
      <c r="I33" s="50">
        <v>98542986.337319255</v>
      </c>
      <c r="J33" s="89">
        <v>135364.04</v>
      </c>
      <c r="K33" s="50">
        <v>98033904.379999861</v>
      </c>
      <c r="L33" s="89">
        <v>0</v>
      </c>
      <c r="M33" s="50">
        <v>88789197.979999959</v>
      </c>
      <c r="N33" s="89">
        <v>166</v>
      </c>
      <c r="O33" s="50">
        <v>75953355.340000004</v>
      </c>
      <c r="P33" s="89">
        <v>2578346.52</v>
      </c>
      <c r="Q33" s="50">
        <v>69727803.611900002</v>
      </c>
      <c r="R33" s="89">
        <v>202163.61</v>
      </c>
      <c r="S33" s="50">
        <v>67857150.059999973</v>
      </c>
      <c r="T33" s="89">
        <v>0</v>
      </c>
      <c r="U33" s="50">
        <v>59094002.424153998</v>
      </c>
      <c r="V33" s="89">
        <v>0</v>
      </c>
      <c r="W33" s="50">
        <v>25233108.030000012</v>
      </c>
      <c r="X33" s="89">
        <v>0</v>
      </c>
      <c r="Y33" s="50">
        <v>10374371.600000001</v>
      </c>
      <c r="Z33" s="89">
        <v>0</v>
      </c>
      <c r="AA33" s="50">
        <v>9112997.4858369436</v>
      </c>
      <c r="AB33" s="89">
        <v>0</v>
      </c>
      <c r="AC33" s="50">
        <v>7542356.4700000007</v>
      </c>
      <c r="AD33" s="89">
        <v>0</v>
      </c>
      <c r="AE33" s="50">
        <v>6528018.6849057917</v>
      </c>
      <c r="AF33" s="89">
        <v>0</v>
      </c>
      <c r="AG33" s="50">
        <v>5958801.21</v>
      </c>
      <c r="AH33" s="89">
        <v>0</v>
      </c>
      <c r="AI33" s="50">
        <v>3295081.18032551</v>
      </c>
      <c r="AJ33" s="89">
        <v>0</v>
      </c>
      <c r="AK33" s="50">
        <v>2887277.93701257</v>
      </c>
      <c r="AL33" s="89">
        <v>914264.21701257001</v>
      </c>
      <c r="AM33" s="50">
        <v>2857345.7600000002</v>
      </c>
      <c r="AN33" s="89">
        <v>0</v>
      </c>
      <c r="AO33" s="50">
        <v>2604752.13</v>
      </c>
      <c r="AP33" s="89">
        <v>0</v>
      </c>
      <c r="AQ33" s="50">
        <v>1994321.6499999198</v>
      </c>
      <c r="AR33" s="89">
        <v>0</v>
      </c>
      <c r="AS33" s="50">
        <v>879612.49</v>
      </c>
      <c r="AT33" s="89">
        <v>0</v>
      </c>
      <c r="AU33" s="50">
        <v>669533</v>
      </c>
      <c r="AV33" s="89">
        <v>0</v>
      </c>
      <c r="AW33" s="50">
        <v>66194.303635192016</v>
      </c>
      <c r="AX33" s="89">
        <v>569.63</v>
      </c>
      <c r="AY33" s="89">
        <v>1012065816.072855</v>
      </c>
      <c r="AZ33" s="89">
        <v>10963433.828405924</v>
      </c>
      <c r="BA33" s="151"/>
      <c r="BB33" s="151"/>
      <c r="BC33" s="91"/>
    </row>
    <row r="34" spans="1:55" ht="15.75" customHeight="1">
      <c r="A34" s="306" t="s">
        <v>464</v>
      </c>
      <c r="B34" s="307"/>
      <c r="C34" s="304">
        <v>0.15728985158070061</v>
      </c>
      <c r="D34" s="305">
        <v>0</v>
      </c>
      <c r="E34" s="304">
        <v>0.10768692151926247</v>
      </c>
      <c r="F34" s="305">
        <v>0</v>
      </c>
      <c r="G34" s="304">
        <v>0.10462729618799553</v>
      </c>
      <c r="H34" s="305">
        <v>0</v>
      </c>
      <c r="I34" s="304">
        <v>9.7368160027080194E-2</v>
      </c>
      <c r="J34" s="305">
        <v>0</v>
      </c>
      <c r="K34" s="304">
        <v>9.6865147328464601E-2</v>
      </c>
      <c r="L34" s="305">
        <v>0</v>
      </c>
      <c r="M34" s="304">
        <v>8.7730656020505629E-2</v>
      </c>
      <c r="N34" s="305">
        <v>0</v>
      </c>
      <c r="O34" s="304">
        <v>7.5047841883172942E-2</v>
      </c>
      <c r="P34" s="305">
        <v>0</v>
      </c>
      <c r="Q34" s="304">
        <v>6.8896510982325826E-2</v>
      </c>
      <c r="R34" s="305">
        <v>0</v>
      </c>
      <c r="S34" s="304">
        <v>6.7048159301840479E-2</v>
      </c>
      <c r="T34" s="305">
        <v>0</v>
      </c>
      <c r="U34" s="304">
        <v>5.8389485629954357E-2</v>
      </c>
      <c r="V34" s="305">
        <v>0</v>
      </c>
      <c r="W34" s="304">
        <v>2.4932279728518733E-2</v>
      </c>
      <c r="X34" s="305">
        <v>0</v>
      </c>
      <c r="Y34" s="304">
        <v>1.025068867581749E-2</v>
      </c>
      <c r="Z34" s="305">
        <v>0</v>
      </c>
      <c r="AA34" s="304">
        <v>9.0043526232299227E-3</v>
      </c>
      <c r="AB34" s="305">
        <v>0</v>
      </c>
      <c r="AC34" s="304">
        <v>7.452436739012489E-3</v>
      </c>
      <c r="AD34" s="305">
        <v>0</v>
      </c>
      <c r="AE34" s="304">
        <v>6.450191856332655E-3</v>
      </c>
      <c r="AF34" s="305">
        <v>0</v>
      </c>
      <c r="AG34" s="304">
        <v>5.8877605738350981E-3</v>
      </c>
      <c r="AH34" s="305">
        <v>0</v>
      </c>
      <c r="AI34" s="304">
        <v>3.2557973285882711E-3</v>
      </c>
      <c r="AJ34" s="305">
        <v>0</v>
      </c>
      <c r="AK34" s="304">
        <v>2.8528559024117114E-3</v>
      </c>
      <c r="AL34" s="305">
        <v>0</v>
      </c>
      <c r="AM34" s="304">
        <v>2.8232805758497334E-3</v>
      </c>
      <c r="AN34" s="305">
        <v>0</v>
      </c>
      <c r="AO34" s="304">
        <v>2.5736983589736157E-3</v>
      </c>
      <c r="AP34" s="305">
        <v>0</v>
      </c>
      <c r="AQ34" s="304">
        <v>1.970545411501534E-3</v>
      </c>
      <c r="AR34" s="305">
        <v>0</v>
      </c>
      <c r="AS34" s="304">
        <v>8.6912577821587032E-4</v>
      </c>
      <c r="AT34" s="305">
        <v>0</v>
      </c>
      <c r="AU34" s="304">
        <v>6.6155084913153777E-4</v>
      </c>
      <c r="AV34" s="305">
        <v>0</v>
      </c>
      <c r="AW34" s="304">
        <v>6.5405137278568966E-5</v>
      </c>
      <c r="AX34" s="305">
        <v>0</v>
      </c>
      <c r="AY34" s="301">
        <v>1</v>
      </c>
      <c r="AZ34" s="302">
        <v>0</v>
      </c>
      <c r="BA34" s="90"/>
      <c r="BB34" s="90"/>
    </row>
    <row r="35" spans="1:55" ht="18" customHeight="1">
      <c r="A35" s="207" t="s">
        <v>453</v>
      </c>
      <c r="BA35" s="90"/>
      <c r="BB35" s="90"/>
    </row>
    <row r="37" spans="1:55">
      <c r="K37" s="93"/>
      <c r="L37" s="94"/>
      <c r="O37" s="94"/>
      <c r="P37" s="93"/>
      <c r="Q37" s="95"/>
    </row>
    <row r="38" spans="1:55">
      <c r="K38" s="93"/>
      <c r="L38" s="94"/>
      <c r="O38" s="94"/>
      <c r="P38" s="93"/>
      <c r="Q38" s="95"/>
    </row>
    <row r="39" spans="1:55">
      <c r="K39" s="93"/>
      <c r="L39" s="94"/>
      <c r="O39" s="94"/>
      <c r="P39" s="93"/>
      <c r="Q39" s="95"/>
    </row>
    <row r="40" spans="1:55">
      <c r="K40" s="93"/>
      <c r="L40" s="94"/>
      <c r="O40" s="94"/>
      <c r="P40" s="93"/>
      <c r="Q40" s="95"/>
    </row>
    <row r="41" spans="1:55">
      <c r="K41" s="93"/>
      <c r="L41" s="94"/>
      <c r="O41" s="94"/>
      <c r="P41" s="93"/>
      <c r="Q41" s="95"/>
    </row>
    <row r="42" spans="1:55">
      <c r="K42" s="93"/>
      <c r="L42" s="94"/>
      <c r="O42" s="94"/>
      <c r="P42" s="93"/>
      <c r="Q42" s="95"/>
    </row>
    <row r="43" spans="1:55">
      <c r="K43" s="93"/>
      <c r="L43" s="94"/>
      <c r="O43" s="94"/>
      <c r="P43" s="93"/>
      <c r="Q43" s="95"/>
    </row>
    <row r="44" spans="1:55">
      <c r="K44" s="93"/>
      <c r="L44" s="94"/>
      <c r="O44" s="94"/>
      <c r="P44" s="93"/>
      <c r="Q44" s="95"/>
    </row>
    <row r="45" spans="1:55">
      <c r="K45" s="93"/>
      <c r="L45" s="94"/>
      <c r="O45" s="94"/>
      <c r="P45" s="93"/>
      <c r="Q45" s="95"/>
    </row>
    <row r="46" spans="1:55">
      <c r="K46" s="93"/>
      <c r="L46" s="94"/>
      <c r="O46" s="94"/>
      <c r="P46" s="93"/>
      <c r="Q46" s="95"/>
    </row>
    <row r="47" spans="1:55">
      <c r="O47" s="94"/>
      <c r="P47" s="93"/>
    </row>
    <row r="50" spans="1:2" ht="15.75">
      <c r="A50" s="201">
        <f>(AY4+AY6)/$AY$33</f>
        <v>5.1679869548745844E-2</v>
      </c>
      <c r="B50" s="200" t="s">
        <v>458</v>
      </c>
    </row>
    <row r="51" spans="1:2" ht="15.75">
      <c r="A51" s="201">
        <f>(AY7+AY20)/$AY$33</f>
        <v>0.84305804932876005</v>
      </c>
      <c r="B51" s="200" t="s">
        <v>459</v>
      </c>
    </row>
    <row r="52" spans="1:2" ht="15.75">
      <c r="A52" s="201">
        <f>AY8/$AY$33</f>
        <v>7.5956336027629425E-4</v>
      </c>
      <c r="B52" s="200" t="s">
        <v>424</v>
      </c>
    </row>
    <row r="53" spans="1:2" ht="15.75">
      <c r="A53" s="201">
        <f>(AY9+AY25)/$AY$33</f>
        <v>6.7767974399743271E-4</v>
      </c>
      <c r="B53" s="200" t="s">
        <v>460</v>
      </c>
    </row>
    <row r="54" spans="1:2" ht="15.75">
      <c r="A54" s="201">
        <f>(AY10+AY26)/$AY$33</f>
        <v>1.180808057164903E-3</v>
      </c>
      <c r="B54" s="200" t="s">
        <v>461</v>
      </c>
    </row>
    <row r="55" spans="1:2" ht="15.75">
      <c r="A55" s="201">
        <f>AY11/$AY$33</f>
        <v>2.9891306994013632E-3</v>
      </c>
      <c r="B55" s="200" t="s">
        <v>427</v>
      </c>
    </row>
    <row r="56" spans="1:2" ht="15.75">
      <c r="A56" s="201">
        <f>(AY12+AY17)/$AY$33</f>
        <v>7.4434047994800037E-2</v>
      </c>
      <c r="B56" s="200" t="s">
        <v>462</v>
      </c>
    </row>
    <row r="57" spans="1:2" ht="15.75">
      <c r="A57" s="201">
        <f>AY27/$AY$33</f>
        <v>6.6647783594006487E-3</v>
      </c>
      <c r="B57" s="200" t="s">
        <v>443</v>
      </c>
    </row>
    <row r="58" spans="1:2" ht="15.75">
      <c r="A58" s="201">
        <f>SUM(AY28:AY31)/$AY$33</f>
        <v>1.0769120801692234E-2</v>
      </c>
      <c r="B58" s="200" t="s">
        <v>463</v>
      </c>
    </row>
    <row r="59" spans="1:2" ht="15.75">
      <c r="A59" s="201">
        <f>AY32/$AY$33</f>
        <v>7.7869521057611184E-3</v>
      </c>
      <c r="B59" s="200" t="s">
        <v>448</v>
      </c>
    </row>
    <row r="1038" ht="31.5" customHeight="1"/>
  </sheetData>
  <mergeCells count="55">
    <mergeCell ref="AK34:AL34"/>
    <mergeCell ref="AS2:AT2"/>
    <mergeCell ref="AG2:AH2"/>
    <mergeCell ref="K2:L2"/>
    <mergeCell ref="O2:P2"/>
    <mergeCell ref="AC34:AD34"/>
    <mergeCell ref="AE2:AF2"/>
    <mergeCell ref="S34:T34"/>
    <mergeCell ref="Y34:Z34"/>
    <mergeCell ref="AA34:AB34"/>
    <mergeCell ref="AG34:AH34"/>
    <mergeCell ref="AS34:AT34"/>
    <mergeCell ref="U2:V2"/>
    <mergeCell ref="AI34:AJ34"/>
    <mergeCell ref="W34:X34"/>
    <mergeCell ref="M2:N2"/>
    <mergeCell ref="A1:AZ1"/>
    <mergeCell ref="U34:V34"/>
    <mergeCell ref="AY34:AZ34"/>
    <mergeCell ref="AM34:AN34"/>
    <mergeCell ref="AY2:AZ2"/>
    <mergeCell ref="AW2:AX2"/>
    <mergeCell ref="AO2:AP2"/>
    <mergeCell ref="AK2:AL2"/>
    <mergeCell ref="AW34:AX34"/>
    <mergeCell ref="AO34:AP34"/>
    <mergeCell ref="AQ2:AR2"/>
    <mergeCell ref="AM2:AN2"/>
    <mergeCell ref="AU2:AV2"/>
    <mergeCell ref="AU34:AV34"/>
    <mergeCell ref="AQ34:AR34"/>
    <mergeCell ref="E34:F34"/>
    <mergeCell ref="A34:B34"/>
    <mergeCell ref="G34:H34"/>
    <mergeCell ref="C34:D34"/>
    <mergeCell ref="Y2:Z2"/>
    <mergeCell ref="A2:A3"/>
    <mergeCell ref="E2:F2"/>
    <mergeCell ref="A33:B33"/>
    <mergeCell ref="K34:L34"/>
    <mergeCell ref="I34:J34"/>
    <mergeCell ref="B2:B3"/>
    <mergeCell ref="C2:D2"/>
    <mergeCell ref="G2:H2"/>
    <mergeCell ref="W2:X2"/>
    <mergeCell ref="M34:N34"/>
    <mergeCell ref="Q34:R34"/>
    <mergeCell ref="S2:T2"/>
    <mergeCell ref="I2:J2"/>
    <mergeCell ref="AI2:AJ2"/>
    <mergeCell ref="AC2:AD2"/>
    <mergeCell ref="AA2:AB2"/>
    <mergeCell ref="O34:P34"/>
    <mergeCell ref="AE34:AF34"/>
    <mergeCell ref="Q2:R2"/>
  </mergeCells>
  <printOptions horizontalCentered="1" verticalCentered="1"/>
  <pageMargins left="0" right="0" top="0.35433070866141736" bottom="0.35433070866141736" header="0.31496062992125984" footer="0.31496062992125984"/>
  <pageSetup paperSize="9" scale="46" orientation="landscape" r:id="rId1"/>
  <colBreaks count="3" manualBreakCount="3">
    <brk id="18" max="35" man="1"/>
    <brk id="34" max="35" man="1"/>
    <brk id="52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14"/>
  <sheetViews>
    <sheetView zoomScaleNormal="100" workbookViewId="0">
      <pane xSplit="3" ySplit="2" topLeftCell="D3" activePane="bottomRight" state="frozen"/>
      <selection activeCell="S42" sqref="S42"/>
      <selection pane="topRight" activeCell="S42" sqref="S42"/>
      <selection pane="bottomLeft" activeCell="S42" sqref="S42"/>
      <selection pane="bottomRight" activeCell="D3" sqref="D3"/>
    </sheetView>
  </sheetViews>
  <sheetFormatPr defaultRowHeight="11.25"/>
  <cols>
    <col min="1" max="1" width="6.28515625" style="142" customWidth="1"/>
    <col min="2" max="2" width="58.28515625" style="134" customWidth="1"/>
    <col min="3" max="6" width="14.28515625" style="134" customWidth="1"/>
    <col min="7" max="7" width="16.85546875" style="134" customWidth="1"/>
    <col min="8" max="8" width="14.28515625" style="134" customWidth="1"/>
    <col min="9" max="9" width="16" style="134" customWidth="1"/>
    <col min="10" max="12" width="14.28515625" style="134" customWidth="1"/>
    <col min="13" max="14" width="16" style="134" customWidth="1"/>
    <col min="15" max="15" width="19.7109375" style="134" customWidth="1"/>
    <col min="16" max="16" width="16" style="134" customWidth="1"/>
    <col min="17" max="17" width="20.28515625" style="134" customWidth="1"/>
    <col min="18" max="18" width="16" style="134" customWidth="1"/>
    <col min="19" max="19" width="15.28515625" style="134" customWidth="1"/>
    <col min="20" max="22" width="14.28515625" style="134" customWidth="1"/>
    <col min="23" max="23" width="15.28515625" style="134" customWidth="1"/>
    <col min="24" max="24" width="14.28515625" style="134" customWidth="1"/>
    <col min="25" max="25" width="19.42578125" style="134" customWidth="1"/>
    <col min="26" max="26" width="15.28515625" style="134" customWidth="1"/>
    <col min="27" max="16384" width="9.140625" style="134"/>
  </cols>
  <sheetData>
    <row r="1" spans="1:26" s="131" customFormat="1" ht="18.75" customHeight="1">
      <c r="A1" s="303" t="s">
        <v>892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303"/>
      <c r="Y1" s="303"/>
      <c r="Z1" s="303"/>
    </row>
    <row r="2" spans="1:26" ht="79.5" customHeight="1">
      <c r="A2" s="41" t="s">
        <v>30</v>
      </c>
      <c r="B2" s="41" t="s">
        <v>419</v>
      </c>
      <c r="C2" s="195" t="s">
        <v>869</v>
      </c>
      <c r="D2" s="195" t="s">
        <v>874</v>
      </c>
      <c r="E2" s="195" t="s">
        <v>867</v>
      </c>
      <c r="F2" s="195" t="s">
        <v>873</v>
      </c>
      <c r="G2" s="195" t="s">
        <v>883</v>
      </c>
      <c r="H2" s="195" t="s">
        <v>875</v>
      </c>
      <c r="I2" s="195" t="s">
        <v>868</v>
      </c>
      <c r="J2" s="195" t="s">
        <v>866</v>
      </c>
      <c r="K2" s="195" t="s">
        <v>876</v>
      </c>
      <c r="L2" s="195" t="s">
        <v>865</v>
      </c>
      <c r="M2" s="195" t="s">
        <v>871</v>
      </c>
      <c r="N2" s="195" t="s">
        <v>872</v>
      </c>
      <c r="O2" s="195" t="s">
        <v>881</v>
      </c>
      <c r="P2" s="195" t="s">
        <v>877</v>
      </c>
      <c r="Q2" s="195" t="s">
        <v>888</v>
      </c>
      <c r="R2" s="195" t="s">
        <v>882</v>
      </c>
      <c r="S2" s="195" t="s">
        <v>880</v>
      </c>
      <c r="T2" s="195" t="s">
        <v>870</v>
      </c>
      <c r="U2" s="195" t="s">
        <v>887</v>
      </c>
      <c r="V2" s="195" t="s">
        <v>879</v>
      </c>
      <c r="W2" s="195" t="s">
        <v>884</v>
      </c>
      <c r="X2" s="195" t="s">
        <v>885</v>
      </c>
      <c r="Y2" s="195" t="s">
        <v>886</v>
      </c>
      <c r="Z2" s="195" t="s">
        <v>878</v>
      </c>
    </row>
    <row r="3" spans="1:26" ht="15.75">
      <c r="A3" s="55">
        <v>1</v>
      </c>
      <c r="B3" s="8" t="s">
        <v>420</v>
      </c>
      <c r="C3" s="153">
        <v>0.14033474093724471</v>
      </c>
      <c r="D3" s="153">
        <v>7.6676165350462053E-2</v>
      </c>
      <c r="E3" s="153">
        <v>0.12353260161993537</v>
      </c>
      <c r="F3" s="153">
        <v>1.3319377613214254E-2</v>
      </c>
      <c r="G3" s="153" t="s">
        <v>907</v>
      </c>
      <c r="H3" s="153">
        <v>1.7433248674092404E-3</v>
      </c>
      <c r="I3" s="153">
        <v>0.10781943456820668</v>
      </c>
      <c r="J3" s="153">
        <v>4.4169873779528496E-2</v>
      </c>
      <c r="K3" s="153">
        <v>5.5663696900197859E-3</v>
      </c>
      <c r="L3" s="153">
        <v>4.3827193156152251E-2</v>
      </c>
      <c r="M3" s="153">
        <v>4.2610256652521473E-2</v>
      </c>
      <c r="N3" s="153">
        <v>0.33554127915437182</v>
      </c>
      <c r="O3" s="153" t="s">
        <v>907</v>
      </c>
      <c r="P3" s="153">
        <v>4.1874130251098499E-2</v>
      </c>
      <c r="Q3" s="153" t="s">
        <v>907</v>
      </c>
      <c r="R3" s="153">
        <v>6.1820060949980288E-3</v>
      </c>
      <c r="S3" s="153">
        <v>1.0010796091839736E-2</v>
      </c>
      <c r="T3" s="153">
        <v>5.0781411841208871E-4</v>
      </c>
      <c r="U3" s="153" t="s">
        <v>907</v>
      </c>
      <c r="V3" s="153" t="s">
        <v>907</v>
      </c>
      <c r="W3" s="153">
        <v>2.3265722579560068E-5</v>
      </c>
      <c r="X3" s="153">
        <v>3.3860298270377465E-3</v>
      </c>
      <c r="Y3" s="153">
        <v>2.0124666068598165E-4</v>
      </c>
      <c r="Z3" s="153">
        <v>2.6740938442823179E-3</v>
      </c>
    </row>
    <row r="4" spans="1:26" ht="31.5">
      <c r="A4" s="57" t="s">
        <v>407</v>
      </c>
      <c r="B4" s="45" t="s">
        <v>421</v>
      </c>
      <c r="C4" s="153">
        <v>0.29698658478771606</v>
      </c>
      <c r="D4" s="153" t="s">
        <v>907</v>
      </c>
      <c r="E4" s="153">
        <v>0.18849027503219193</v>
      </c>
      <c r="F4" s="153">
        <v>0.18737434723165164</v>
      </c>
      <c r="G4" s="153" t="s">
        <v>907</v>
      </c>
      <c r="H4" s="153">
        <v>4.3581566481431661E-2</v>
      </c>
      <c r="I4" s="153">
        <v>1.6693847399738577E-4</v>
      </c>
      <c r="J4" s="153" t="s">
        <v>907</v>
      </c>
      <c r="K4" s="153" t="s">
        <v>907</v>
      </c>
      <c r="L4" s="153" t="s">
        <v>907</v>
      </c>
      <c r="M4" s="153">
        <v>0.11160119129636076</v>
      </c>
      <c r="N4" s="153">
        <v>0.12473236085878259</v>
      </c>
      <c r="O4" s="153" t="s">
        <v>907</v>
      </c>
      <c r="P4" s="153" t="s">
        <v>907</v>
      </c>
      <c r="Q4" s="153" t="s">
        <v>907</v>
      </c>
      <c r="R4" s="153" t="s">
        <v>907</v>
      </c>
      <c r="S4" s="153" t="s">
        <v>907</v>
      </c>
      <c r="T4" s="153" t="s">
        <v>907</v>
      </c>
      <c r="U4" s="153" t="s">
        <v>907</v>
      </c>
      <c r="V4" s="153" t="s">
        <v>907</v>
      </c>
      <c r="W4" s="153" t="s">
        <v>907</v>
      </c>
      <c r="X4" s="153">
        <v>4.6850183967539032E-2</v>
      </c>
      <c r="Y4" s="153" t="s">
        <v>907</v>
      </c>
      <c r="Z4" s="153">
        <v>2.1655187032887288E-4</v>
      </c>
    </row>
    <row r="5" spans="1:26" ht="15.75">
      <c r="A5" s="55">
        <v>2</v>
      </c>
      <c r="B5" s="8" t="s">
        <v>422</v>
      </c>
      <c r="C5" s="153" t="s">
        <v>907</v>
      </c>
      <c r="D5" s="153">
        <v>1.0169523431054943E-3</v>
      </c>
      <c r="E5" s="153" t="s">
        <v>907</v>
      </c>
      <c r="F5" s="153" t="s">
        <v>907</v>
      </c>
      <c r="G5" s="153" t="s">
        <v>907</v>
      </c>
      <c r="H5" s="153" t="s">
        <v>907</v>
      </c>
      <c r="I5" s="153" t="s">
        <v>907</v>
      </c>
      <c r="J5" s="153">
        <v>0.12631062809535848</v>
      </c>
      <c r="K5" s="153" t="s">
        <v>907</v>
      </c>
      <c r="L5" s="153" t="s">
        <v>907</v>
      </c>
      <c r="M5" s="153">
        <v>1.1551331452714848E-3</v>
      </c>
      <c r="N5" s="153">
        <v>0.21879772396011685</v>
      </c>
      <c r="O5" s="153" t="s">
        <v>907</v>
      </c>
      <c r="P5" s="153">
        <v>1.9047042734317027E-4</v>
      </c>
      <c r="Q5" s="153" t="s">
        <v>907</v>
      </c>
      <c r="R5" s="153">
        <v>7.9348262124926155E-2</v>
      </c>
      <c r="S5" s="153">
        <v>0.1496165484364422</v>
      </c>
      <c r="T5" s="153">
        <v>1.9572393913095662E-2</v>
      </c>
      <c r="U5" s="153">
        <v>2.1656648854307035E-2</v>
      </c>
      <c r="V5" s="153">
        <v>0.25542397974055081</v>
      </c>
      <c r="W5" s="153">
        <v>7.0236741694592195E-2</v>
      </c>
      <c r="X5" s="153">
        <v>4.0955548978711696E-2</v>
      </c>
      <c r="Y5" s="153">
        <v>1.5718968286178962E-2</v>
      </c>
      <c r="Z5" s="153" t="s">
        <v>907</v>
      </c>
    </row>
    <row r="6" spans="1:26" ht="15.75">
      <c r="A6" s="55">
        <v>3</v>
      </c>
      <c r="B6" s="8" t="s">
        <v>423</v>
      </c>
      <c r="C6" s="153">
        <v>0.18109424422243064</v>
      </c>
      <c r="D6" s="153">
        <v>0.15066703478688953</v>
      </c>
      <c r="E6" s="153">
        <v>0.19230933576294784</v>
      </c>
      <c r="F6" s="153">
        <v>4.4778615364463793E-2</v>
      </c>
      <c r="G6" s="153" t="s">
        <v>907</v>
      </c>
      <c r="H6" s="153">
        <v>2.2839574389643319E-2</v>
      </c>
      <c r="I6" s="153">
        <v>0.16758482875515526</v>
      </c>
      <c r="J6" s="153">
        <v>5.9899315173103457E-2</v>
      </c>
      <c r="K6" s="153">
        <v>2.5734149922064802E-4</v>
      </c>
      <c r="L6" s="153">
        <v>5.6797753804812202E-2</v>
      </c>
      <c r="M6" s="153">
        <v>1.3491784478543014E-2</v>
      </c>
      <c r="N6" s="153">
        <v>8.2614687596515704E-2</v>
      </c>
      <c r="O6" s="153">
        <v>-2.8856963500715267E-5</v>
      </c>
      <c r="P6" s="153">
        <v>6.0241725598305226E-3</v>
      </c>
      <c r="Q6" s="153" t="s">
        <v>907</v>
      </c>
      <c r="R6" s="153" t="s">
        <v>907</v>
      </c>
      <c r="S6" s="153" t="s">
        <v>907</v>
      </c>
      <c r="T6" s="153">
        <v>2.1948644594974608E-3</v>
      </c>
      <c r="U6" s="153" t="s">
        <v>907</v>
      </c>
      <c r="V6" s="153" t="s">
        <v>907</v>
      </c>
      <c r="W6" s="153" t="s">
        <v>907</v>
      </c>
      <c r="X6" s="153">
        <v>2.7719219370596598E-4</v>
      </c>
      <c r="Y6" s="153" t="s">
        <v>907</v>
      </c>
      <c r="Z6" s="153">
        <v>1.9198111916741204E-2</v>
      </c>
    </row>
    <row r="7" spans="1:26" ht="15.75">
      <c r="A7" s="55">
        <v>4</v>
      </c>
      <c r="B7" s="8" t="s">
        <v>424</v>
      </c>
      <c r="C7" s="154" t="s">
        <v>907</v>
      </c>
      <c r="D7" s="154" t="s">
        <v>907</v>
      </c>
      <c r="E7" s="154">
        <v>0.37457421613213021</v>
      </c>
      <c r="F7" s="154" t="s">
        <v>907</v>
      </c>
      <c r="G7" s="154" t="s">
        <v>907</v>
      </c>
      <c r="H7" s="154" t="s">
        <v>907</v>
      </c>
      <c r="I7" s="154">
        <v>1.8060638803965336E-3</v>
      </c>
      <c r="J7" s="154" t="s">
        <v>907</v>
      </c>
      <c r="K7" s="154" t="s">
        <v>907</v>
      </c>
      <c r="L7" s="154" t="s">
        <v>907</v>
      </c>
      <c r="M7" s="154">
        <v>0.25546115318898627</v>
      </c>
      <c r="N7" s="154">
        <v>0.36815856679848702</v>
      </c>
      <c r="O7" s="154" t="s">
        <v>907</v>
      </c>
      <c r="P7" s="154" t="s">
        <v>907</v>
      </c>
      <c r="Q7" s="154" t="s">
        <v>907</v>
      </c>
      <c r="R7" s="154" t="s">
        <v>907</v>
      </c>
      <c r="S7" s="154" t="s">
        <v>907</v>
      </c>
      <c r="T7" s="154" t="s">
        <v>907</v>
      </c>
      <c r="U7" s="154" t="s">
        <v>907</v>
      </c>
      <c r="V7" s="154" t="s">
        <v>907</v>
      </c>
      <c r="W7" s="154" t="s">
        <v>907</v>
      </c>
      <c r="X7" s="154" t="s">
        <v>907</v>
      </c>
      <c r="Y7" s="154" t="s">
        <v>907</v>
      </c>
      <c r="Z7" s="154" t="s">
        <v>907</v>
      </c>
    </row>
    <row r="8" spans="1:26" ht="15.75">
      <c r="A8" s="55">
        <v>5</v>
      </c>
      <c r="B8" s="8" t="s">
        <v>425</v>
      </c>
      <c r="C8" s="153" t="s">
        <v>907</v>
      </c>
      <c r="D8" s="153" t="s">
        <v>907</v>
      </c>
      <c r="E8" s="153">
        <v>0.27127808975554563</v>
      </c>
      <c r="F8" s="153" t="s">
        <v>907</v>
      </c>
      <c r="G8" s="153" t="s">
        <v>907</v>
      </c>
      <c r="H8" s="153" t="s">
        <v>907</v>
      </c>
      <c r="I8" s="153" t="s">
        <v>907</v>
      </c>
      <c r="J8" s="153">
        <v>9.1978630010548651E-3</v>
      </c>
      <c r="K8" s="153" t="s">
        <v>907</v>
      </c>
      <c r="L8" s="153" t="s">
        <v>907</v>
      </c>
      <c r="M8" s="153" t="s">
        <v>907</v>
      </c>
      <c r="N8" s="153">
        <v>0.7194826528699958</v>
      </c>
      <c r="O8" s="153" t="s">
        <v>907</v>
      </c>
      <c r="P8" s="153" t="s">
        <v>907</v>
      </c>
      <c r="Q8" s="153" t="s">
        <v>907</v>
      </c>
      <c r="R8" s="153" t="s">
        <v>907</v>
      </c>
      <c r="S8" s="153" t="s">
        <v>907</v>
      </c>
      <c r="T8" s="153" t="s">
        <v>907</v>
      </c>
      <c r="U8" s="153" t="s">
        <v>907</v>
      </c>
      <c r="V8" s="153" t="s">
        <v>907</v>
      </c>
      <c r="W8" s="153" t="s">
        <v>907</v>
      </c>
      <c r="X8" s="153" t="s">
        <v>907</v>
      </c>
      <c r="Y8" s="153" t="s">
        <v>907</v>
      </c>
      <c r="Z8" s="153">
        <v>4.1394373403747359E-5</v>
      </c>
    </row>
    <row r="9" spans="1:26" ht="15.75" customHeight="1">
      <c r="A9" s="55">
        <v>6</v>
      </c>
      <c r="B9" s="8" t="s">
        <v>426</v>
      </c>
      <c r="C9" s="153">
        <v>0.15736987272963135</v>
      </c>
      <c r="D9" s="153">
        <v>0.33144353382033942</v>
      </c>
      <c r="E9" s="153">
        <v>0.42667489754603799</v>
      </c>
      <c r="F9" s="153" t="s">
        <v>907</v>
      </c>
      <c r="G9" s="153" t="s">
        <v>907</v>
      </c>
      <c r="H9" s="153" t="s">
        <v>907</v>
      </c>
      <c r="I9" s="153" t="s">
        <v>907</v>
      </c>
      <c r="J9" s="153">
        <v>8.0104331237129303E-2</v>
      </c>
      <c r="K9" s="153" t="s">
        <v>907</v>
      </c>
      <c r="L9" s="153">
        <v>3.6848012104567763E-3</v>
      </c>
      <c r="M9" s="153" t="s">
        <v>907</v>
      </c>
      <c r="N9" s="153">
        <v>7.2256345640527215E-4</v>
      </c>
      <c r="O9" s="153" t="s">
        <v>907</v>
      </c>
      <c r="P9" s="153" t="s">
        <v>907</v>
      </c>
      <c r="Q9" s="153" t="s">
        <v>907</v>
      </c>
      <c r="R9" s="153" t="s">
        <v>907</v>
      </c>
      <c r="S9" s="153" t="s">
        <v>907</v>
      </c>
      <c r="T9" s="153" t="s">
        <v>907</v>
      </c>
      <c r="U9" s="153" t="s">
        <v>907</v>
      </c>
      <c r="V9" s="153" t="s">
        <v>907</v>
      </c>
      <c r="W9" s="153" t="s">
        <v>907</v>
      </c>
      <c r="X9" s="153" t="s">
        <v>907</v>
      </c>
      <c r="Y9" s="153" t="s">
        <v>907</v>
      </c>
      <c r="Z9" s="153" t="s">
        <v>907</v>
      </c>
    </row>
    <row r="10" spans="1:26" ht="15.75">
      <c r="A10" s="55">
        <v>7</v>
      </c>
      <c r="B10" s="8" t="s">
        <v>427</v>
      </c>
      <c r="C10" s="153">
        <v>7.5914394980413401E-3</v>
      </c>
      <c r="D10" s="153">
        <v>1.2792072711905323E-2</v>
      </c>
      <c r="E10" s="153">
        <v>0.39154123177768968</v>
      </c>
      <c r="F10" s="153" t="s">
        <v>907</v>
      </c>
      <c r="G10" s="153" t="s">
        <v>907</v>
      </c>
      <c r="H10" s="153">
        <v>0.16536345232872027</v>
      </c>
      <c r="I10" s="153">
        <v>0.25967990786992301</v>
      </c>
      <c r="J10" s="153">
        <v>0.10445144291457825</v>
      </c>
      <c r="K10" s="153" t="s">
        <v>907</v>
      </c>
      <c r="L10" s="153">
        <v>1.5661789956160467E-3</v>
      </c>
      <c r="M10" s="153">
        <v>3.7171827149201186E-3</v>
      </c>
      <c r="N10" s="153">
        <v>3.5259974797509676E-2</v>
      </c>
      <c r="O10" s="153">
        <v>1.6357791586353778E-2</v>
      </c>
      <c r="P10" s="153">
        <v>1.5735999999325471E-3</v>
      </c>
      <c r="Q10" s="153" t="s">
        <v>907</v>
      </c>
      <c r="R10" s="153" t="s">
        <v>907</v>
      </c>
      <c r="S10" s="153" t="s">
        <v>907</v>
      </c>
      <c r="T10" s="153" t="s">
        <v>907</v>
      </c>
      <c r="U10" s="153" t="s">
        <v>907</v>
      </c>
      <c r="V10" s="153" t="s">
        <v>907</v>
      </c>
      <c r="W10" s="153" t="s">
        <v>907</v>
      </c>
      <c r="X10" s="153" t="s">
        <v>907</v>
      </c>
      <c r="Y10" s="153" t="s">
        <v>907</v>
      </c>
      <c r="Z10" s="153">
        <v>1.0572480480994957E-4</v>
      </c>
    </row>
    <row r="11" spans="1:26" ht="15.75">
      <c r="A11" s="55">
        <v>8</v>
      </c>
      <c r="B11" s="8" t="s">
        <v>428</v>
      </c>
      <c r="C11" s="153">
        <v>6.7299106438240594E-2</v>
      </c>
      <c r="D11" s="153">
        <v>0.11422451417800981</v>
      </c>
      <c r="E11" s="153">
        <v>0.20120299199942887</v>
      </c>
      <c r="F11" s="153">
        <v>3.6679265040991983E-4</v>
      </c>
      <c r="G11" s="153" t="s">
        <v>907</v>
      </c>
      <c r="H11" s="153">
        <v>0.10386277009737475</v>
      </c>
      <c r="I11" s="153">
        <v>0.17670475289725937</v>
      </c>
      <c r="J11" s="153">
        <v>6.9009769220245917E-2</v>
      </c>
      <c r="K11" s="153">
        <v>8.0751098762119014E-2</v>
      </c>
      <c r="L11" s="153">
        <v>1.875690469653667E-2</v>
      </c>
      <c r="M11" s="153">
        <v>4.5819075642883386E-2</v>
      </c>
      <c r="N11" s="153">
        <v>8.7706024277737063E-2</v>
      </c>
      <c r="O11" s="153">
        <v>7.7410944847385536E-3</v>
      </c>
      <c r="P11" s="153">
        <v>1.6377182387627132E-2</v>
      </c>
      <c r="Q11" s="153">
        <v>9.1883633344759486E-4</v>
      </c>
      <c r="R11" s="153" t="s">
        <v>907</v>
      </c>
      <c r="S11" s="153">
        <v>7.9093783479392238E-4</v>
      </c>
      <c r="T11" s="153">
        <v>1.0002475675451586E-3</v>
      </c>
      <c r="U11" s="153" t="s">
        <v>907</v>
      </c>
      <c r="V11" s="153" t="s">
        <v>907</v>
      </c>
      <c r="W11" s="153">
        <v>2.2498465643197801E-5</v>
      </c>
      <c r="X11" s="153">
        <v>2.9459456498131384E-3</v>
      </c>
      <c r="Y11" s="153">
        <v>3.1458363353699273E-4</v>
      </c>
      <c r="Z11" s="153">
        <v>4.1848727826091893E-3</v>
      </c>
    </row>
    <row r="12" spans="1:26" ht="15.75">
      <c r="A12" s="58" t="s">
        <v>412</v>
      </c>
      <c r="B12" s="45" t="s">
        <v>429</v>
      </c>
      <c r="C12" s="153">
        <v>7.3936078170040428E-2</v>
      </c>
      <c r="D12" s="153">
        <v>9.1110072919276197E-2</v>
      </c>
      <c r="E12" s="153">
        <v>0.24838682075083732</v>
      </c>
      <c r="F12" s="153">
        <v>5.8912832647415778E-4</v>
      </c>
      <c r="G12" s="153" t="s">
        <v>907</v>
      </c>
      <c r="H12" s="153">
        <v>0.12838779913516399</v>
      </c>
      <c r="I12" s="153">
        <v>0.14947202898654841</v>
      </c>
      <c r="J12" s="153" t="s">
        <v>907</v>
      </c>
      <c r="K12" s="153">
        <v>0.12969932636739118</v>
      </c>
      <c r="L12" s="153">
        <v>1.775929245056538E-2</v>
      </c>
      <c r="M12" s="153">
        <v>6.0758531422557438E-2</v>
      </c>
      <c r="N12" s="153">
        <v>7.4395083852228663E-2</v>
      </c>
      <c r="O12" s="153">
        <v>5.4965611449615129E-5</v>
      </c>
      <c r="P12" s="153">
        <v>1.2394406074017775E-2</v>
      </c>
      <c r="Q12" s="153" t="s">
        <v>907</v>
      </c>
      <c r="R12" s="153" t="s">
        <v>907</v>
      </c>
      <c r="S12" s="153">
        <v>1.2703740994714204E-3</v>
      </c>
      <c r="T12" s="153" t="s">
        <v>907</v>
      </c>
      <c r="U12" s="153" t="s">
        <v>907</v>
      </c>
      <c r="V12" s="153" t="s">
        <v>907</v>
      </c>
      <c r="W12" s="153">
        <v>3.6136175023683061E-5</v>
      </c>
      <c r="X12" s="153">
        <v>4.6587622516996311E-3</v>
      </c>
      <c r="Y12" s="153">
        <v>5.0527220039629252E-4</v>
      </c>
      <c r="Z12" s="153">
        <v>6.5859212068585197E-3</v>
      </c>
    </row>
    <row r="13" spans="1:26" ht="15.75">
      <c r="A13" s="58" t="s">
        <v>413</v>
      </c>
      <c r="B13" s="45" t="s">
        <v>430</v>
      </c>
      <c r="C13" s="153">
        <v>6.1306239215907402E-2</v>
      </c>
      <c r="D13" s="153">
        <v>0.15073909222069962</v>
      </c>
      <c r="E13" s="153">
        <v>0.14868668526291312</v>
      </c>
      <c r="F13" s="153" t="s">
        <v>907</v>
      </c>
      <c r="G13" s="153" t="s">
        <v>907</v>
      </c>
      <c r="H13" s="153">
        <v>7.3818535636646213E-2</v>
      </c>
      <c r="I13" s="153">
        <v>0.28536648911974066</v>
      </c>
      <c r="J13" s="153">
        <v>0.13123908912456311</v>
      </c>
      <c r="K13" s="153" t="s">
        <v>907</v>
      </c>
      <c r="L13" s="153">
        <v>1.0334388901223701E-2</v>
      </c>
      <c r="M13" s="153">
        <v>7.3065366766083446E-3</v>
      </c>
      <c r="N13" s="153">
        <v>9.0330708675965501E-2</v>
      </c>
      <c r="O13" s="153">
        <v>2.3747329886866439E-3</v>
      </c>
      <c r="P13" s="153">
        <v>3.2913554145466414E-2</v>
      </c>
      <c r="Q13" s="153">
        <v>3.4920074167014261E-3</v>
      </c>
      <c r="R13" s="153" t="s">
        <v>907</v>
      </c>
      <c r="S13" s="153" t="s">
        <v>907</v>
      </c>
      <c r="T13" s="153">
        <v>2.0664835791443879E-3</v>
      </c>
      <c r="U13" s="153" t="s">
        <v>907</v>
      </c>
      <c r="V13" s="153" t="s">
        <v>907</v>
      </c>
      <c r="W13" s="153" t="s">
        <v>907</v>
      </c>
      <c r="X13" s="153">
        <v>2.5457035733359035E-5</v>
      </c>
      <c r="Y13" s="153" t="s">
        <v>907</v>
      </c>
      <c r="Z13" s="153" t="s">
        <v>907</v>
      </c>
    </row>
    <row r="14" spans="1:26" ht="15.75">
      <c r="A14" s="58" t="s">
        <v>414</v>
      </c>
      <c r="B14" s="45" t="s">
        <v>431</v>
      </c>
      <c r="C14" s="153" t="s">
        <v>907</v>
      </c>
      <c r="D14" s="153">
        <v>6.7644588591181221E-2</v>
      </c>
      <c r="E14" s="153">
        <v>0.11130131330943692</v>
      </c>
      <c r="F14" s="153" t="s">
        <v>907</v>
      </c>
      <c r="G14" s="153" t="s">
        <v>907</v>
      </c>
      <c r="H14" s="153">
        <v>0.16084018841766021</v>
      </c>
      <c r="I14" s="153">
        <v>0.15499915061792854</v>
      </c>
      <c r="J14" s="153" t="s">
        <v>907</v>
      </c>
      <c r="K14" s="153" t="s">
        <v>907</v>
      </c>
      <c r="L14" s="153">
        <v>9.0725315047533023E-4</v>
      </c>
      <c r="M14" s="153">
        <v>0.18745952420302675</v>
      </c>
      <c r="N14" s="153">
        <v>0.31254431245049002</v>
      </c>
      <c r="O14" s="153" t="s">
        <v>907</v>
      </c>
      <c r="P14" s="153" t="s">
        <v>907</v>
      </c>
      <c r="Q14" s="153" t="s">
        <v>907</v>
      </c>
      <c r="R14" s="153" t="s">
        <v>907</v>
      </c>
      <c r="S14" s="153" t="s">
        <v>907</v>
      </c>
      <c r="T14" s="153" t="s">
        <v>907</v>
      </c>
      <c r="U14" s="153" t="s">
        <v>907</v>
      </c>
      <c r="V14" s="153" t="s">
        <v>907</v>
      </c>
      <c r="W14" s="153" t="s">
        <v>907</v>
      </c>
      <c r="X14" s="153">
        <v>1.381470296382685E-3</v>
      </c>
      <c r="Y14" s="153" t="s">
        <v>907</v>
      </c>
      <c r="Z14" s="153">
        <v>2.9221989634183308E-3</v>
      </c>
    </row>
    <row r="15" spans="1:26" ht="15.75">
      <c r="A15" s="58" t="s">
        <v>415</v>
      </c>
      <c r="B15" s="45" t="s">
        <v>432</v>
      </c>
      <c r="C15" s="153">
        <v>5.952705503923806E-2</v>
      </c>
      <c r="D15" s="153">
        <v>0.18479504108700714</v>
      </c>
      <c r="E15" s="153">
        <v>5.0035167133620079E-2</v>
      </c>
      <c r="F15" s="153" t="s">
        <v>907</v>
      </c>
      <c r="G15" s="153" t="s">
        <v>907</v>
      </c>
      <c r="H15" s="153" t="s">
        <v>907</v>
      </c>
      <c r="I15" s="153">
        <v>4.8858963965379573E-2</v>
      </c>
      <c r="J15" s="153">
        <v>0.39966896150771719</v>
      </c>
      <c r="K15" s="153" t="s">
        <v>907</v>
      </c>
      <c r="L15" s="153">
        <v>5.7442547613322022E-2</v>
      </c>
      <c r="M15" s="153">
        <v>9.4814274097782796E-3</v>
      </c>
      <c r="N15" s="153">
        <v>0.102772419369369</v>
      </c>
      <c r="O15" s="153">
        <v>8.2096168690351135E-2</v>
      </c>
      <c r="P15" s="153" t="s">
        <v>907</v>
      </c>
      <c r="Q15" s="153" t="s">
        <v>907</v>
      </c>
      <c r="R15" s="153" t="s">
        <v>907</v>
      </c>
      <c r="S15" s="153" t="s">
        <v>907</v>
      </c>
      <c r="T15" s="153">
        <v>5.2918722152642981E-3</v>
      </c>
      <c r="U15" s="153" t="s">
        <v>907</v>
      </c>
      <c r="V15" s="153" t="s">
        <v>907</v>
      </c>
      <c r="W15" s="153" t="s">
        <v>907</v>
      </c>
      <c r="X15" s="153" t="s">
        <v>907</v>
      </c>
      <c r="Y15" s="153" t="s">
        <v>907</v>
      </c>
      <c r="Z15" s="153">
        <v>3.0375968953163754E-5</v>
      </c>
    </row>
    <row r="16" spans="1:26" ht="15.75">
      <c r="A16" s="59">
        <v>9</v>
      </c>
      <c r="B16" s="8" t="s">
        <v>433</v>
      </c>
      <c r="C16" s="153">
        <v>1.7714802995052502E-3</v>
      </c>
      <c r="D16" s="153">
        <v>0.11169329349788525</v>
      </c>
      <c r="E16" s="153">
        <v>6.2873806231093274E-2</v>
      </c>
      <c r="F16" s="153">
        <v>3.7680373427882323E-2</v>
      </c>
      <c r="G16" s="153" t="s">
        <v>907</v>
      </c>
      <c r="H16" s="153">
        <v>0.62877981667303717</v>
      </c>
      <c r="I16" s="153">
        <v>1.1946640662312723E-2</v>
      </c>
      <c r="J16" s="153">
        <v>1.4256393436401613E-3</v>
      </c>
      <c r="K16" s="153" t="s">
        <v>907</v>
      </c>
      <c r="L16" s="153">
        <v>6.5016527085286949E-2</v>
      </c>
      <c r="M16" s="153">
        <v>3.0172309617379745E-3</v>
      </c>
      <c r="N16" s="153">
        <v>4.0276938391685148E-2</v>
      </c>
      <c r="O16" s="153" t="s">
        <v>907</v>
      </c>
      <c r="P16" s="153">
        <v>6.8548287357242518E-4</v>
      </c>
      <c r="Q16" s="153" t="s">
        <v>907</v>
      </c>
      <c r="R16" s="153" t="s">
        <v>907</v>
      </c>
      <c r="S16" s="153">
        <v>2.0164419667894548E-2</v>
      </c>
      <c r="T16" s="153" t="s">
        <v>907</v>
      </c>
      <c r="U16" s="153" t="s">
        <v>907</v>
      </c>
      <c r="V16" s="153" t="s">
        <v>907</v>
      </c>
      <c r="W16" s="153" t="s">
        <v>907</v>
      </c>
      <c r="X16" s="153" t="s">
        <v>907</v>
      </c>
      <c r="Y16" s="153" t="s">
        <v>907</v>
      </c>
      <c r="Z16" s="153">
        <v>1.4668350884466585E-2</v>
      </c>
    </row>
    <row r="17" spans="1:29" ht="15.75">
      <c r="A17" s="58" t="s">
        <v>416</v>
      </c>
      <c r="B17" s="45" t="s">
        <v>434</v>
      </c>
      <c r="C17" s="153" t="s">
        <v>907</v>
      </c>
      <c r="D17" s="153">
        <v>0.1173153043084722</v>
      </c>
      <c r="E17" s="153">
        <v>4.8810900305525241E-2</v>
      </c>
      <c r="F17" s="153">
        <v>4.0598935471984184E-2</v>
      </c>
      <c r="G17" s="153" t="s">
        <v>907</v>
      </c>
      <c r="H17" s="153">
        <v>0.67748243663383911</v>
      </c>
      <c r="I17" s="153">
        <v>9.185157166094542E-3</v>
      </c>
      <c r="J17" s="153">
        <v>4.0176851093343498E-4</v>
      </c>
      <c r="K17" s="153" t="s">
        <v>907</v>
      </c>
      <c r="L17" s="153">
        <v>6.8663643069300298E-2</v>
      </c>
      <c r="M17" s="153" t="s">
        <v>907</v>
      </c>
      <c r="N17" s="153">
        <v>1.1085188574423268E-5</v>
      </c>
      <c r="O17" s="153" t="s">
        <v>907</v>
      </c>
      <c r="P17" s="153" t="s">
        <v>907</v>
      </c>
      <c r="Q17" s="153" t="s">
        <v>907</v>
      </c>
      <c r="R17" s="153" t="s">
        <v>907</v>
      </c>
      <c r="S17" s="153">
        <v>2.1726270162733596E-2</v>
      </c>
      <c r="T17" s="153" t="s">
        <v>907</v>
      </c>
      <c r="U17" s="153" t="s">
        <v>907</v>
      </c>
      <c r="V17" s="153" t="s">
        <v>907</v>
      </c>
      <c r="W17" s="153" t="s">
        <v>907</v>
      </c>
      <c r="X17" s="153" t="s">
        <v>907</v>
      </c>
      <c r="Y17" s="153" t="s">
        <v>907</v>
      </c>
      <c r="Z17" s="153">
        <v>1.5804499182542998E-2</v>
      </c>
    </row>
    <row r="18" spans="1:29" ht="15.75">
      <c r="A18" s="58" t="s">
        <v>417</v>
      </c>
      <c r="B18" s="45" t="s">
        <v>435</v>
      </c>
      <c r="C18" s="153">
        <v>2.4642345539595122E-2</v>
      </c>
      <c r="D18" s="153">
        <v>3.9109787114454196E-2</v>
      </c>
      <c r="E18" s="153">
        <v>0.24443429346742024</v>
      </c>
      <c r="F18" s="153" t="s">
        <v>907</v>
      </c>
      <c r="G18" s="153" t="s">
        <v>907</v>
      </c>
      <c r="H18" s="153" t="s">
        <v>907</v>
      </c>
      <c r="I18" s="153">
        <v>4.7599036527159376E-2</v>
      </c>
      <c r="J18" s="153">
        <v>1.46444213106957E-2</v>
      </c>
      <c r="K18" s="153" t="s">
        <v>907</v>
      </c>
      <c r="L18" s="153">
        <v>1.793008858035831E-2</v>
      </c>
      <c r="M18" s="153">
        <v>4.1971478854536212E-2</v>
      </c>
      <c r="N18" s="153">
        <v>0.56013307376207866</v>
      </c>
      <c r="O18" s="153" t="s">
        <v>907</v>
      </c>
      <c r="P18" s="153">
        <v>9.5354748437021693E-3</v>
      </c>
      <c r="Q18" s="153" t="s">
        <v>907</v>
      </c>
      <c r="R18" s="153" t="s">
        <v>907</v>
      </c>
      <c r="S18" s="153" t="s">
        <v>907</v>
      </c>
      <c r="T18" s="153" t="s">
        <v>907</v>
      </c>
      <c r="U18" s="153" t="s">
        <v>907</v>
      </c>
      <c r="V18" s="153" t="s">
        <v>907</v>
      </c>
      <c r="W18" s="153" t="s">
        <v>907</v>
      </c>
      <c r="X18" s="153" t="s">
        <v>907</v>
      </c>
      <c r="Y18" s="153" t="s">
        <v>907</v>
      </c>
      <c r="Z18" s="153" t="s">
        <v>907</v>
      </c>
    </row>
    <row r="19" spans="1:29" ht="15.75" customHeight="1">
      <c r="A19" s="55">
        <v>10</v>
      </c>
      <c r="B19" s="204" t="s">
        <v>436</v>
      </c>
      <c r="C19" s="153">
        <v>4.7206496775989752E-2</v>
      </c>
      <c r="D19" s="153">
        <v>3.3083008983193461E-2</v>
      </c>
      <c r="E19" s="153">
        <v>5.1770669949000356E-2</v>
      </c>
      <c r="F19" s="153">
        <v>0.15080912379024591</v>
      </c>
      <c r="G19" s="153" t="s">
        <v>907</v>
      </c>
      <c r="H19" s="153">
        <v>1.2421615220821611E-2</v>
      </c>
      <c r="I19" s="153">
        <v>5.8552464045710628E-2</v>
      </c>
      <c r="J19" s="153">
        <v>0.12823326557351289</v>
      </c>
      <c r="K19" s="153">
        <v>1.5724523997557173E-4</v>
      </c>
      <c r="L19" s="153">
        <v>0.25036504056795278</v>
      </c>
      <c r="M19" s="153">
        <v>0.10652332123716765</v>
      </c>
      <c r="N19" s="153">
        <v>4.1481263790029213E-2</v>
      </c>
      <c r="O19" s="153">
        <v>3.7814123429306973E-3</v>
      </c>
      <c r="P19" s="153">
        <v>6.8592715175282036E-3</v>
      </c>
      <c r="Q19" s="153" t="s">
        <v>907</v>
      </c>
      <c r="R19" s="153" t="s">
        <v>907</v>
      </c>
      <c r="S19" s="153" t="s">
        <v>907</v>
      </c>
      <c r="T19" s="153">
        <v>0.10339883600804267</v>
      </c>
      <c r="U19" s="153" t="s">
        <v>907</v>
      </c>
      <c r="V19" s="153" t="s">
        <v>907</v>
      </c>
      <c r="W19" s="153">
        <v>1.5802593575287029E-6</v>
      </c>
      <c r="X19" s="153" t="s">
        <v>907</v>
      </c>
      <c r="Y19" s="153" t="s">
        <v>907</v>
      </c>
      <c r="Z19" s="153">
        <v>5.3553846985410231E-3</v>
      </c>
    </row>
    <row r="20" spans="1:29" ht="15.75">
      <c r="A20" s="57" t="s">
        <v>408</v>
      </c>
      <c r="B20" s="8" t="s">
        <v>437</v>
      </c>
      <c r="C20" s="153">
        <v>4.7141662076006445E-2</v>
      </c>
      <c r="D20" s="153">
        <v>3.2634371184717063E-2</v>
      </c>
      <c r="E20" s="153">
        <v>4.6500763283005543E-2</v>
      </c>
      <c r="F20" s="153">
        <v>0.1516685504876058</v>
      </c>
      <c r="G20" s="153" t="s">
        <v>907</v>
      </c>
      <c r="H20" s="153">
        <v>1.1569257471318338E-2</v>
      </c>
      <c r="I20" s="153">
        <v>5.8977224396387751E-2</v>
      </c>
      <c r="J20" s="153">
        <v>0.12966833141335274</v>
      </c>
      <c r="K20" s="153">
        <v>1.5907321646662333E-4</v>
      </c>
      <c r="L20" s="153">
        <v>0.25327553508219369</v>
      </c>
      <c r="M20" s="153">
        <v>0.10628538087786564</v>
      </c>
      <c r="N20" s="153">
        <v>4.1381312029451188E-2</v>
      </c>
      <c r="O20" s="153">
        <v>3.8253712752769069E-3</v>
      </c>
      <c r="P20" s="153">
        <v>6.9390105740600849E-3</v>
      </c>
      <c r="Q20" s="153" t="s">
        <v>907</v>
      </c>
      <c r="R20" s="153" t="s">
        <v>907</v>
      </c>
      <c r="S20" s="153" t="s">
        <v>907</v>
      </c>
      <c r="T20" s="153">
        <v>0.1046008478556138</v>
      </c>
      <c r="U20" s="153" t="s">
        <v>907</v>
      </c>
      <c r="V20" s="153" t="s">
        <v>907</v>
      </c>
      <c r="W20" s="153">
        <v>1.5986298783519439E-6</v>
      </c>
      <c r="X20" s="153" t="s">
        <v>907</v>
      </c>
      <c r="Y20" s="153" t="s">
        <v>907</v>
      </c>
      <c r="Z20" s="153">
        <v>5.3717101467998882E-3</v>
      </c>
    </row>
    <row r="21" spans="1:29" ht="15.75">
      <c r="A21" s="57" t="s">
        <v>409</v>
      </c>
      <c r="B21" s="205" t="s">
        <v>438</v>
      </c>
      <c r="C21" s="153">
        <v>0.21341765854557829</v>
      </c>
      <c r="D21" s="153">
        <v>7.2220820981597567E-3</v>
      </c>
      <c r="E21" s="153">
        <v>0.59399540627525738</v>
      </c>
      <c r="F21" s="153" t="s">
        <v>907</v>
      </c>
      <c r="G21" s="153" t="s">
        <v>907</v>
      </c>
      <c r="H21" s="153" t="s">
        <v>907</v>
      </c>
      <c r="I21" s="153">
        <v>0.18276394387542474</v>
      </c>
      <c r="J21" s="153" t="s">
        <v>907</v>
      </c>
      <c r="K21" s="153" t="s">
        <v>907</v>
      </c>
      <c r="L21" s="153" t="s">
        <v>907</v>
      </c>
      <c r="M21" s="153" t="s">
        <v>907</v>
      </c>
      <c r="N21" s="153">
        <v>2.6009092055797292E-3</v>
      </c>
      <c r="O21" s="153" t="s">
        <v>907</v>
      </c>
      <c r="P21" s="153" t="s">
        <v>907</v>
      </c>
      <c r="Q21" s="153" t="s">
        <v>907</v>
      </c>
      <c r="R21" s="153" t="s">
        <v>907</v>
      </c>
      <c r="S21" s="153" t="s">
        <v>907</v>
      </c>
      <c r="T21" s="153" t="s">
        <v>907</v>
      </c>
      <c r="U21" s="153" t="s">
        <v>907</v>
      </c>
      <c r="V21" s="153" t="s">
        <v>907</v>
      </c>
      <c r="W21" s="153" t="s">
        <v>907</v>
      </c>
      <c r="X21" s="153" t="s">
        <v>907</v>
      </c>
      <c r="Y21" s="153" t="s">
        <v>907</v>
      </c>
      <c r="Z21" s="153" t="s">
        <v>907</v>
      </c>
    </row>
    <row r="22" spans="1:29" ht="15.75" customHeight="1">
      <c r="A22" s="57" t="s">
        <v>410</v>
      </c>
      <c r="B22" s="206" t="s">
        <v>439</v>
      </c>
      <c r="C22" s="153">
        <v>8.3093879174481137E-3</v>
      </c>
      <c r="D22" s="153" t="s">
        <v>907</v>
      </c>
      <c r="E22" s="153" t="s">
        <v>907</v>
      </c>
      <c r="F22" s="153">
        <v>0.52585524944890194</v>
      </c>
      <c r="G22" s="153" t="s">
        <v>907</v>
      </c>
      <c r="H22" s="153" t="s">
        <v>907</v>
      </c>
      <c r="I22" s="153" t="s">
        <v>907</v>
      </c>
      <c r="J22" s="153">
        <v>3.2971776458908329E-2</v>
      </c>
      <c r="K22" s="153" t="s">
        <v>907</v>
      </c>
      <c r="L22" s="153" t="s">
        <v>907</v>
      </c>
      <c r="M22" s="153">
        <v>0.42282452422315558</v>
      </c>
      <c r="N22" s="153" t="s">
        <v>907</v>
      </c>
      <c r="O22" s="153" t="s">
        <v>907</v>
      </c>
      <c r="P22" s="153" t="s">
        <v>907</v>
      </c>
      <c r="Q22" s="153" t="s">
        <v>907</v>
      </c>
      <c r="R22" s="153" t="s">
        <v>907</v>
      </c>
      <c r="S22" s="153" t="s">
        <v>907</v>
      </c>
      <c r="T22" s="153" t="s">
        <v>907</v>
      </c>
      <c r="U22" s="153" t="s">
        <v>907</v>
      </c>
      <c r="V22" s="153" t="s">
        <v>907</v>
      </c>
      <c r="W22" s="153" t="s">
        <v>907</v>
      </c>
      <c r="X22" s="153" t="s">
        <v>907</v>
      </c>
      <c r="Y22" s="153" t="s">
        <v>907</v>
      </c>
      <c r="Z22" s="153">
        <v>1.0039061951586057E-2</v>
      </c>
    </row>
    <row r="23" spans="1:29" ht="15.75">
      <c r="A23" s="57" t="s">
        <v>411</v>
      </c>
      <c r="B23" s="8" t="s">
        <v>440</v>
      </c>
      <c r="C23" s="153">
        <v>3.5228939358356144E-2</v>
      </c>
      <c r="D23" s="153">
        <v>9.6416562995040297E-2</v>
      </c>
      <c r="E23" s="153">
        <v>0.59036722154924692</v>
      </c>
      <c r="F23" s="153">
        <v>7.3163283608748729E-4</v>
      </c>
      <c r="G23" s="153" t="s">
        <v>907</v>
      </c>
      <c r="H23" s="153">
        <v>0.1167565277757685</v>
      </c>
      <c r="I23" s="153" t="s">
        <v>907</v>
      </c>
      <c r="J23" s="153" t="s">
        <v>907</v>
      </c>
      <c r="K23" s="153" t="s">
        <v>907</v>
      </c>
      <c r="L23" s="153" t="s">
        <v>907</v>
      </c>
      <c r="M23" s="153">
        <v>8.9336820007630963E-2</v>
      </c>
      <c r="N23" s="153">
        <v>6.7766748839469662E-2</v>
      </c>
      <c r="O23" s="153" t="s">
        <v>907</v>
      </c>
      <c r="P23" s="153" t="s">
        <v>907</v>
      </c>
      <c r="Q23" s="153" t="s">
        <v>907</v>
      </c>
      <c r="R23" s="153" t="s">
        <v>907</v>
      </c>
      <c r="S23" s="153" t="s">
        <v>907</v>
      </c>
      <c r="T23" s="153" t="s">
        <v>907</v>
      </c>
      <c r="U23" s="153" t="s">
        <v>907</v>
      </c>
      <c r="V23" s="153" t="s">
        <v>907</v>
      </c>
      <c r="W23" s="153" t="s">
        <v>907</v>
      </c>
      <c r="X23" s="153" t="s">
        <v>907</v>
      </c>
      <c r="Y23" s="153" t="s">
        <v>907</v>
      </c>
      <c r="Z23" s="153">
        <v>3.3955466383999086E-3</v>
      </c>
    </row>
    <row r="24" spans="1:29" ht="15.75">
      <c r="A24" s="55">
        <v>11</v>
      </c>
      <c r="B24" s="204" t="s">
        <v>441</v>
      </c>
      <c r="C24" s="153" t="s">
        <v>907</v>
      </c>
      <c r="D24" s="153" t="s">
        <v>907</v>
      </c>
      <c r="E24" s="153">
        <v>1</v>
      </c>
      <c r="F24" s="153" t="s">
        <v>907</v>
      </c>
      <c r="G24" s="153" t="s">
        <v>907</v>
      </c>
      <c r="H24" s="153" t="s">
        <v>907</v>
      </c>
      <c r="I24" s="153" t="s">
        <v>907</v>
      </c>
      <c r="J24" s="153" t="s">
        <v>907</v>
      </c>
      <c r="K24" s="153" t="s">
        <v>907</v>
      </c>
      <c r="L24" s="153" t="s">
        <v>907</v>
      </c>
      <c r="M24" s="153" t="s">
        <v>907</v>
      </c>
      <c r="N24" s="153" t="s">
        <v>907</v>
      </c>
      <c r="O24" s="153" t="s">
        <v>907</v>
      </c>
      <c r="P24" s="153" t="s">
        <v>907</v>
      </c>
      <c r="Q24" s="153" t="s">
        <v>907</v>
      </c>
      <c r="R24" s="153" t="s">
        <v>907</v>
      </c>
      <c r="S24" s="153" t="s">
        <v>907</v>
      </c>
      <c r="T24" s="153" t="s">
        <v>907</v>
      </c>
      <c r="U24" s="153" t="s">
        <v>907</v>
      </c>
      <c r="V24" s="153" t="s">
        <v>907</v>
      </c>
      <c r="W24" s="153" t="s">
        <v>907</v>
      </c>
      <c r="X24" s="153" t="s">
        <v>907</v>
      </c>
      <c r="Y24" s="153" t="s">
        <v>907</v>
      </c>
      <c r="Z24" s="153" t="s">
        <v>907</v>
      </c>
    </row>
    <row r="25" spans="1:29" ht="15.75">
      <c r="A25" s="55">
        <v>12</v>
      </c>
      <c r="B25" s="204" t="s">
        <v>442</v>
      </c>
      <c r="C25" s="153">
        <v>0.64272562603076122</v>
      </c>
      <c r="D25" s="153" t="s">
        <v>907</v>
      </c>
      <c r="E25" s="153">
        <v>0.35098046327449772</v>
      </c>
      <c r="F25" s="153" t="s">
        <v>907</v>
      </c>
      <c r="G25" s="153" t="s">
        <v>907</v>
      </c>
      <c r="H25" s="153" t="s">
        <v>907</v>
      </c>
      <c r="I25" s="153" t="s">
        <v>907</v>
      </c>
      <c r="J25" s="153" t="s">
        <v>907</v>
      </c>
      <c r="K25" s="153" t="s">
        <v>907</v>
      </c>
      <c r="L25" s="153">
        <v>6.2939106947410648E-3</v>
      </c>
      <c r="M25" s="153" t="s">
        <v>907</v>
      </c>
      <c r="N25" s="153" t="s">
        <v>907</v>
      </c>
      <c r="O25" s="153" t="s">
        <v>907</v>
      </c>
      <c r="P25" s="153" t="s">
        <v>907</v>
      </c>
      <c r="Q25" s="153" t="s">
        <v>907</v>
      </c>
      <c r="R25" s="153" t="s">
        <v>907</v>
      </c>
      <c r="S25" s="153" t="s">
        <v>907</v>
      </c>
      <c r="T25" s="153" t="s">
        <v>907</v>
      </c>
      <c r="U25" s="153" t="s">
        <v>907</v>
      </c>
      <c r="V25" s="153" t="s">
        <v>907</v>
      </c>
      <c r="W25" s="153" t="s">
        <v>907</v>
      </c>
      <c r="X25" s="153" t="s">
        <v>907</v>
      </c>
      <c r="Y25" s="153" t="s">
        <v>907</v>
      </c>
      <c r="Z25" s="153" t="s">
        <v>907</v>
      </c>
    </row>
    <row r="26" spans="1:29" ht="15.75">
      <c r="A26" s="55">
        <v>13</v>
      </c>
      <c r="B26" s="204" t="s">
        <v>443</v>
      </c>
      <c r="C26" s="153">
        <v>7.177164139884562E-2</v>
      </c>
      <c r="D26" s="153">
        <v>0.18334814031522043</v>
      </c>
      <c r="E26" s="153">
        <v>0.11922817169667463</v>
      </c>
      <c r="F26" s="153" t="s">
        <v>907</v>
      </c>
      <c r="G26" s="153" t="s">
        <v>907</v>
      </c>
      <c r="H26" s="153">
        <v>3.5484015375562755E-2</v>
      </c>
      <c r="I26" s="153">
        <v>0.159854739989433</v>
      </c>
      <c r="J26" s="153">
        <v>0.24142343803343494</v>
      </c>
      <c r="K26" s="153" t="s">
        <v>907</v>
      </c>
      <c r="L26" s="153">
        <v>7.7689829657487802E-2</v>
      </c>
      <c r="M26" s="153">
        <v>2.2358046661284787E-2</v>
      </c>
      <c r="N26" s="153">
        <v>5.5839612692819555E-2</v>
      </c>
      <c r="O26" s="153">
        <v>2.8568259122345781E-2</v>
      </c>
      <c r="P26" s="153">
        <v>1.5658851996120811E-3</v>
      </c>
      <c r="Q26" s="153">
        <v>7.9926029123211675E-5</v>
      </c>
      <c r="R26" s="153" t="s">
        <v>907</v>
      </c>
      <c r="S26" s="153" t="s">
        <v>907</v>
      </c>
      <c r="T26" s="153">
        <v>7.2546167636266732E-4</v>
      </c>
      <c r="U26" s="153" t="s">
        <v>907</v>
      </c>
      <c r="V26" s="153" t="s">
        <v>907</v>
      </c>
      <c r="W26" s="153">
        <v>2.7321822094043856E-4</v>
      </c>
      <c r="X26" s="153" t="s">
        <v>907</v>
      </c>
      <c r="Y26" s="153" t="s">
        <v>907</v>
      </c>
      <c r="Z26" s="153">
        <v>1.7896139308522028E-3</v>
      </c>
    </row>
    <row r="27" spans="1:29" s="135" customFormat="1" ht="15.75">
      <c r="A27" s="55">
        <v>14</v>
      </c>
      <c r="B27" s="204" t="s">
        <v>444</v>
      </c>
      <c r="C27" s="153">
        <v>-1.5515793340157829E-3</v>
      </c>
      <c r="D27" s="153" t="s">
        <v>907</v>
      </c>
      <c r="E27" s="153" t="s">
        <v>907</v>
      </c>
      <c r="F27" s="153" t="s">
        <v>907</v>
      </c>
      <c r="G27" s="153">
        <v>0.99906052860162753</v>
      </c>
      <c r="H27" s="153" t="s">
        <v>907</v>
      </c>
      <c r="I27" s="153">
        <v>2.8314612199348268E-3</v>
      </c>
      <c r="J27" s="153">
        <v>-3.951133012159897E-4</v>
      </c>
      <c r="K27" s="153" t="s">
        <v>907</v>
      </c>
      <c r="L27" s="153" t="s">
        <v>907</v>
      </c>
      <c r="M27" s="153" t="s">
        <v>907</v>
      </c>
      <c r="N27" s="153" t="s">
        <v>907</v>
      </c>
      <c r="O27" s="153" t="s">
        <v>907</v>
      </c>
      <c r="P27" s="153" t="s">
        <v>907</v>
      </c>
      <c r="Q27" s="153" t="s">
        <v>907</v>
      </c>
      <c r="R27" s="153" t="s">
        <v>907</v>
      </c>
      <c r="S27" s="153" t="s">
        <v>907</v>
      </c>
      <c r="T27" s="153" t="s">
        <v>907</v>
      </c>
      <c r="U27" s="153" t="s">
        <v>907</v>
      </c>
      <c r="V27" s="153" t="s">
        <v>907</v>
      </c>
      <c r="W27" s="153" t="s">
        <v>907</v>
      </c>
      <c r="X27" s="153" t="s">
        <v>907</v>
      </c>
      <c r="Y27" s="153" t="s">
        <v>907</v>
      </c>
      <c r="Z27" s="153">
        <v>5.4702813669390829E-5</v>
      </c>
      <c r="AA27" s="134"/>
      <c r="AB27" s="134"/>
      <c r="AC27" s="134"/>
    </row>
    <row r="28" spans="1:29" s="135" customFormat="1" ht="15.75">
      <c r="A28" s="55">
        <v>15</v>
      </c>
      <c r="B28" s="204" t="s">
        <v>445</v>
      </c>
      <c r="C28" s="153" t="s">
        <v>907</v>
      </c>
      <c r="D28" s="153">
        <v>7.7072399259324062E-2</v>
      </c>
      <c r="E28" s="153" t="s">
        <v>907</v>
      </c>
      <c r="F28" s="153">
        <v>5.5083510335680474E-5</v>
      </c>
      <c r="G28" s="153" t="s">
        <v>907</v>
      </c>
      <c r="H28" s="153" t="s">
        <v>907</v>
      </c>
      <c r="I28" s="153" t="s">
        <v>907</v>
      </c>
      <c r="J28" s="153">
        <v>0.89756994764120623</v>
      </c>
      <c r="K28" s="153" t="s">
        <v>907</v>
      </c>
      <c r="L28" s="153">
        <v>8.4949362795132127E-3</v>
      </c>
      <c r="M28" s="153">
        <v>1.2434764581131696E-2</v>
      </c>
      <c r="N28" s="153" t="s">
        <v>907</v>
      </c>
      <c r="O28" s="153" t="s">
        <v>907</v>
      </c>
      <c r="P28" s="153" t="s">
        <v>907</v>
      </c>
      <c r="Q28" s="153" t="s">
        <v>907</v>
      </c>
      <c r="R28" s="153" t="s">
        <v>907</v>
      </c>
      <c r="S28" s="153" t="s">
        <v>907</v>
      </c>
      <c r="T28" s="153">
        <v>3.7498642337317504E-3</v>
      </c>
      <c r="U28" s="153" t="s">
        <v>907</v>
      </c>
      <c r="V28" s="153" t="s">
        <v>907</v>
      </c>
      <c r="W28" s="153" t="s">
        <v>907</v>
      </c>
      <c r="X28" s="153" t="s">
        <v>907</v>
      </c>
      <c r="Y28" s="153" t="s">
        <v>907</v>
      </c>
      <c r="Z28" s="153">
        <v>6.2300449475728107E-4</v>
      </c>
      <c r="AA28" s="134"/>
      <c r="AB28" s="134"/>
      <c r="AC28" s="134"/>
    </row>
    <row r="29" spans="1:29" s="135" customFormat="1" ht="15.75">
      <c r="A29" s="55">
        <v>16</v>
      </c>
      <c r="B29" s="204" t="s">
        <v>446</v>
      </c>
      <c r="C29" s="153">
        <v>-9.3632749041800337E-6</v>
      </c>
      <c r="D29" s="153">
        <v>0.19576176923222197</v>
      </c>
      <c r="E29" s="153">
        <v>0.21456906508331022</v>
      </c>
      <c r="F29" s="153">
        <v>0.15568480485794581</v>
      </c>
      <c r="G29" s="153" t="s">
        <v>907</v>
      </c>
      <c r="H29" s="153">
        <v>4.7527881349483804E-2</v>
      </c>
      <c r="I29" s="153">
        <v>9.2464150989297073E-3</v>
      </c>
      <c r="J29" s="153">
        <v>1.834618340626917E-2</v>
      </c>
      <c r="K29" s="153" t="s">
        <v>907</v>
      </c>
      <c r="L29" s="153">
        <v>1.122705474292677E-4</v>
      </c>
      <c r="M29" s="153">
        <v>6.9935409652081823E-2</v>
      </c>
      <c r="N29" s="153">
        <v>0.21717494436542267</v>
      </c>
      <c r="O29" s="153" t="s">
        <v>907</v>
      </c>
      <c r="P29" s="153">
        <v>5.63549956073379E-2</v>
      </c>
      <c r="Q29" s="153" t="s">
        <v>907</v>
      </c>
      <c r="R29" s="153" t="s">
        <v>907</v>
      </c>
      <c r="S29" s="153">
        <v>4.3428289028321276E-3</v>
      </c>
      <c r="T29" s="153" t="s">
        <v>907</v>
      </c>
      <c r="U29" s="153" t="s">
        <v>907</v>
      </c>
      <c r="V29" s="153" t="s">
        <v>907</v>
      </c>
      <c r="W29" s="153" t="s">
        <v>907</v>
      </c>
      <c r="X29" s="153" t="s">
        <v>907</v>
      </c>
      <c r="Y29" s="153">
        <v>2.8458143109244814E-3</v>
      </c>
      <c r="Z29" s="153">
        <v>8.1069808607153356E-3</v>
      </c>
      <c r="AA29" s="134"/>
      <c r="AB29" s="134"/>
      <c r="AC29" s="134"/>
    </row>
    <row r="30" spans="1:29" s="135" customFormat="1" ht="15.75">
      <c r="A30" s="55">
        <v>17</v>
      </c>
      <c r="B30" s="204" t="s">
        <v>447</v>
      </c>
      <c r="C30" s="153" t="s">
        <v>907</v>
      </c>
      <c r="D30" s="153" t="s">
        <v>907</v>
      </c>
      <c r="E30" s="153" t="s">
        <v>907</v>
      </c>
      <c r="F30" s="153" t="s">
        <v>907</v>
      </c>
      <c r="G30" s="153" t="s">
        <v>907</v>
      </c>
      <c r="H30" s="153" t="s">
        <v>907</v>
      </c>
      <c r="I30" s="153" t="s">
        <v>907</v>
      </c>
      <c r="J30" s="153">
        <v>1</v>
      </c>
      <c r="K30" s="153" t="s">
        <v>907</v>
      </c>
      <c r="L30" s="153" t="s">
        <v>907</v>
      </c>
      <c r="M30" s="153" t="s">
        <v>907</v>
      </c>
      <c r="N30" s="153" t="s">
        <v>907</v>
      </c>
      <c r="O30" s="153" t="s">
        <v>907</v>
      </c>
      <c r="P30" s="153" t="s">
        <v>907</v>
      </c>
      <c r="Q30" s="153" t="s">
        <v>907</v>
      </c>
      <c r="R30" s="153" t="s">
        <v>907</v>
      </c>
      <c r="S30" s="153" t="s">
        <v>907</v>
      </c>
      <c r="T30" s="153" t="s">
        <v>907</v>
      </c>
      <c r="U30" s="153" t="s">
        <v>907</v>
      </c>
      <c r="V30" s="153" t="s">
        <v>907</v>
      </c>
      <c r="W30" s="153" t="s">
        <v>907</v>
      </c>
      <c r="X30" s="153" t="s">
        <v>907</v>
      </c>
      <c r="Y30" s="153" t="s">
        <v>907</v>
      </c>
      <c r="Z30" s="153" t="s">
        <v>907</v>
      </c>
      <c r="AA30" s="134"/>
      <c r="AB30" s="134"/>
      <c r="AC30" s="134"/>
    </row>
    <row r="31" spans="1:29" s="135" customFormat="1" ht="15.75" customHeight="1">
      <c r="A31" s="55">
        <v>18</v>
      </c>
      <c r="B31" s="204" t="s">
        <v>448</v>
      </c>
      <c r="C31" s="153">
        <v>0.21117770592574198</v>
      </c>
      <c r="D31" s="153">
        <v>9.2649588919565332E-2</v>
      </c>
      <c r="E31" s="153">
        <v>6.2239971289786887E-2</v>
      </c>
      <c r="F31" s="153">
        <v>1.5654694790346313E-2</v>
      </c>
      <c r="G31" s="153" t="s">
        <v>907</v>
      </c>
      <c r="H31" s="153">
        <v>7.0498406699662758E-2</v>
      </c>
      <c r="I31" s="153">
        <v>6.181373092980922E-2</v>
      </c>
      <c r="J31" s="153">
        <v>0.22776587755603708</v>
      </c>
      <c r="K31" s="153" t="s">
        <v>907</v>
      </c>
      <c r="L31" s="153">
        <v>3.7173381366828788E-2</v>
      </c>
      <c r="M31" s="153">
        <v>2.1931797601817581E-2</v>
      </c>
      <c r="N31" s="153">
        <v>0.15794891959850579</v>
      </c>
      <c r="O31" s="153" t="s">
        <v>907</v>
      </c>
      <c r="P31" s="153">
        <v>1.6887930853193921E-2</v>
      </c>
      <c r="Q31" s="153">
        <v>5.7995478821628563E-5</v>
      </c>
      <c r="R31" s="153" t="s">
        <v>907</v>
      </c>
      <c r="S31" s="153">
        <v>2.2843495197004085E-2</v>
      </c>
      <c r="T31" s="153">
        <v>1.9424665186918412E-4</v>
      </c>
      <c r="U31" s="153" t="s">
        <v>907</v>
      </c>
      <c r="V31" s="153" t="s">
        <v>907</v>
      </c>
      <c r="W31" s="153" t="s">
        <v>907</v>
      </c>
      <c r="X31" s="153" t="s">
        <v>907</v>
      </c>
      <c r="Y31" s="153" t="s">
        <v>907</v>
      </c>
      <c r="Z31" s="153">
        <v>1.1622571410094423E-3</v>
      </c>
      <c r="AA31" s="134"/>
      <c r="AB31" s="134"/>
      <c r="AC31" s="134"/>
    </row>
    <row r="32" spans="1:29" ht="16.5" customHeight="1">
      <c r="A32" s="207" t="s">
        <v>453</v>
      </c>
      <c r="B32" s="136"/>
    </row>
    <row r="33" spans="1:5">
      <c r="A33" s="141"/>
      <c r="B33" s="136"/>
    </row>
    <row r="34" spans="1:5">
      <c r="A34" s="141"/>
      <c r="B34" s="137"/>
      <c r="E34" s="1"/>
    </row>
    <row r="35" spans="1:5">
      <c r="A35" s="141"/>
      <c r="B35" s="137"/>
    </row>
    <row r="36" spans="1:5">
      <c r="A36" s="141"/>
      <c r="B36" s="136"/>
    </row>
    <row r="37" spans="1:5">
      <c r="A37" s="141"/>
      <c r="B37" s="136"/>
    </row>
    <row r="38" spans="1:5">
      <c r="A38" s="141"/>
      <c r="B38" s="136"/>
    </row>
    <row r="39" spans="1:5">
      <c r="A39" s="141"/>
      <c r="B39" s="136"/>
    </row>
    <row r="40" spans="1:5">
      <c r="A40" s="141"/>
      <c r="B40" s="136"/>
    </row>
    <row r="41" spans="1:5">
      <c r="A41" s="141"/>
      <c r="B41" s="136"/>
    </row>
    <row r="42" spans="1:5">
      <c r="A42" s="141"/>
      <c r="B42" s="136"/>
    </row>
    <row r="43" spans="1:5">
      <c r="A43" s="141"/>
      <c r="B43" s="136"/>
    </row>
    <row r="44" spans="1:5">
      <c r="A44" s="141"/>
      <c r="B44" s="136"/>
    </row>
    <row r="45" spans="1:5">
      <c r="A45" s="141"/>
      <c r="B45" s="136"/>
    </row>
    <row r="46" spans="1:5">
      <c r="A46" s="141"/>
      <c r="B46" s="136"/>
    </row>
    <row r="47" spans="1:5">
      <c r="A47" s="141"/>
      <c r="B47" s="136"/>
    </row>
    <row r="48" spans="1:5">
      <c r="A48" s="141"/>
      <c r="B48" s="136"/>
    </row>
    <row r="49" spans="1:2">
      <c r="A49" s="141"/>
      <c r="B49" s="136"/>
    </row>
    <row r="50" spans="1:2">
      <c r="A50" s="141"/>
      <c r="B50" s="136"/>
    </row>
    <row r="51" spans="1:2">
      <c r="A51" s="141"/>
      <c r="B51" s="136"/>
    </row>
    <row r="52" spans="1:2">
      <c r="A52" s="141"/>
      <c r="B52" s="136"/>
    </row>
    <row r="53" spans="1:2">
      <c r="A53" s="141"/>
      <c r="B53" s="136"/>
    </row>
    <row r="54" spans="1:2">
      <c r="A54" s="141"/>
      <c r="B54" s="136"/>
    </row>
    <row r="55" spans="1:2">
      <c r="A55" s="141"/>
      <c r="B55" s="136"/>
    </row>
    <row r="56" spans="1:2">
      <c r="A56" s="141"/>
      <c r="B56" s="136"/>
    </row>
    <row r="57" spans="1:2">
      <c r="A57" s="141"/>
      <c r="B57" s="136"/>
    </row>
    <row r="58" spans="1:2">
      <c r="A58" s="141"/>
      <c r="B58" s="136"/>
    </row>
    <row r="59" spans="1:2">
      <c r="A59" s="141"/>
      <c r="B59" s="136"/>
    </row>
    <row r="60" spans="1:2">
      <c r="A60" s="141"/>
      <c r="B60" s="136"/>
    </row>
    <row r="61" spans="1:2">
      <c r="A61" s="141"/>
      <c r="B61" s="136"/>
    </row>
    <row r="62" spans="1:2">
      <c r="A62" s="141"/>
      <c r="B62" s="136"/>
    </row>
    <row r="63" spans="1:2">
      <c r="A63" s="141"/>
      <c r="B63" s="136"/>
    </row>
    <row r="64" spans="1:2">
      <c r="A64" s="141"/>
      <c r="B64" s="136"/>
    </row>
    <row r="65" spans="1:2">
      <c r="A65" s="141"/>
      <c r="B65" s="136"/>
    </row>
    <row r="66" spans="1:2">
      <c r="A66" s="141"/>
      <c r="B66" s="136"/>
    </row>
    <row r="67" spans="1:2">
      <c r="A67" s="141"/>
      <c r="B67" s="136"/>
    </row>
    <row r="68" spans="1:2">
      <c r="A68" s="141"/>
      <c r="B68" s="136"/>
    </row>
    <row r="69" spans="1:2">
      <c r="A69" s="141"/>
      <c r="B69" s="136"/>
    </row>
    <row r="70" spans="1:2">
      <c r="A70" s="141"/>
      <c r="B70" s="136"/>
    </row>
    <row r="71" spans="1:2">
      <c r="A71" s="141"/>
      <c r="B71" s="136"/>
    </row>
    <row r="72" spans="1:2">
      <c r="A72" s="141"/>
      <c r="B72" s="136"/>
    </row>
    <row r="73" spans="1:2">
      <c r="A73" s="141"/>
      <c r="B73" s="136"/>
    </row>
    <row r="74" spans="1:2">
      <c r="A74" s="141"/>
      <c r="B74" s="136"/>
    </row>
    <row r="75" spans="1:2">
      <c r="A75" s="141"/>
      <c r="B75" s="136"/>
    </row>
    <row r="76" spans="1:2">
      <c r="A76" s="141"/>
      <c r="B76" s="136"/>
    </row>
    <row r="77" spans="1:2">
      <c r="A77" s="141"/>
      <c r="B77" s="136"/>
    </row>
    <row r="78" spans="1:2">
      <c r="A78" s="141"/>
      <c r="B78" s="136"/>
    </row>
    <row r="79" spans="1:2">
      <c r="A79" s="141"/>
      <c r="B79" s="136"/>
    </row>
    <row r="80" spans="1:2">
      <c r="A80" s="141"/>
      <c r="B80" s="136"/>
    </row>
    <row r="81" spans="1:2">
      <c r="A81" s="141"/>
      <c r="B81" s="136"/>
    </row>
    <row r="82" spans="1:2">
      <c r="A82" s="141"/>
      <c r="B82" s="136"/>
    </row>
    <row r="83" spans="1:2">
      <c r="A83" s="141"/>
      <c r="B83" s="136"/>
    </row>
    <row r="84" spans="1:2">
      <c r="A84" s="141"/>
      <c r="B84" s="136"/>
    </row>
    <row r="85" spans="1:2">
      <c r="A85" s="141"/>
      <c r="B85" s="136"/>
    </row>
    <row r="86" spans="1:2">
      <c r="A86" s="141"/>
      <c r="B86" s="136"/>
    </row>
    <row r="87" spans="1:2">
      <c r="A87" s="141"/>
      <c r="B87" s="136"/>
    </row>
    <row r="88" spans="1:2">
      <c r="A88" s="141"/>
      <c r="B88" s="136"/>
    </row>
    <row r="89" spans="1:2">
      <c r="A89" s="141"/>
      <c r="B89" s="136"/>
    </row>
    <row r="90" spans="1:2">
      <c r="A90" s="141"/>
      <c r="B90" s="136"/>
    </row>
    <row r="91" spans="1:2">
      <c r="A91" s="141"/>
      <c r="B91" s="136"/>
    </row>
    <row r="92" spans="1:2">
      <c r="A92" s="141"/>
      <c r="B92" s="136"/>
    </row>
    <row r="93" spans="1:2">
      <c r="A93" s="141"/>
      <c r="B93" s="136"/>
    </row>
    <row r="94" spans="1:2">
      <c r="A94" s="141"/>
      <c r="B94" s="136"/>
    </row>
    <row r="95" spans="1:2">
      <c r="A95" s="141"/>
      <c r="B95" s="136"/>
    </row>
    <row r="96" spans="1:2">
      <c r="A96" s="141"/>
      <c r="B96" s="136"/>
    </row>
    <row r="97" spans="1:2">
      <c r="A97" s="141"/>
      <c r="B97" s="136"/>
    </row>
    <row r="98" spans="1:2">
      <c r="A98" s="141"/>
      <c r="B98" s="136"/>
    </row>
    <row r="99" spans="1:2">
      <c r="A99" s="141"/>
      <c r="B99" s="136"/>
    </row>
    <row r="100" spans="1:2">
      <c r="A100" s="141"/>
      <c r="B100" s="136"/>
    </row>
    <row r="101" spans="1:2">
      <c r="A101" s="141"/>
      <c r="B101" s="136"/>
    </row>
    <row r="102" spans="1:2">
      <c r="A102" s="141"/>
      <c r="B102" s="136"/>
    </row>
    <row r="103" spans="1:2">
      <c r="A103" s="141"/>
      <c r="B103" s="136"/>
    </row>
    <row r="104" spans="1:2">
      <c r="A104" s="141"/>
      <c r="B104" s="136"/>
    </row>
    <row r="105" spans="1:2">
      <c r="A105" s="141"/>
      <c r="B105" s="136"/>
    </row>
    <row r="106" spans="1:2">
      <c r="A106" s="141"/>
      <c r="B106" s="136"/>
    </row>
    <row r="107" spans="1:2">
      <c r="A107" s="141"/>
      <c r="B107" s="136"/>
    </row>
    <row r="108" spans="1:2">
      <c r="A108" s="141"/>
      <c r="B108" s="136"/>
    </row>
    <row r="109" spans="1:2">
      <c r="A109" s="141"/>
      <c r="B109" s="136"/>
    </row>
    <row r="110" spans="1:2">
      <c r="A110" s="141"/>
      <c r="B110" s="136"/>
    </row>
    <row r="111" spans="1:2">
      <c r="A111" s="141"/>
      <c r="B111" s="136"/>
    </row>
    <row r="112" spans="1:2">
      <c r="A112" s="141"/>
      <c r="B112" s="136"/>
    </row>
    <row r="113" spans="1:2">
      <c r="A113" s="141"/>
      <c r="B113" s="136"/>
    </row>
    <row r="114" spans="1:2">
      <c r="A114" s="141"/>
      <c r="B114" s="136"/>
    </row>
    <row r="115" spans="1:2">
      <c r="A115" s="141"/>
      <c r="B115" s="136"/>
    </row>
    <row r="116" spans="1:2">
      <c r="A116" s="141"/>
      <c r="B116" s="136"/>
    </row>
    <row r="117" spans="1:2">
      <c r="A117" s="141"/>
      <c r="B117" s="136"/>
    </row>
    <row r="118" spans="1:2">
      <c r="A118" s="141"/>
      <c r="B118" s="136"/>
    </row>
    <row r="119" spans="1:2">
      <c r="A119" s="141"/>
      <c r="B119" s="136"/>
    </row>
    <row r="120" spans="1:2">
      <c r="A120" s="141"/>
      <c r="B120" s="136"/>
    </row>
    <row r="121" spans="1:2">
      <c r="A121" s="141"/>
      <c r="B121" s="136"/>
    </row>
    <row r="122" spans="1:2">
      <c r="A122" s="141"/>
      <c r="B122" s="136"/>
    </row>
    <row r="123" spans="1:2">
      <c r="A123" s="141"/>
      <c r="B123" s="136"/>
    </row>
    <row r="124" spans="1:2">
      <c r="A124" s="141"/>
      <c r="B124" s="136"/>
    </row>
    <row r="125" spans="1:2">
      <c r="A125" s="141"/>
      <c r="B125" s="136"/>
    </row>
    <row r="126" spans="1:2">
      <c r="A126" s="141"/>
      <c r="B126" s="136"/>
    </row>
    <row r="127" spans="1:2">
      <c r="A127" s="141"/>
      <c r="B127" s="136"/>
    </row>
    <row r="128" spans="1:2">
      <c r="A128" s="141"/>
      <c r="B128" s="136"/>
    </row>
    <row r="129" spans="1:2">
      <c r="A129" s="141"/>
      <c r="B129" s="136"/>
    </row>
    <row r="130" spans="1:2">
      <c r="A130" s="141"/>
      <c r="B130" s="136"/>
    </row>
    <row r="131" spans="1:2">
      <c r="A131" s="141"/>
      <c r="B131" s="136"/>
    </row>
    <row r="132" spans="1:2">
      <c r="A132" s="141"/>
      <c r="B132" s="136"/>
    </row>
    <row r="133" spans="1:2">
      <c r="A133" s="141"/>
      <c r="B133" s="136"/>
    </row>
    <row r="134" spans="1:2">
      <c r="A134" s="141"/>
      <c r="B134" s="136"/>
    </row>
    <row r="135" spans="1:2">
      <c r="A135" s="141"/>
      <c r="B135" s="136"/>
    </row>
    <row r="136" spans="1:2">
      <c r="A136" s="141"/>
      <c r="B136" s="136"/>
    </row>
    <row r="137" spans="1:2">
      <c r="A137" s="141"/>
      <c r="B137" s="136"/>
    </row>
    <row r="138" spans="1:2">
      <c r="A138" s="141"/>
      <c r="B138" s="136"/>
    </row>
    <row r="139" spans="1:2">
      <c r="A139" s="141"/>
      <c r="B139" s="136"/>
    </row>
    <row r="140" spans="1:2">
      <c r="A140" s="141"/>
      <c r="B140" s="136"/>
    </row>
    <row r="141" spans="1:2">
      <c r="A141" s="141"/>
      <c r="B141" s="136"/>
    </row>
    <row r="142" spans="1:2">
      <c r="A142" s="141"/>
      <c r="B142" s="136"/>
    </row>
    <row r="143" spans="1:2">
      <c r="A143" s="141"/>
      <c r="B143" s="136"/>
    </row>
    <row r="144" spans="1:2">
      <c r="A144" s="141"/>
      <c r="B144" s="136"/>
    </row>
    <row r="145" spans="1:2">
      <c r="A145" s="141"/>
      <c r="B145" s="136"/>
    </row>
    <row r="146" spans="1:2">
      <c r="A146" s="141"/>
      <c r="B146" s="136"/>
    </row>
    <row r="147" spans="1:2">
      <c r="A147" s="141"/>
      <c r="B147" s="136"/>
    </row>
    <row r="148" spans="1:2">
      <c r="A148" s="141"/>
      <c r="B148" s="136"/>
    </row>
    <row r="149" spans="1:2">
      <c r="A149" s="141"/>
      <c r="B149" s="136"/>
    </row>
    <row r="150" spans="1:2">
      <c r="A150" s="141"/>
      <c r="B150" s="136"/>
    </row>
    <row r="151" spans="1:2">
      <c r="A151" s="141"/>
      <c r="B151" s="136"/>
    </row>
    <row r="152" spans="1:2">
      <c r="A152" s="141"/>
      <c r="B152" s="136"/>
    </row>
    <row r="153" spans="1:2">
      <c r="A153" s="141"/>
      <c r="B153" s="136"/>
    </row>
    <row r="154" spans="1:2">
      <c r="A154" s="141"/>
      <c r="B154" s="136"/>
    </row>
    <row r="155" spans="1:2">
      <c r="A155" s="141"/>
      <c r="B155" s="136"/>
    </row>
    <row r="156" spans="1:2">
      <c r="A156" s="141"/>
      <c r="B156" s="136"/>
    </row>
    <row r="157" spans="1:2">
      <c r="A157" s="141"/>
      <c r="B157" s="136"/>
    </row>
    <row r="158" spans="1:2">
      <c r="A158" s="141"/>
      <c r="B158" s="136"/>
    </row>
    <row r="159" spans="1:2">
      <c r="A159" s="141"/>
      <c r="B159" s="136"/>
    </row>
    <row r="160" spans="1:2">
      <c r="A160" s="141"/>
      <c r="B160" s="136"/>
    </row>
    <row r="161" spans="1:2">
      <c r="A161" s="141"/>
      <c r="B161" s="136"/>
    </row>
    <row r="162" spans="1:2">
      <c r="A162" s="141"/>
      <c r="B162" s="136"/>
    </row>
    <row r="163" spans="1:2">
      <c r="A163" s="141"/>
      <c r="B163" s="136"/>
    </row>
    <row r="164" spans="1:2">
      <c r="A164" s="141"/>
      <c r="B164" s="136"/>
    </row>
    <row r="165" spans="1:2">
      <c r="A165" s="141"/>
      <c r="B165" s="136"/>
    </row>
    <row r="166" spans="1:2">
      <c r="A166" s="141"/>
      <c r="B166" s="136"/>
    </row>
    <row r="167" spans="1:2">
      <c r="A167" s="141"/>
      <c r="B167" s="136"/>
    </row>
    <row r="168" spans="1:2">
      <c r="A168" s="141"/>
      <c r="B168" s="136"/>
    </row>
    <row r="169" spans="1:2">
      <c r="A169" s="141"/>
      <c r="B169" s="136"/>
    </row>
    <row r="170" spans="1:2">
      <c r="A170" s="141"/>
      <c r="B170" s="136"/>
    </row>
    <row r="171" spans="1:2">
      <c r="A171" s="141"/>
      <c r="B171" s="136"/>
    </row>
    <row r="172" spans="1:2">
      <c r="A172" s="141"/>
      <c r="B172" s="136"/>
    </row>
    <row r="173" spans="1:2">
      <c r="A173" s="141"/>
      <c r="B173" s="136"/>
    </row>
    <row r="174" spans="1:2">
      <c r="A174" s="141"/>
      <c r="B174" s="136"/>
    </row>
    <row r="175" spans="1:2">
      <c r="A175" s="141"/>
      <c r="B175" s="136"/>
    </row>
    <row r="176" spans="1:2">
      <c r="A176" s="141"/>
      <c r="B176" s="136"/>
    </row>
    <row r="177" spans="1:2">
      <c r="A177" s="141"/>
      <c r="B177" s="136"/>
    </row>
    <row r="178" spans="1:2">
      <c r="A178" s="141"/>
      <c r="B178" s="136"/>
    </row>
    <row r="179" spans="1:2">
      <c r="A179" s="141"/>
      <c r="B179" s="136"/>
    </row>
    <row r="180" spans="1:2">
      <c r="A180" s="141"/>
      <c r="B180" s="136"/>
    </row>
    <row r="181" spans="1:2">
      <c r="A181" s="141"/>
      <c r="B181" s="136"/>
    </row>
    <row r="182" spans="1:2">
      <c r="A182" s="141"/>
      <c r="B182" s="136"/>
    </row>
    <row r="183" spans="1:2">
      <c r="A183" s="141"/>
      <c r="B183" s="136"/>
    </row>
    <row r="184" spans="1:2">
      <c r="A184" s="141"/>
      <c r="B184" s="136"/>
    </row>
    <row r="185" spans="1:2">
      <c r="A185" s="141"/>
      <c r="B185" s="136"/>
    </row>
    <row r="186" spans="1:2">
      <c r="A186" s="141"/>
      <c r="B186" s="136"/>
    </row>
    <row r="187" spans="1:2">
      <c r="A187" s="141"/>
      <c r="B187" s="136"/>
    </row>
    <row r="188" spans="1:2">
      <c r="A188" s="141"/>
      <c r="B188" s="136"/>
    </row>
    <row r="189" spans="1:2">
      <c r="A189" s="141"/>
      <c r="B189" s="136"/>
    </row>
    <row r="190" spans="1:2">
      <c r="A190" s="141"/>
      <c r="B190" s="136"/>
    </row>
    <row r="191" spans="1:2">
      <c r="A191" s="141"/>
      <c r="B191" s="136"/>
    </row>
    <row r="192" spans="1:2">
      <c r="A192" s="141"/>
      <c r="B192" s="136"/>
    </row>
    <row r="193" spans="1:2">
      <c r="A193" s="141"/>
      <c r="B193" s="136"/>
    </row>
    <row r="194" spans="1:2">
      <c r="A194" s="141"/>
      <c r="B194" s="136"/>
    </row>
    <row r="195" spans="1:2">
      <c r="A195" s="141"/>
      <c r="B195" s="136"/>
    </row>
    <row r="196" spans="1:2">
      <c r="A196" s="141"/>
      <c r="B196" s="136"/>
    </row>
    <row r="197" spans="1:2">
      <c r="A197" s="141"/>
      <c r="B197" s="136"/>
    </row>
    <row r="198" spans="1:2">
      <c r="A198" s="141"/>
      <c r="B198" s="136"/>
    </row>
    <row r="199" spans="1:2">
      <c r="A199" s="141"/>
      <c r="B199" s="136"/>
    </row>
    <row r="200" spans="1:2">
      <c r="A200" s="141"/>
      <c r="B200" s="136"/>
    </row>
    <row r="201" spans="1:2">
      <c r="A201" s="141"/>
      <c r="B201" s="136"/>
    </row>
    <row r="202" spans="1:2">
      <c r="A202" s="141"/>
      <c r="B202" s="136"/>
    </row>
    <row r="203" spans="1:2">
      <c r="A203" s="141"/>
      <c r="B203" s="136"/>
    </row>
    <row r="204" spans="1:2">
      <c r="A204" s="141"/>
      <c r="B204" s="136"/>
    </row>
    <row r="205" spans="1:2">
      <c r="A205" s="141"/>
      <c r="B205" s="136"/>
    </row>
    <row r="206" spans="1:2">
      <c r="A206" s="141"/>
      <c r="B206" s="136"/>
    </row>
    <row r="207" spans="1:2">
      <c r="A207" s="141"/>
      <c r="B207" s="136"/>
    </row>
    <row r="208" spans="1:2">
      <c r="A208" s="141"/>
      <c r="B208" s="136"/>
    </row>
    <row r="209" spans="1:2">
      <c r="A209" s="141"/>
      <c r="B209" s="136"/>
    </row>
    <row r="210" spans="1:2">
      <c r="A210" s="141"/>
      <c r="B210" s="136"/>
    </row>
    <row r="211" spans="1:2">
      <c r="A211" s="141"/>
      <c r="B211" s="136"/>
    </row>
    <row r="212" spans="1:2">
      <c r="A212" s="141"/>
      <c r="B212" s="136"/>
    </row>
    <row r="213" spans="1:2">
      <c r="A213" s="141"/>
      <c r="B213" s="136"/>
    </row>
    <row r="214" spans="1:2">
      <c r="A214" s="141"/>
      <c r="B214" s="136"/>
    </row>
    <row r="215" spans="1:2">
      <c r="A215" s="141"/>
      <c r="B215" s="136"/>
    </row>
    <row r="216" spans="1:2">
      <c r="A216" s="141"/>
      <c r="B216" s="136"/>
    </row>
    <row r="217" spans="1:2">
      <c r="A217" s="141"/>
      <c r="B217" s="136"/>
    </row>
    <row r="218" spans="1:2">
      <c r="A218" s="141"/>
      <c r="B218" s="136"/>
    </row>
    <row r="219" spans="1:2">
      <c r="A219" s="141"/>
      <c r="B219" s="136"/>
    </row>
    <row r="220" spans="1:2">
      <c r="A220" s="141"/>
      <c r="B220" s="136"/>
    </row>
    <row r="221" spans="1:2">
      <c r="A221" s="141"/>
      <c r="B221" s="136"/>
    </row>
    <row r="222" spans="1:2">
      <c r="A222" s="141"/>
      <c r="B222" s="136"/>
    </row>
    <row r="223" spans="1:2">
      <c r="A223" s="141"/>
      <c r="B223" s="136"/>
    </row>
    <row r="224" spans="1:2">
      <c r="A224" s="141"/>
      <c r="B224" s="136"/>
    </row>
    <row r="225" spans="1:2">
      <c r="A225" s="141"/>
      <c r="B225" s="136"/>
    </row>
    <row r="226" spans="1:2">
      <c r="A226" s="141"/>
      <c r="B226" s="136"/>
    </row>
    <row r="227" spans="1:2">
      <c r="A227" s="141"/>
      <c r="B227" s="136"/>
    </row>
    <row r="228" spans="1:2">
      <c r="A228" s="141"/>
      <c r="B228" s="136"/>
    </row>
    <row r="229" spans="1:2">
      <c r="A229" s="141"/>
      <c r="B229" s="136"/>
    </row>
    <row r="230" spans="1:2">
      <c r="A230" s="141"/>
      <c r="B230" s="136"/>
    </row>
    <row r="231" spans="1:2">
      <c r="A231" s="141"/>
      <c r="B231" s="136"/>
    </row>
    <row r="232" spans="1:2">
      <c r="A232" s="141"/>
      <c r="B232" s="136"/>
    </row>
    <row r="233" spans="1:2">
      <c r="A233" s="141"/>
      <c r="B233" s="136"/>
    </row>
    <row r="234" spans="1:2">
      <c r="A234" s="141"/>
      <c r="B234" s="136"/>
    </row>
    <row r="235" spans="1:2">
      <c r="A235" s="141"/>
      <c r="B235" s="136"/>
    </row>
    <row r="236" spans="1:2">
      <c r="A236" s="141"/>
      <c r="B236" s="136"/>
    </row>
    <row r="237" spans="1:2">
      <c r="A237" s="141"/>
      <c r="B237" s="136"/>
    </row>
    <row r="238" spans="1:2">
      <c r="A238" s="141"/>
      <c r="B238" s="136"/>
    </row>
    <row r="239" spans="1:2">
      <c r="A239" s="141"/>
      <c r="B239" s="136"/>
    </row>
    <row r="240" spans="1:2">
      <c r="A240" s="141"/>
      <c r="B240" s="136"/>
    </row>
    <row r="241" spans="1:2">
      <c r="A241" s="141"/>
      <c r="B241" s="136"/>
    </row>
    <row r="242" spans="1:2">
      <c r="A242" s="141"/>
      <c r="B242" s="136"/>
    </row>
    <row r="243" spans="1:2">
      <c r="A243" s="141"/>
      <c r="B243" s="136"/>
    </row>
    <row r="244" spans="1:2">
      <c r="A244" s="141"/>
      <c r="B244" s="136"/>
    </row>
    <row r="245" spans="1:2">
      <c r="A245" s="141"/>
      <c r="B245" s="136"/>
    </row>
    <row r="246" spans="1:2">
      <c r="A246" s="141"/>
      <c r="B246" s="136"/>
    </row>
    <row r="247" spans="1:2">
      <c r="A247" s="141"/>
      <c r="B247" s="136"/>
    </row>
    <row r="248" spans="1:2">
      <c r="A248" s="141"/>
      <c r="B248" s="136"/>
    </row>
    <row r="249" spans="1:2">
      <c r="A249" s="141"/>
      <c r="B249" s="136"/>
    </row>
    <row r="250" spans="1:2">
      <c r="A250" s="141"/>
      <c r="B250" s="136"/>
    </row>
    <row r="251" spans="1:2">
      <c r="A251" s="141"/>
      <c r="B251" s="136"/>
    </row>
    <row r="252" spans="1:2">
      <c r="A252" s="141"/>
      <c r="B252" s="136"/>
    </row>
    <row r="253" spans="1:2">
      <c r="A253" s="141"/>
      <c r="B253" s="136"/>
    </row>
    <row r="254" spans="1:2">
      <c r="A254" s="141"/>
      <c r="B254" s="136"/>
    </row>
    <row r="255" spans="1:2">
      <c r="A255" s="141"/>
      <c r="B255" s="136"/>
    </row>
    <row r="256" spans="1:2">
      <c r="A256" s="141"/>
      <c r="B256" s="136"/>
    </row>
    <row r="257" spans="1:2">
      <c r="A257" s="141"/>
      <c r="B257" s="136"/>
    </row>
    <row r="258" spans="1:2">
      <c r="A258" s="141"/>
      <c r="B258" s="136"/>
    </row>
    <row r="259" spans="1:2">
      <c r="A259" s="141"/>
      <c r="B259" s="136"/>
    </row>
    <row r="260" spans="1:2">
      <c r="A260" s="141"/>
      <c r="B260" s="136"/>
    </row>
    <row r="261" spans="1:2">
      <c r="A261" s="141"/>
      <c r="B261" s="136"/>
    </row>
    <row r="262" spans="1:2">
      <c r="A262" s="141"/>
      <c r="B262" s="136"/>
    </row>
    <row r="263" spans="1:2">
      <c r="A263" s="141"/>
      <c r="B263" s="136"/>
    </row>
    <row r="264" spans="1:2">
      <c r="A264" s="141"/>
      <c r="B264" s="136"/>
    </row>
    <row r="265" spans="1:2">
      <c r="A265" s="141"/>
      <c r="B265" s="136"/>
    </row>
    <row r="266" spans="1:2">
      <c r="A266" s="141"/>
      <c r="B266" s="136"/>
    </row>
    <row r="267" spans="1:2">
      <c r="A267" s="141"/>
      <c r="B267" s="136"/>
    </row>
    <row r="268" spans="1:2">
      <c r="A268" s="141"/>
      <c r="B268" s="136"/>
    </row>
    <row r="269" spans="1:2">
      <c r="A269" s="141"/>
      <c r="B269" s="136"/>
    </row>
    <row r="270" spans="1:2">
      <c r="A270" s="141"/>
      <c r="B270" s="136"/>
    </row>
    <row r="271" spans="1:2">
      <c r="A271" s="141"/>
      <c r="B271" s="136"/>
    </row>
    <row r="272" spans="1:2">
      <c r="A272" s="141"/>
      <c r="B272" s="136"/>
    </row>
    <row r="273" spans="1:2">
      <c r="A273" s="141"/>
      <c r="B273" s="136"/>
    </row>
    <row r="274" spans="1:2">
      <c r="A274" s="141"/>
      <c r="B274" s="136"/>
    </row>
    <row r="275" spans="1:2">
      <c r="A275" s="141"/>
      <c r="B275" s="136"/>
    </row>
    <row r="276" spans="1:2">
      <c r="A276" s="141"/>
      <c r="B276" s="136"/>
    </row>
    <row r="277" spans="1:2">
      <c r="A277" s="141"/>
      <c r="B277" s="136"/>
    </row>
    <row r="278" spans="1:2">
      <c r="A278" s="141"/>
      <c r="B278" s="136"/>
    </row>
    <row r="279" spans="1:2">
      <c r="A279" s="141"/>
      <c r="B279" s="136"/>
    </row>
    <row r="280" spans="1:2">
      <c r="A280" s="141"/>
      <c r="B280" s="136"/>
    </row>
    <row r="281" spans="1:2">
      <c r="A281" s="141"/>
      <c r="B281" s="136"/>
    </row>
    <row r="282" spans="1:2">
      <c r="A282" s="141"/>
      <c r="B282" s="136"/>
    </row>
    <row r="283" spans="1:2">
      <c r="A283" s="141"/>
      <c r="B283" s="136"/>
    </row>
    <row r="284" spans="1:2">
      <c r="A284" s="141"/>
      <c r="B284" s="136"/>
    </row>
    <row r="285" spans="1:2">
      <c r="A285" s="141"/>
      <c r="B285" s="136"/>
    </row>
    <row r="286" spans="1:2">
      <c r="A286" s="141"/>
      <c r="B286" s="136"/>
    </row>
    <row r="287" spans="1:2">
      <c r="A287" s="141"/>
      <c r="B287" s="136"/>
    </row>
    <row r="288" spans="1:2">
      <c r="A288" s="141"/>
      <c r="B288" s="136"/>
    </row>
    <row r="289" spans="1:2">
      <c r="A289" s="141"/>
      <c r="B289" s="136"/>
    </row>
    <row r="290" spans="1:2">
      <c r="A290" s="141"/>
      <c r="B290" s="136"/>
    </row>
    <row r="291" spans="1:2">
      <c r="A291" s="141"/>
      <c r="B291" s="136"/>
    </row>
    <row r="292" spans="1:2">
      <c r="A292" s="141"/>
      <c r="B292" s="136"/>
    </row>
    <row r="293" spans="1:2">
      <c r="A293" s="141"/>
      <c r="B293" s="136"/>
    </row>
    <row r="294" spans="1:2">
      <c r="A294" s="141"/>
      <c r="B294" s="136"/>
    </row>
    <row r="295" spans="1:2">
      <c r="A295" s="141"/>
      <c r="B295" s="136"/>
    </row>
    <row r="296" spans="1:2">
      <c r="A296" s="141"/>
      <c r="B296" s="136"/>
    </row>
    <row r="297" spans="1:2">
      <c r="A297" s="141"/>
      <c r="B297" s="136"/>
    </row>
    <row r="298" spans="1:2">
      <c r="A298" s="141"/>
      <c r="B298" s="136"/>
    </row>
    <row r="299" spans="1:2">
      <c r="A299" s="141"/>
      <c r="B299" s="136"/>
    </row>
    <row r="300" spans="1:2">
      <c r="A300" s="141"/>
      <c r="B300" s="136"/>
    </row>
    <row r="301" spans="1:2">
      <c r="A301" s="141"/>
      <c r="B301" s="136"/>
    </row>
    <row r="302" spans="1:2">
      <c r="A302" s="141"/>
      <c r="B302" s="136"/>
    </row>
    <row r="303" spans="1:2">
      <c r="A303" s="141"/>
      <c r="B303" s="136"/>
    </row>
    <row r="304" spans="1:2">
      <c r="A304" s="141"/>
      <c r="B304" s="136"/>
    </row>
    <row r="305" spans="1:2">
      <c r="A305" s="141"/>
      <c r="B305" s="136"/>
    </row>
    <row r="306" spans="1:2">
      <c r="A306" s="141"/>
      <c r="B306" s="136"/>
    </row>
    <row r="307" spans="1:2">
      <c r="A307" s="141"/>
      <c r="B307" s="136"/>
    </row>
    <row r="308" spans="1:2">
      <c r="A308" s="141"/>
      <c r="B308" s="136"/>
    </row>
    <row r="309" spans="1:2">
      <c r="A309" s="141"/>
      <c r="B309" s="136"/>
    </row>
    <row r="310" spans="1:2">
      <c r="A310" s="141"/>
      <c r="B310" s="136"/>
    </row>
    <row r="311" spans="1:2">
      <c r="A311" s="141"/>
      <c r="B311" s="136"/>
    </row>
    <row r="312" spans="1:2">
      <c r="A312" s="141"/>
      <c r="B312" s="136"/>
    </row>
    <row r="313" spans="1:2">
      <c r="A313" s="141"/>
      <c r="B313" s="136"/>
    </row>
    <row r="314" spans="1:2">
      <c r="A314" s="141"/>
      <c r="B314" s="136"/>
    </row>
    <row r="315" spans="1:2">
      <c r="A315" s="141"/>
      <c r="B315" s="136"/>
    </row>
    <row r="316" spans="1:2">
      <c r="A316" s="141"/>
      <c r="B316" s="136"/>
    </row>
    <row r="317" spans="1:2">
      <c r="A317" s="141"/>
      <c r="B317" s="136"/>
    </row>
    <row r="318" spans="1:2">
      <c r="A318" s="141"/>
      <c r="B318" s="136"/>
    </row>
    <row r="319" spans="1:2">
      <c r="A319" s="141"/>
      <c r="B319" s="136"/>
    </row>
    <row r="320" spans="1:2">
      <c r="A320" s="141"/>
      <c r="B320" s="136"/>
    </row>
    <row r="321" spans="1:2">
      <c r="A321" s="141"/>
      <c r="B321" s="136"/>
    </row>
    <row r="322" spans="1:2">
      <c r="A322" s="141"/>
      <c r="B322" s="136"/>
    </row>
    <row r="323" spans="1:2">
      <c r="A323" s="141"/>
      <c r="B323" s="136"/>
    </row>
    <row r="324" spans="1:2">
      <c r="A324" s="141"/>
      <c r="B324" s="136"/>
    </row>
    <row r="325" spans="1:2">
      <c r="A325" s="141"/>
      <c r="B325" s="136"/>
    </row>
    <row r="326" spans="1:2">
      <c r="A326" s="141"/>
      <c r="B326" s="136"/>
    </row>
    <row r="327" spans="1:2">
      <c r="A327" s="141"/>
      <c r="B327" s="136"/>
    </row>
    <row r="328" spans="1:2">
      <c r="A328" s="141"/>
      <c r="B328" s="136"/>
    </row>
    <row r="329" spans="1:2">
      <c r="A329" s="141"/>
      <c r="B329" s="136"/>
    </row>
    <row r="330" spans="1:2">
      <c r="A330" s="141"/>
      <c r="B330" s="136"/>
    </row>
    <row r="331" spans="1:2">
      <c r="A331" s="141"/>
      <c r="B331" s="136"/>
    </row>
    <row r="332" spans="1:2">
      <c r="A332" s="141"/>
      <c r="B332" s="136"/>
    </row>
    <row r="333" spans="1:2">
      <c r="A333" s="141"/>
      <c r="B333" s="136"/>
    </row>
    <row r="334" spans="1:2">
      <c r="A334" s="141"/>
      <c r="B334" s="136"/>
    </row>
    <row r="335" spans="1:2">
      <c r="A335" s="141"/>
      <c r="B335" s="136"/>
    </row>
    <row r="336" spans="1:2">
      <c r="A336" s="141"/>
      <c r="B336" s="136"/>
    </row>
    <row r="337" spans="1:2">
      <c r="A337" s="141"/>
      <c r="B337" s="136"/>
    </row>
    <row r="338" spans="1:2">
      <c r="A338" s="141"/>
      <c r="B338" s="136"/>
    </row>
    <row r="339" spans="1:2">
      <c r="A339" s="141"/>
      <c r="B339" s="136"/>
    </row>
    <row r="340" spans="1:2">
      <c r="A340" s="141"/>
      <c r="B340" s="136"/>
    </row>
    <row r="341" spans="1:2">
      <c r="A341" s="141"/>
      <c r="B341" s="136"/>
    </row>
    <row r="342" spans="1:2">
      <c r="A342" s="141"/>
      <c r="B342" s="136"/>
    </row>
    <row r="343" spans="1:2">
      <c r="A343" s="141"/>
      <c r="B343" s="136"/>
    </row>
    <row r="344" spans="1:2">
      <c r="A344" s="141"/>
      <c r="B344" s="136"/>
    </row>
    <row r="345" spans="1:2">
      <c r="A345" s="141"/>
      <c r="B345" s="136"/>
    </row>
    <row r="346" spans="1:2">
      <c r="A346" s="141"/>
      <c r="B346" s="136"/>
    </row>
    <row r="347" spans="1:2">
      <c r="A347" s="141"/>
      <c r="B347" s="136"/>
    </row>
    <row r="348" spans="1:2">
      <c r="A348" s="141"/>
      <c r="B348" s="136"/>
    </row>
    <row r="349" spans="1:2">
      <c r="A349" s="141"/>
      <c r="B349" s="136"/>
    </row>
    <row r="350" spans="1:2">
      <c r="A350" s="141"/>
      <c r="B350" s="136"/>
    </row>
    <row r="351" spans="1:2">
      <c r="A351" s="141"/>
      <c r="B351" s="136"/>
    </row>
    <row r="352" spans="1:2">
      <c r="A352" s="141"/>
      <c r="B352" s="136"/>
    </row>
    <row r="353" spans="1:2">
      <c r="A353" s="141"/>
      <c r="B353" s="136"/>
    </row>
    <row r="354" spans="1:2">
      <c r="A354" s="141"/>
      <c r="B354" s="136"/>
    </row>
    <row r="355" spans="1:2">
      <c r="A355" s="141"/>
      <c r="B355" s="136"/>
    </row>
    <row r="356" spans="1:2">
      <c r="A356" s="141"/>
      <c r="B356" s="136"/>
    </row>
    <row r="357" spans="1:2">
      <c r="A357" s="141"/>
      <c r="B357" s="136"/>
    </row>
    <row r="358" spans="1:2">
      <c r="A358" s="141"/>
      <c r="B358" s="136"/>
    </row>
    <row r="359" spans="1:2">
      <c r="A359" s="141"/>
      <c r="B359" s="136"/>
    </row>
    <row r="360" spans="1:2">
      <c r="A360" s="141"/>
      <c r="B360" s="136"/>
    </row>
    <row r="361" spans="1:2">
      <c r="A361" s="141"/>
      <c r="B361" s="136"/>
    </row>
    <row r="362" spans="1:2">
      <c r="A362" s="141"/>
      <c r="B362" s="136"/>
    </row>
    <row r="363" spans="1:2">
      <c r="A363" s="141"/>
      <c r="B363" s="136"/>
    </row>
    <row r="364" spans="1:2">
      <c r="A364" s="141"/>
      <c r="B364" s="136"/>
    </row>
    <row r="365" spans="1:2">
      <c r="A365" s="141"/>
      <c r="B365" s="136"/>
    </row>
    <row r="366" spans="1:2">
      <c r="A366" s="141"/>
      <c r="B366" s="136"/>
    </row>
    <row r="367" spans="1:2">
      <c r="A367" s="141"/>
      <c r="B367" s="136"/>
    </row>
    <row r="368" spans="1:2">
      <c r="A368" s="141"/>
      <c r="B368" s="136"/>
    </row>
    <row r="369" spans="1:2">
      <c r="A369" s="141"/>
      <c r="B369" s="136"/>
    </row>
    <row r="370" spans="1:2">
      <c r="A370" s="141"/>
      <c r="B370" s="136"/>
    </row>
    <row r="371" spans="1:2">
      <c r="A371" s="141"/>
      <c r="B371" s="136"/>
    </row>
    <row r="372" spans="1:2">
      <c r="A372" s="141"/>
      <c r="B372" s="136"/>
    </row>
    <row r="373" spans="1:2">
      <c r="A373" s="141"/>
      <c r="B373" s="136"/>
    </row>
    <row r="374" spans="1:2">
      <c r="A374" s="141"/>
      <c r="B374" s="136"/>
    </row>
    <row r="375" spans="1:2">
      <c r="A375" s="141"/>
      <c r="B375" s="136"/>
    </row>
    <row r="376" spans="1:2">
      <c r="A376" s="141"/>
      <c r="B376" s="136"/>
    </row>
    <row r="377" spans="1:2">
      <c r="A377" s="141"/>
      <c r="B377" s="136"/>
    </row>
    <row r="378" spans="1:2">
      <c r="A378" s="141"/>
      <c r="B378" s="136"/>
    </row>
    <row r="379" spans="1:2">
      <c r="A379" s="141"/>
      <c r="B379" s="136"/>
    </row>
    <row r="380" spans="1:2">
      <c r="A380" s="141"/>
      <c r="B380" s="136"/>
    </row>
    <row r="381" spans="1:2">
      <c r="A381" s="141"/>
      <c r="B381" s="136"/>
    </row>
    <row r="382" spans="1:2">
      <c r="A382" s="141"/>
      <c r="B382" s="136"/>
    </row>
    <row r="383" spans="1:2">
      <c r="A383" s="141"/>
      <c r="B383" s="136"/>
    </row>
    <row r="384" spans="1:2">
      <c r="A384" s="141"/>
      <c r="B384" s="136"/>
    </row>
    <row r="385" spans="1:2">
      <c r="A385" s="141"/>
      <c r="B385" s="136"/>
    </row>
    <row r="386" spans="1:2">
      <c r="A386" s="141"/>
      <c r="B386" s="136"/>
    </row>
    <row r="387" spans="1:2">
      <c r="A387" s="141"/>
      <c r="B387" s="136"/>
    </row>
    <row r="388" spans="1:2">
      <c r="A388" s="141"/>
      <c r="B388" s="136"/>
    </row>
    <row r="389" spans="1:2">
      <c r="A389" s="141"/>
      <c r="B389" s="136"/>
    </row>
    <row r="390" spans="1:2">
      <c r="A390" s="141"/>
      <c r="B390" s="136"/>
    </row>
    <row r="391" spans="1:2">
      <c r="A391" s="141"/>
      <c r="B391" s="136"/>
    </row>
    <row r="392" spans="1:2">
      <c r="A392" s="141"/>
      <c r="B392" s="136"/>
    </row>
    <row r="393" spans="1:2">
      <c r="A393" s="141"/>
      <c r="B393" s="136"/>
    </row>
    <row r="394" spans="1:2">
      <c r="A394" s="141"/>
      <c r="B394" s="136"/>
    </row>
    <row r="395" spans="1:2">
      <c r="A395" s="141"/>
      <c r="B395" s="136"/>
    </row>
    <row r="396" spans="1:2">
      <c r="A396" s="141"/>
      <c r="B396" s="136"/>
    </row>
    <row r="397" spans="1:2">
      <c r="A397" s="141"/>
      <c r="B397" s="136"/>
    </row>
    <row r="398" spans="1:2">
      <c r="A398" s="141"/>
      <c r="B398" s="136"/>
    </row>
    <row r="399" spans="1:2">
      <c r="A399" s="141"/>
      <c r="B399" s="136"/>
    </row>
    <row r="400" spans="1:2">
      <c r="A400" s="141"/>
      <c r="B400" s="136"/>
    </row>
    <row r="401" spans="1:2">
      <c r="A401" s="141"/>
      <c r="B401" s="136"/>
    </row>
    <row r="402" spans="1:2">
      <c r="A402" s="141"/>
      <c r="B402" s="136"/>
    </row>
    <row r="403" spans="1:2">
      <c r="A403" s="141"/>
      <c r="B403" s="136"/>
    </row>
    <row r="404" spans="1:2">
      <c r="A404" s="141"/>
      <c r="B404" s="136"/>
    </row>
    <row r="405" spans="1:2">
      <c r="A405" s="141"/>
      <c r="B405" s="136"/>
    </row>
    <row r="406" spans="1:2">
      <c r="A406" s="141"/>
      <c r="B406" s="136"/>
    </row>
    <row r="407" spans="1:2">
      <c r="A407" s="141"/>
      <c r="B407" s="136"/>
    </row>
    <row r="408" spans="1:2">
      <c r="A408" s="141"/>
      <c r="B408" s="136"/>
    </row>
    <row r="409" spans="1:2">
      <c r="A409" s="141"/>
      <c r="B409" s="136"/>
    </row>
    <row r="410" spans="1:2">
      <c r="A410" s="141"/>
      <c r="B410" s="136"/>
    </row>
    <row r="411" spans="1:2">
      <c r="A411" s="141"/>
      <c r="B411" s="136"/>
    </row>
    <row r="412" spans="1:2">
      <c r="A412" s="141"/>
      <c r="B412" s="136"/>
    </row>
    <row r="413" spans="1:2">
      <c r="A413" s="141"/>
      <c r="B413" s="136"/>
    </row>
    <row r="414" spans="1:2">
      <c r="A414" s="141"/>
      <c r="B414" s="136"/>
    </row>
    <row r="415" spans="1:2">
      <c r="A415" s="141"/>
      <c r="B415" s="136"/>
    </row>
    <row r="416" spans="1:2">
      <c r="A416" s="141"/>
      <c r="B416" s="136"/>
    </row>
    <row r="417" spans="1:2">
      <c r="A417" s="141"/>
      <c r="B417" s="136"/>
    </row>
    <row r="418" spans="1:2">
      <c r="A418" s="141"/>
      <c r="B418" s="136"/>
    </row>
    <row r="419" spans="1:2">
      <c r="A419" s="141"/>
      <c r="B419" s="136"/>
    </row>
    <row r="420" spans="1:2">
      <c r="A420" s="141"/>
      <c r="B420" s="136"/>
    </row>
    <row r="421" spans="1:2">
      <c r="A421" s="141"/>
      <c r="B421" s="136"/>
    </row>
    <row r="422" spans="1:2">
      <c r="A422" s="141"/>
      <c r="B422" s="136"/>
    </row>
    <row r="423" spans="1:2">
      <c r="A423" s="141"/>
      <c r="B423" s="136"/>
    </row>
    <row r="424" spans="1:2">
      <c r="A424" s="141"/>
      <c r="B424" s="136"/>
    </row>
    <row r="425" spans="1:2">
      <c r="A425" s="141"/>
      <c r="B425" s="136"/>
    </row>
    <row r="426" spans="1:2">
      <c r="A426" s="141"/>
      <c r="B426" s="136"/>
    </row>
    <row r="427" spans="1:2">
      <c r="A427" s="141"/>
      <c r="B427" s="136"/>
    </row>
    <row r="428" spans="1:2">
      <c r="A428" s="141"/>
      <c r="B428" s="136"/>
    </row>
    <row r="429" spans="1:2">
      <c r="A429" s="141"/>
      <c r="B429" s="136"/>
    </row>
    <row r="430" spans="1:2">
      <c r="A430" s="141"/>
      <c r="B430" s="136"/>
    </row>
    <row r="431" spans="1:2">
      <c r="A431" s="141"/>
      <c r="B431" s="136"/>
    </row>
    <row r="432" spans="1:2">
      <c r="A432" s="141"/>
      <c r="B432" s="136"/>
    </row>
    <row r="433" spans="1:2">
      <c r="A433" s="141"/>
      <c r="B433" s="136"/>
    </row>
    <row r="434" spans="1:2">
      <c r="A434" s="141"/>
      <c r="B434" s="136"/>
    </row>
    <row r="435" spans="1:2">
      <c r="A435" s="141"/>
      <c r="B435" s="136"/>
    </row>
    <row r="436" spans="1:2">
      <c r="A436" s="141"/>
      <c r="B436" s="136"/>
    </row>
    <row r="437" spans="1:2">
      <c r="A437" s="141"/>
      <c r="B437" s="136"/>
    </row>
    <row r="438" spans="1:2">
      <c r="A438" s="141"/>
      <c r="B438" s="136"/>
    </row>
    <row r="439" spans="1:2">
      <c r="A439" s="141"/>
      <c r="B439" s="136"/>
    </row>
    <row r="440" spans="1:2">
      <c r="A440" s="141"/>
      <c r="B440" s="136"/>
    </row>
    <row r="441" spans="1:2">
      <c r="A441" s="141"/>
      <c r="B441" s="136"/>
    </row>
    <row r="442" spans="1:2">
      <c r="A442" s="141"/>
      <c r="B442" s="136"/>
    </row>
    <row r="443" spans="1:2">
      <c r="A443" s="141"/>
      <c r="B443" s="136"/>
    </row>
    <row r="444" spans="1:2">
      <c r="A444" s="141"/>
      <c r="B444" s="136"/>
    </row>
    <row r="445" spans="1:2">
      <c r="A445" s="141"/>
      <c r="B445" s="136"/>
    </row>
    <row r="446" spans="1:2">
      <c r="A446" s="141"/>
      <c r="B446" s="136"/>
    </row>
    <row r="447" spans="1:2">
      <c r="A447" s="141"/>
      <c r="B447" s="136"/>
    </row>
    <row r="448" spans="1:2">
      <c r="A448" s="141"/>
      <c r="B448" s="136"/>
    </row>
    <row r="449" spans="1:2">
      <c r="A449" s="141"/>
      <c r="B449" s="136"/>
    </row>
    <row r="450" spans="1:2">
      <c r="A450" s="141"/>
      <c r="B450" s="136"/>
    </row>
    <row r="451" spans="1:2">
      <c r="A451" s="141"/>
      <c r="B451" s="136"/>
    </row>
    <row r="452" spans="1:2">
      <c r="A452" s="141"/>
      <c r="B452" s="136"/>
    </row>
    <row r="453" spans="1:2">
      <c r="A453" s="141"/>
      <c r="B453" s="136"/>
    </row>
    <row r="454" spans="1:2">
      <c r="A454" s="141"/>
      <c r="B454" s="136"/>
    </row>
    <row r="455" spans="1:2">
      <c r="A455" s="141"/>
      <c r="B455" s="136"/>
    </row>
    <row r="456" spans="1:2">
      <c r="A456" s="141"/>
      <c r="B456" s="136"/>
    </row>
    <row r="457" spans="1:2">
      <c r="A457" s="141"/>
      <c r="B457" s="136"/>
    </row>
    <row r="458" spans="1:2">
      <c r="A458" s="141"/>
      <c r="B458" s="136"/>
    </row>
    <row r="459" spans="1:2">
      <c r="A459" s="141"/>
      <c r="B459" s="136"/>
    </row>
    <row r="460" spans="1:2">
      <c r="A460" s="141"/>
      <c r="B460" s="136"/>
    </row>
    <row r="461" spans="1:2">
      <c r="A461" s="141"/>
      <c r="B461" s="136"/>
    </row>
    <row r="462" spans="1:2">
      <c r="A462" s="141"/>
      <c r="B462" s="136"/>
    </row>
    <row r="463" spans="1:2">
      <c r="A463" s="141"/>
      <c r="B463" s="136"/>
    </row>
    <row r="464" spans="1:2">
      <c r="A464" s="141"/>
      <c r="B464" s="136"/>
    </row>
    <row r="465" spans="1:2">
      <c r="A465" s="141"/>
      <c r="B465" s="136"/>
    </row>
    <row r="466" spans="1:2">
      <c r="A466" s="141"/>
      <c r="B466" s="136"/>
    </row>
    <row r="467" spans="1:2">
      <c r="A467" s="141"/>
      <c r="B467" s="136"/>
    </row>
    <row r="468" spans="1:2">
      <c r="A468" s="141"/>
      <c r="B468" s="136"/>
    </row>
    <row r="469" spans="1:2">
      <c r="A469" s="141"/>
      <c r="B469" s="136"/>
    </row>
    <row r="470" spans="1:2">
      <c r="A470" s="141"/>
      <c r="B470" s="136"/>
    </row>
    <row r="471" spans="1:2">
      <c r="A471" s="141"/>
      <c r="B471" s="136"/>
    </row>
    <row r="472" spans="1:2">
      <c r="A472" s="141"/>
      <c r="B472" s="136"/>
    </row>
    <row r="473" spans="1:2">
      <c r="A473" s="141"/>
      <c r="B473" s="136"/>
    </row>
    <row r="474" spans="1:2">
      <c r="A474" s="141"/>
      <c r="B474" s="136"/>
    </row>
    <row r="475" spans="1:2">
      <c r="A475" s="141"/>
      <c r="B475" s="136"/>
    </row>
    <row r="476" spans="1:2">
      <c r="A476" s="141"/>
      <c r="B476" s="136"/>
    </row>
    <row r="477" spans="1:2">
      <c r="A477" s="141"/>
      <c r="B477" s="136"/>
    </row>
    <row r="478" spans="1:2">
      <c r="A478" s="141"/>
      <c r="B478" s="136"/>
    </row>
    <row r="479" spans="1:2">
      <c r="A479" s="141"/>
      <c r="B479" s="136"/>
    </row>
    <row r="480" spans="1:2">
      <c r="A480" s="141"/>
      <c r="B480" s="136"/>
    </row>
    <row r="481" spans="1:2">
      <c r="A481" s="141"/>
      <c r="B481" s="136"/>
    </row>
    <row r="482" spans="1:2">
      <c r="A482" s="141"/>
      <c r="B482" s="136"/>
    </row>
    <row r="483" spans="1:2">
      <c r="A483" s="141"/>
      <c r="B483" s="136"/>
    </row>
    <row r="484" spans="1:2">
      <c r="A484" s="141"/>
      <c r="B484" s="136"/>
    </row>
    <row r="485" spans="1:2">
      <c r="A485" s="141"/>
      <c r="B485" s="136"/>
    </row>
    <row r="486" spans="1:2">
      <c r="A486" s="141"/>
      <c r="B486" s="136"/>
    </row>
    <row r="487" spans="1:2">
      <c r="A487" s="141"/>
      <c r="B487" s="136"/>
    </row>
    <row r="488" spans="1:2">
      <c r="A488" s="141"/>
      <c r="B488" s="136"/>
    </row>
    <row r="489" spans="1:2">
      <c r="A489" s="141"/>
      <c r="B489" s="136"/>
    </row>
    <row r="490" spans="1:2">
      <c r="A490" s="141"/>
      <c r="B490" s="136"/>
    </row>
    <row r="491" spans="1:2">
      <c r="A491" s="141"/>
      <c r="B491" s="136"/>
    </row>
    <row r="492" spans="1:2">
      <c r="A492" s="141"/>
      <c r="B492" s="136"/>
    </row>
    <row r="493" spans="1:2">
      <c r="A493" s="141"/>
      <c r="B493" s="136"/>
    </row>
    <row r="494" spans="1:2">
      <c r="A494" s="141"/>
      <c r="B494" s="136"/>
    </row>
    <row r="495" spans="1:2">
      <c r="A495" s="141"/>
      <c r="B495" s="136"/>
    </row>
    <row r="496" spans="1:2">
      <c r="A496" s="141"/>
      <c r="B496" s="136"/>
    </row>
    <row r="497" spans="1:2">
      <c r="A497" s="141"/>
      <c r="B497" s="136"/>
    </row>
    <row r="498" spans="1:2">
      <c r="A498" s="141"/>
      <c r="B498" s="136"/>
    </row>
    <row r="499" spans="1:2">
      <c r="A499" s="141"/>
      <c r="B499" s="136"/>
    </row>
    <row r="500" spans="1:2">
      <c r="A500" s="141"/>
      <c r="B500" s="136"/>
    </row>
    <row r="501" spans="1:2">
      <c r="A501" s="141"/>
      <c r="B501" s="136"/>
    </row>
    <row r="502" spans="1:2">
      <c r="A502" s="141"/>
      <c r="B502" s="136"/>
    </row>
    <row r="503" spans="1:2">
      <c r="A503" s="141"/>
      <c r="B503" s="136"/>
    </row>
    <row r="504" spans="1:2">
      <c r="A504" s="141"/>
      <c r="B504" s="136"/>
    </row>
    <row r="505" spans="1:2">
      <c r="A505" s="141"/>
      <c r="B505" s="136"/>
    </row>
    <row r="506" spans="1:2">
      <c r="A506" s="141"/>
      <c r="B506" s="136"/>
    </row>
    <row r="507" spans="1:2">
      <c r="A507" s="141"/>
      <c r="B507" s="136"/>
    </row>
    <row r="508" spans="1:2">
      <c r="A508" s="141"/>
      <c r="B508" s="136"/>
    </row>
    <row r="509" spans="1:2">
      <c r="A509" s="141"/>
      <c r="B509" s="136"/>
    </row>
    <row r="510" spans="1:2">
      <c r="A510" s="141"/>
      <c r="B510" s="136"/>
    </row>
    <row r="511" spans="1:2">
      <c r="A511" s="141"/>
      <c r="B511" s="136"/>
    </row>
    <row r="512" spans="1:2">
      <c r="A512" s="141"/>
      <c r="B512" s="136"/>
    </row>
    <row r="513" spans="1:2">
      <c r="A513" s="141"/>
      <c r="B513" s="136"/>
    </row>
    <row r="514" spans="1:2">
      <c r="A514" s="141"/>
      <c r="B514" s="136"/>
    </row>
    <row r="515" spans="1:2">
      <c r="A515" s="141"/>
      <c r="B515" s="136"/>
    </row>
    <row r="516" spans="1:2">
      <c r="A516" s="141"/>
      <c r="B516" s="136"/>
    </row>
    <row r="517" spans="1:2">
      <c r="A517" s="141"/>
      <c r="B517" s="136"/>
    </row>
    <row r="518" spans="1:2">
      <c r="A518" s="141"/>
      <c r="B518" s="136"/>
    </row>
    <row r="519" spans="1:2">
      <c r="A519" s="141"/>
      <c r="B519" s="136"/>
    </row>
    <row r="520" spans="1:2">
      <c r="A520" s="141"/>
      <c r="B520" s="136"/>
    </row>
    <row r="521" spans="1:2">
      <c r="A521" s="141"/>
      <c r="B521" s="136"/>
    </row>
    <row r="522" spans="1:2">
      <c r="A522" s="141"/>
      <c r="B522" s="136"/>
    </row>
    <row r="523" spans="1:2">
      <c r="A523" s="141"/>
      <c r="B523" s="136"/>
    </row>
    <row r="524" spans="1:2">
      <c r="A524" s="141"/>
      <c r="B524" s="136"/>
    </row>
    <row r="525" spans="1:2">
      <c r="A525" s="141"/>
      <c r="B525" s="136"/>
    </row>
    <row r="526" spans="1:2">
      <c r="A526" s="141"/>
      <c r="B526" s="136"/>
    </row>
    <row r="527" spans="1:2">
      <c r="A527" s="141"/>
      <c r="B527" s="136"/>
    </row>
    <row r="528" spans="1:2">
      <c r="A528" s="141"/>
      <c r="B528" s="136"/>
    </row>
    <row r="529" spans="1:2">
      <c r="A529" s="141"/>
      <c r="B529" s="136"/>
    </row>
    <row r="530" spans="1:2">
      <c r="A530" s="141"/>
      <c r="B530" s="136"/>
    </row>
    <row r="531" spans="1:2">
      <c r="A531" s="141"/>
      <c r="B531" s="136"/>
    </row>
    <row r="532" spans="1:2">
      <c r="A532" s="141"/>
      <c r="B532" s="136"/>
    </row>
    <row r="533" spans="1:2">
      <c r="A533" s="141"/>
      <c r="B533" s="136"/>
    </row>
    <row r="534" spans="1:2">
      <c r="A534" s="141"/>
      <c r="B534" s="136"/>
    </row>
    <row r="535" spans="1:2">
      <c r="A535" s="141"/>
      <c r="B535" s="136"/>
    </row>
    <row r="536" spans="1:2">
      <c r="A536" s="141"/>
      <c r="B536" s="136"/>
    </row>
    <row r="537" spans="1:2">
      <c r="A537" s="141"/>
      <c r="B537" s="136"/>
    </row>
    <row r="538" spans="1:2">
      <c r="A538" s="141"/>
      <c r="B538" s="136"/>
    </row>
    <row r="539" spans="1:2">
      <c r="A539" s="141"/>
      <c r="B539" s="136"/>
    </row>
    <row r="540" spans="1:2">
      <c r="A540" s="141"/>
      <c r="B540" s="136"/>
    </row>
    <row r="541" spans="1:2">
      <c r="A541" s="141"/>
      <c r="B541" s="136"/>
    </row>
    <row r="542" spans="1:2">
      <c r="A542" s="141"/>
      <c r="B542" s="136"/>
    </row>
    <row r="543" spans="1:2">
      <c r="A543" s="141"/>
      <c r="B543" s="136"/>
    </row>
    <row r="544" spans="1:2">
      <c r="A544" s="141"/>
      <c r="B544" s="136"/>
    </row>
    <row r="545" spans="1:2">
      <c r="A545" s="141"/>
      <c r="B545" s="136"/>
    </row>
    <row r="546" spans="1:2">
      <c r="A546" s="141"/>
      <c r="B546" s="136"/>
    </row>
    <row r="547" spans="1:2">
      <c r="A547" s="141"/>
      <c r="B547" s="136"/>
    </row>
    <row r="548" spans="1:2">
      <c r="A548" s="141"/>
      <c r="B548" s="136"/>
    </row>
    <row r="549" spans="1:2">
      <c r="A549" s="141"/>
      <c r="B549" s="136"/>
    </row>
    <row r="550" spans="1:2">
      <c r="A550" s="141"/>
      <c r="B550" s="136"/>
    </row>
    <row r="551" spans="1:2">
      <c r="A551" s="141"/>
      <c r="B551" s="136"/>
    </row>
    <row r="552" spans="1:2">
      <c r="A552" s="141"/>
      <c r="B552" s="136"/>
    </row>
    <row r="553" spans="1:2">
      <c r="A553" s="141"/>
      <c r="B553" s="136"/>
    </row>
    <row r="554" spans="1:2">
      <c r="A554" s="141"/>
      <c r="B554" s="136"/>
    </row>
    <row r="555" spans="1:2">
      <c r="A555" s="141"/>
      <c r="B555" s="136"/>
    </row>
    <row r="556" spans="1:2">
      <c r="A556" s="141"/>
      <c r="B556" s="136"/>
    </row>
    <row r="557" spans="1:2">
      <c r="A557" s="141"/>
      <c r="B557" s="136"/>
    </row>
    <row r="558" spans="1:2">
      <c r="A558" s="141"/>
      <c r="B558" s="136"/>
    </row>
    <row r="559" spans="1:2">
      <c r="A559" s="141"/>
      <c r="B559" s="136"/>
    </row>
    <row r="560" spans="1:2">
      <c r="A560" s="141"/>
      <c r="B560" s="136"/>
    </row>
    <row r="561" spans="1:2">
      <c r="A561" s="141"/>
      <c r="B561" s="136"/>
    </row>
    <row r="562" spans="1:2">
      <c r="A562" s="141"/>
      <c r="B562" s="136"/>
    </row>
    <row r="563" spans="1:2">
      <c r="A563" s="141"/>
      <c r="B563" s="136"/>
    </row>
    <row r="564" spans="1:2">
      <c r="A564" s="141"/>
      <c r="B564" s="136"/>
    </row>
    <row r="565" spans="1:2">
      <c r="A565" s="141"/>
      <c r="B565" s="136"/>
    </row>
    <row r="566" spans="1:2">
      <c r="A566" s="141"/>
      <c r="B566" s="136"/>
    </row>
    <row r="567" spans="1:2">
      <c r="A567" s="141"/>
      <c r="B567" s="136"/>
    </row>
    <row r="568" spans="1:2">
      <c r="A568" s="141"/>
      <c r="B568" s="136"/>
    </row>
    <row r="569" spans="1:2">
      <c r="A569" s="141"/>
      <c r="B569" s="136"/>
    </row>
    <row r="570" spans="1:2">
      <c r="A570" s="141"/>
      <c r="B570" s="136"/>
    </row>
    <row r="571" spans="1:2">
      <c r="A571" s="141"/>
      <c r="B571" s="136"/>
    </row>
    <row r="572" spans="1:2">
      <c r="A572" s="141"/>
      <c r="B572" s="136"/>
    </row>
    <row r="573" spans="1:2">
      <c r="A573" s="141"/>
      <c r="B573" s="136"/>
    </row>
    <row r="574" spans="1:2">
      <c r="A574" s="141"/>
      <c r="B574" s="136"/>
    </row>
    <row r="575" spans="1:2">
      <c r="A575" s="141"/>
      <c r="B575" s="136"/>
    </row>
    <row r="576" spans="1:2">
      <c r="A576" s="141"/>
      <c r="B576" s="136"/>
    </row>
    <row r="577" spans="1:2">
      <c r="A577" s="141"/>
      <c r="B577" s="136"/>
    </row>
    <row r="578" spans="1:2">
      <c r="A578" s="141"/>
      <c r="B578" s="136"/>
    </row>
    <row r="579" spans="1:2">
      <c r="A579" s="141"/>
      <c r="B579" s="136"/>
    </row>
    <row r="580" spans="1:2">
      <c r="A580" s="141"/>
      <c r="B580" s="136"/>
    </row>
    <row r="581" spans="1:2">
      <c r="A581" s="141"/>
      <c r="B581" s="136"/>
    </row>
    <row r="582" spans="1:2">
      <c r="A582" s="141"/>
      <c r="B582" s="136"/>
    </row>
    <row r="583" spans="1:2">
      <c r="A583" s="141"/>
      <c r="B583" s="136"/>
    </row>
    <row r="584" spans="1:2">
      <c r="A584" s="141"/>
      <c r="B584" s="136"/>
    </row>
    <row r="585" spans="1:2">
      <c r="A585" s="141"/>
      <c r="B585" s="136"/>
    </row>
    <row r="586" spans="1:2">
      <c r="A586" s="141"/>
      <c r="B586" s="136"/>
    </row>
    <row r="587" spans="1:2">
      <c r="A587" s="141"/>
      <c r="B587" s="136"/>
    </row>
    <row r="588" spans="1:2">
      <c r="A588" s="141"/>
      <c r="B588" s="136"/>
    </row>
    <row r="589" spans="1:2">
      <c r="A589" s="141"/>
      <c r="B589" s="136"/>
    </row>
    <row r="590" spans="1:2">
      <c r="A590" s="141"/>
      <c r="B590" s="136"/>
    </row>
    <row r="591" spans="1:2">
      <c r="A591" s="141"/>
      <c r="B591" s="136"/>
    </row>
    <row r="592" spans="1:2">
      <c r="A592" s="141"/>
      <c r="B592" s="136"/>
    </row>
    <row r="593" spans="1:2">
      <c r="A593" s="141"/>
      <c r="B593" s="136"/>
    </row>
    <row r="594" spans="1:2">
      <c r="A594" s="141"/>
      <c r="B594" s="136"/>
    </row>
    <row r="595" spans="1:2">
      <c r="A595" s="141"/>
      <c r="B595" s="136"/>
    </row>
    <row r="596" spans="1:2">
      <c r="A596" s="141"/>
      <c r="B596" s="136"/>
    </row>
    <row r="597" spans="1:2">
      <c r="A597" s="141"/>
      <c r="B597" s="136"/>
    </row>
    <row r="598" spans="1:2">
      <c r="A598" s="141"/>
      <c r="B598" s="136"/>
    </row>
    <row r="599" spans="1:2">
      <c r="A599" s="141"/>
      <c r="B599" s="136"/>
    </row>
    <row r="600" spans="1:2">
      <c r="A600" s="141"/>
      <c r="B600" s="136"/>
    </row>
    <row r="601" spans="1:2">
      <c r="A601" s="141"/>
      <c r="B601" s="136"/>
    </row>
    <row r="602" spans="1:2">
      <c r="A602" s="141"/>
      <c r="B602" s="136"/>
    </row>
    <row r="603" spans="1:2">
      <c r="A603" s="141"/>
      <c r="B603" s="136"/>
    </row>
    <row r="604" spans="1:2">
      <c r="A604" s="141"/>
      <c r="B604" s="136"/>
    </row>
    <row r="605" spans="1:2">
      <c r="A605" s="141"/>
      <c r="B605" s="136"/>
    </row>
    <row r="606" spans="1:2">
      <c r="A606" s="141"/>
      <c r="B606" s="136"/>
    </row>
    <row r="607" spans="1:2">
      <c r="A607" s="141"/>
      <c r="B607" s="136"/>
    </row>
    <row r="608" spans="1:2">
      <c r="A608" s="141"/>
      <c r="B608" s="136"/>
    </row>
    <row r="609" spans="1:2">
      <c r="A609" s="141"/>
      <c r="B609" s="136"/>
    </row>
    <row r="610" spans="1:2">
      <c r="A610" s="141"/>
      <c r="B610" s="136"/>
    </row>
    <row r="611" spans="1:2">
      <c r="A611" s="141"/>
      <c r="B611" s="136"/>
    </row>
    <row r="612" spans="1:2">
      <c r="A612" s="141"/>
      <c r="B612" s="136"/>
    </row>
    <row r="613" spans="1:2">
      <c r="A613" s="141"/>
      <c r="B613" s="136"/>
    </row>
    <row r="614" spans="1:2">
      <c r="A614" s="141"/>
      <c r="B614" s="136"/>
    </row>
  </sheetData>
  <mergeCells count="1">
    <mergeCell ref="A1:Z1"/>
  </mergeCells>
  <printOptions horizontalCentered="1" verticalCentered="1"/>
  <pageMargins left="0.23622047244094491" right="0.23622047244094491" top="0.15748031496062992" bottom="0.35433070866141736" header="0.15748031496062992" footer="0.15748031496062992"/>
  <pageSetup paperSize="9" scale="46" orientation="landscape" r:id="rId1"/>
  <headerFooter alignWithMargins="0"/>
  <colBreaks count="1" manualBreakCount="1">
    <brk id="15" max="13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14"/>
  <sheetViews>
    <sheetView zoomScaleNormal="100" workbookViewId="0">
      <pane xSplit="3" ySplit="2" topLeftCell="D3" activePane="bottomRight" state="frozen"/>
      <selection activeCell="S42" sqref="S42"/>
      <selection pane="topRight" activeCell="S42" sqref="S42"/>
      <selection pane="bottomLeft" activeCell="S42" sqref="S42"/>
      <selection pane="bottomRight" activeCell="D3" sqref="D3"/>
    </sheetView>
  </sheetViews>
  <sheetFormatPr defaultRowHeight="11.25"/>
  <cols>
    <col min="1" max="1" width="6.28515625" style="142" customWidth="1"/>
    <col min="2" max="2" width="58.28515625" style="134" customWidth="1"/>
    <col min="3" max="6" width="14.28515625" style="134" customWidth="1"/>
    <col min="7" max="7" width="16.85546875" style="134" customWidth="1"/>
    <col min="8" max="8" width="14.28515625" style="134" customWidth="1"/>
    <col min="9" max="9" width="16" style="134" customWidth="1"/>
    <col min="10" max="12" width="14.28515625" style="134" customWidth="1"/>
    <col min="13" max="14" width="16" style="134" customWidth="1"/>
    <col min="15" max="15" width="19.7109375" style="134" customWidth="1"/>
    <col min="16" max="16" width="16" style="134" customWidth="1"/>
    <col min="17" max="17" width="20.28515625" style="134" customWidth="1"/>
    <col min="18" max="18" width="16" style="134" customWidth="1"/>
    <col min="19" max="19" width="15.28515625" style="134" customWidth="1"/>
    <col min="20" max="22" width="14.28515625" style="134" customWidth="1"/>
    <col min="23" max="23" width="15.28515625" style="134" customWidth="1"/>
    <col min="24" max="24" width="14.28515625" style="134" customWidth="1"/>
    <col min="25" max="25" width="19.42578125" style="134" customWidth="1"/>
    <col min="26" max="26" width="15.28515625" style="134" customWidth="1"/>
    <col min="27" max="16384" width="9.140625" style="134"/>
  </cols>
  <sheetData>
    <row r="1" spans="1:26" s="131" customFormat="1" ht="18.75" customHeight="1">
      <c r="A1" s="303" t="s">
        <v>893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303"/>
      <c r="Y1" s="303"/>
      <c r="Z1" s="303"/>
    </row>
    <row r="2" spans="1:26" ht="79.5" customHeight="1">
      <c r="A2" s="41" t="s">
        <v>30</v>
      </c>
      <c r="B2" s="41" t="s">
        <v>419</v>
      </c>
      <c r="C2" s="195" t="s">
        <v>869</v>
      </c>
      <c r="D2" s="195" t="s">
        <v>874</v>
      </c>
      <c r="E2" s="195" t="s">
        <v>867</v>
      </c>
      <c r="F2" s="195" t="s">
        <v>873</v>
      </c>
      <c r="G2" s="195" t="s">
        <v>883</v>
      </c>
      <c r="H2" s="195" t="s">
        <v>875</v>
      </c>
      <c r="I2" s="195" t="s">
        <v>868</v>
      </c>
      <c r="J2" s="195" t="s">
        <v>866</v>
      </c>
      <c r="K2" s="195" t="s">
        <v>876</v>
      </c>
      <c r="L2" s="195" t="s">
        <v>865</v>
      </c>
      <c r="M2" s="195" t="s">
        <v>871</v>
      </c>
      <c r="N2" s="195" t="s">
        <v>872</v>
      </c>
      <c r="O2" s="195" t="s">
        <v>881</v>
      </c>
      <c r="P2" s="195" t="s">
        <v>877</v>
      </c>
      <c r="Q2" s="195" t="s">
        <v>888</v>
      </c>
      <c r="R2" s="195" t="s">
        <v>882</v>
      </c>
      <c r="S2" s="195" t="s">
        <v>880</v>
      </c>
      <c r="T2" s="195" t="s">
        <v>870</v>
      </c>
      <c r="U2" s="195" t="s">
        <v>887</v>
      </c>
      <c r="V2" s="195" t="s">
        <v>879</v>
      </c>
      <c r="W2" s="195" t="s">
        <v>884</v>
      </c>
      <c r="X2" s="195" t="s">
        <v>885</v>
      </c>
      <c r="Y2" s="195" t="s">
        <v>886</v>
      </c>
      <c r="Z2" s="195" t="s">
        <v>878</v>
      </c>
    </row>
    <row r="3" spans="1:26" ht="15.75">
      <c r="A3" s="55">
        <v>1</v>
      </c>
      <c r="B3" s="8" t="s">
        <v>420</v>
      </c>
      <c r="C3" s="153">
        <v>1.8471990594727993E-2</v>
      </c>
      <c r="D3" s="153">
        <v>1.1798371197540304E-2</v>
      </c>
      <c r="E3" s="153">
        <v>1.3634413592816917E-2</v>
      </c>
      <c r="F3" s="153">
        <v>1.5878748376338026E-3</v>
      </c>
      <c r="G3" s="153" t="s">
        <v>907</v>
      </c>
      <c r="H3" s="153">
        <v>8.0745106689895105E-4</v>
      </c>
      <c r="I3" s="153">
        <v>1.2787332711684914E-2</v>
      </c>
      <c r="J3" s="153">
        <v>4.7365603460660386E-3</v>
      </c>
      <c r="K3" s="153">
        <v>1.0917464387102787E-2</v>
      </c>
      <c r="L3" s="153">
        <v>3.2176798704814358E-3</v>
      </c>
      <c r="M3" s="153">
        <v>7.3388357683703198E-3</v>
      </c>
      <c r="N3" s="153">
        <v>5.6240426442038964E-2</v>
      </c>
      <c r="O3" s="153" t="s">
        <v>907</v>
      </c>
      <c r="P3" s="153">
        <v>6.4885458801445375E-2</v>
      </c>
      <c r="Q3" s="153" t="s">
        <v>907</v>
      </c>
      <c r="R3" s="153">
        <v>2.1926632859858727E-2</v>
      </c>
      <c r="S3" s="153">
        <v>1.7922387426758477E-2</v>
      </c>
      <c r="T3" s="153">
        <v>1.0043151177003672E-4</v>
      </c>
      <c r="U3" s="153" t="s">
        <v>907</v>
      </c>
      <c r="V3" s="153" t="s">
        <v>907</v>
      </c>
      <c r="W3" s="153">
        <v>9.5161741993730569E-5</v>
      </c>
      <c r="X3" s="153">
        <v>1.9842857344501873E-2</v>
      </c>
      <c r="Y3" s="153">
        <v>3.5128963023480547E-3</v>
      </c>
      <c r="Z3" s="153">
        <v>3.4294464703702324E-3</v>
      </c>
    </row>
    <row r="4" spans="1:26" ht="31.5">
      <c r="A4" s="57" t="s">
        <v>407</v>
      </c>
      <c r="B4" s="45" t="s">
        <v>421</v>
      </c>
      <c r="C4" s="153">
        <v>1.5349840194603373E-3</v>
      </c>
      <c r="D4" s="153" t="s">
        <v>907</v>
      </c>
      <c r="E4" s="153">
        <v>8.168876851366272E-4</v>
      </c>
      <c r="F4" s="153">
        <v>8.7712399647669852E-4</v>
      </c>
      <c r="G4" s="153" t="s">
        <v>907</v>
      </c>
      <c r="H4" s="153">
        <v>7.9260945485675827E-4</v>
      </c>
      <c r="I4" s="153">
        <v>7.7742388454152478E-7</v>
      </c>
      <c r="J4" s="153" t="s">
        <v>907</v>
      </c>
      <c r="K4" s="153" t="s">
        <v>907</v>
      </c>
      <c r="L4" s="153" t="s">
        <v>907</v>
      </c>
      <c r="M4" s="153">
        <v>7.5474522514893869E-4</v>
      </c>
      <c r="N4" s="153">
        <v>8.20919017019361E-4</v>
      </c>
      <c r="O4" s="153" t="s">
        <v>907</v>
      </c>
      <c r="P4" s="153" t="s">
        <v>907</v>
      </c>
      <c r="Q4" s="153" t="s">
        <v>907</v>
      </c>
      <c r="R4" s="153" t="s">
        <v>907</v>
      </c>
      <c r="S4" s="153" t="s">
        <v>907</v>
      </c>
      <c r="T4" s="153" t="s">
        <v>907</v>
      </c>
      <c r="U4" s="153" t="s">
        <v>907</v>
      </c>
      <c r="V4" s="153" t="s">
        <v>907</v>
      </c>
      <c r="W4" s="153" t="s">
        <v>907</v>
      </c>
      <c r="X4" s="153">
        <v>1.0780608032811992E-2</v>
      </c>
      <c r="Y4" s="153" t="s">
        <v>907</v>
      </c>
      <c r="Z4" s="153">
        <v>1.0905054688743663E-5</v>
      </c>
    </row>
    <row r="5" spans="1:26" ht="15.75">
      <c r="A5" s="55">
        <v>2</v>
      </c>
      <c r="B5" s="8" t="s">
        <v>422</v>
      </c>
      <c r="C5" s="153" t="s">
        <v>907</v>
      </c>
      <c r="D5" s="153">
        <v>5.4381823969595281E-4</v>
      </c>
      <c r="E5" s="153" t="s">
        <v>907</v>
      </c>
      <c r="F5" s="153" t="s">
        <v>907</v>
      </c>
      <c r="G5" s="153" t="s">
        <v>907</v>
      </c>
      <c r="H5" s="153" t="s">
        <v>907</v>
      </c>
      <c r="I5" s="153" t="s">
        <v>907</v>
      </c>
      <c r="J5" s="153">
        <v>4.7072613289162978E-2</v>
      </c>
      <c r="K5" s="153" t="s">
        <v>907</v>
      </c>
      <c r="L5" s="153" t="s">
        <v>907</v>
      </c>
      <c r="M5" s="153">
        <v>6.9141144239796869E-4</v>
      </c>
      <c r="N5" s="153">
        <v>0.12744915112288677</v>
      </c>
      <c r="O5" s="153" t="s">
        <v>907</v>
      </c>
      <c r="P5" s="153">
        <v>1.0257006587756784E-3</v>
      </c>
      <c r="Q5" s="153" t="s">
        <v>907</v>
      </c>
      <c r="R5" s="153">
        <v>0.97807336714014126</v>
      </c>
      <c r="S5" s="153">
        <v>0.93089002242763808</v>
      </c>
      <c r="T5" s="153">
        <v>1.3452427951894311E-2</v>
      </c>
      <c r="U5" s="153">
        <v>1</v>
      </c>
      <c r="V5" s="153">
        <v>1</v>
      </c>
      <c r="W5" s="153">
        <v>0.99839337959575447</v>
      </c>
      <c r="X5" s="153">
        <v>0.83409915346402963</v>
      </c>
      <c r="Y5" s="153">
        <v>0.95356912952759609</v>
      </c>
      <c r="Z5" s="153" t="s">
        <v>907</v>
      </c>
    </row>
    <row r="6" spans="1:26" ht="15.75">
      <c r="A6" s="55">
        <v>3</v>
      </c>
      <c r="B6" s="8" t="s">
        <v>423</v>
      </c>
      <c r="C6" s="153">
        <v>0.60520298597701083</v>
      </c>
      <c r="D6" s="153">
        <v>0.58861025599030503</v>
      </c>
      <c r="E6" s="153">
        <v>0.5388937630850944</v>
      </c>
      <c r="F6" s="153">
        <v>0.13553482791521579</v>
      </c>
      <c r="G6" s="153" t="s">
        <v>907</v>
      </c>
      <c r="H6" s="153">
        <v>0.26858008541566147</v>
      </c>
      <c r="I6" s="153">
        <v>0.50462124240506778</v>
      </c>
      <c r="J6" s="153">
        <v>0.16308224715646152</v>
      </c>
      <c r="K6" s="153">
        <v>1.2814671493295206E-2</v>
      </c>
      <c r="L6" s="153">
        <v>0.1058713010218969</v>
      </c>
      <c r="M6" s="153">
        <v>5.8997054200775785E-2</v>
      </c>
      <c r="N6" s="153">
        <v>0.35156677695518768</v>
      </c>
      <c r="O6" s="153">
        <v>-2.9656410594331786E-3</v>
      </c>
      <c r="P6" s="153">
        <v>0.23699920934657198</v>
      </c>
      <c r="Q6" s="153" t="s">
        <v>907</v>
      </c>
      <c r="R6" s="153" t="s">
        <v>907</v>
      </c>
      <c r="S6" s="153" t="s">
        <v>907</v>
      </c>
      <c r="T6" s="153">
        <v>1.1020996095769601E-2</v>
      </c>
      <c r="U6" s="153" t="s">
        <v>907</v>
      </c>
      <c r="V6" s="153" t="s">
        <v>907</v>
      </c>
      <c r="W6" s="153" t="s">
        <v>907</v>
      </c>
      <c r="X6" s="153">
        <v>4.1242248962198906E-2</v>
      </c>
      <c r="Y6" s="153" t="s">
        <v>907</v>
      </c>
      <c r="Z6" s="153">
        <v>0.62510621471039773</v>
      </c>
    </row>
    <row r="7" spans="1:26" ht="15.75">
      <c r="A7" s="55">
        <v>4</v>
      </c>
      <c r="B7" s="8" t="s">
        <v>424</v>
      </c>
      <c r="C7" s="153" t="s">
        <v>907</v>
      </c>
      <c r="D7" s="153" t="s">
        <v>907</v>
      </c>
      <c r="E7" s="153">
        <v>2.719298506643656E-3</v>
      </c>
      <c r="F7" s="153" t="s">
        <v>907</v>
      </c>
      <c r="G7" s="153" t="s">
        <v>907</v>
      </c>
      <c r="H7" s="153" t="s">
        <v>907</v>
      </c>
      <c r="I7" s="153">
        <v>1.4088999417120561E-5</v>
      </c>
      <c r="J7" s="153" t="s">
        <v>907</v>
      </c>
      <c r="K7" s="153" t="s">
        <v>907</v>
      </c>
      <c r="L7" s="153" t="s">
        <v>907</v>
      </c>
      <c r="M7" s="153">
        <v>2.8940232507017861E-3</v>
      </c>
      <c r="N7" s="153">
        <v>4.0588377281354634E-3</v>
      </c>
      <c r="O7" s="153" t="s">
        <v>907</v>
      </c>
      <c r="P7" s="153" t="s">
        <v>907</v>
      </c>
      <c r="Q7" s="153" t="s">
        <v>907</v>
      </c>
      <c r="R7" s="153" t="s">
        <v>907</v>
      </c>
      <c r="S7" s="153" t="s">
        <v>907</v>
      </c>
      <c r="T7" s="153" t="s">
        <v>907</v>
      </c>
      <c r="U7" s="153" t="s">
        <v>907</v>
      </c>
      <c r="V7" s="153" t="s">
        <v>907</v>
      </c>
      <c r="W7" s="153" t="s">
        <v>907</v>
      </c>
      <c r="X7" s="153" t="s">
        <v>907</v>
      </c>
      <c r="Y7" s="153" t="s">
        <v>907</v>
      </c>
      <c r="Z7" s="153" t="s">
        <v>907</v>
      </c>
    </row>
    <row r="8" spans="1:26" ht="15.75">
      <c r="A8" s="55">
        <v>5</v>
      </c>
      <c r="B8" s="8" t="s">
        <v>425</v>
      </c>
      <c r="C8" s="153" t="s">
        <v>907</v>
      </c>
      <c r="D8" s="153" t="s">
        <v>907</v>
      </c>
      <c r="E8" s="153">
        <v>1.4959554629963151E-3</v>
      </c>
      <c r="F8" s="153" t="s">
        <v>907</v>
      </c>
      <c r="G8" s="153" t="s">
        <v>907</v>
      </c>
      <c r="H8" s="153" t="s">
        <v>907</v>
      </c>
      <c r="I8" s="153" t="s">
        <v>907</v>
      </c>
      <c r="J8" s="153">
        <v>4.9280252289887633E-5</v>
      </c>
      <c r="K8" s="153" t="s">
        <v>907</v>
      </c>
      <c r="L8" s="153" t="s">
        <v>907</v>
      </c>
      <c r="M8" s="153" t="s">
        <v>907</v>
      </c>
      <c r="N8" s="153">
        <v>6.025208025171468E-3</v>
      </c>
      <c r="O8" s="153" t="s">
        <v>907</v>
      </c>
      <c r="P8" s="153" t="s">
        <v>907</v>
      </c>
      <c r="Q8" s="153" t="s">
        <v>907</v>
      </c>
      <c r="R8" s="153" t="s">
        <v>907</v>
      </c>
      <c r="S8" s="153" t="s">
        <v>907</v>
      </c>
      <c r="T8" s="153" t="s">
        <v>907</v>
      </c>
      <c r="U8" s="153" t="s">
        <v>907</v>
      </c>
      <c r="V8" s="153" t="s">
        <v>907</v>
      </c>
      <c r="W8" s="153" t="s">
        <v>907</v>
      </c>
      <c r="X8" s="153" t="s">
        <v>907</v>
      </c>
      <c r="Y8" s="153" t="s">
        <v>907</v>
      </c>
      <c r="Z8" s="153">
        <v>2.6523923487023665E-6</v>
      </c>
    </row>
    <row r="9" spans="1:26" ht="15.75" customHeight="1">
      <c r="A9" s="55">
        <v>6</v>
      </c>
      <c r="B9" s="8" t="s">
        <v>426</v>
      </c>
      <c r="C9" s="153">
        <v>2.1015002302648359E-3</v>
      </c>
      <c r="D9" s="153">
        <v>5.1740493654404496E-3</v>
      </c>
      <c r="E9" s="153">
        <v>4.777616828658438E-3</v>
      </c>
      <c r="F9" s="153" t="s">
        <v>907</v>
      </c>
      <c r="G9" s="153" t="s">
        <v>907</v>
      </c>
      <c r="H9" s="153" t="s">
        <v>907</v>
      </c>
      <c r="I9" s="153" t="s">
        <v>907</v>
      </c>
      <c r="J9" s="153">
        <v>8.7146964101568816E-4</v>
      </c>
      <c r="K9" s="153" t="s">
        <v>907</v>
      </c>
      <c r="L9" s="153">
        <v>2.7445590922041316E-5</v>
      </c>
      <c r="M9" s="153" t="s">
        <v>907</v>
      </c>
      <c r="N9" s="153">
        <v>1.2286777377479123E-5</v>
      </c>
      <c r="O9" s="153" t="s">
        <v>907</v>
      </c>
      <c r="P9" s="153" t="s">
        <v>907</v>
      </c>
      <c r="Q9" s="153" t="s">
        <v>907</v>
      </c>
      <c r="R9" s="153" t="s">
        <v>907</v>
      </c>
      <c r="S9" s="153" t="s">
        <v>907</v>
      </c>
      <c r="T9" s="153" t="s">
        <v>907</v>
      </c>
      <c r="U9" s="153" t="s">
        <v>907</v>
      </c>
      <c r="V9" s="153" t="s">
        <v>907</v>
      </c>
      <c r="W9" s="153" t="s">
        <v>907</v>
      </c>
      <c r="X9" s="153" t="s">
        <v>907</v>
      </c>
      <c r="Y9" s="153" t="s">
        <v>907</v>
      </c>
      <c r="Z9" s="153" t="s">
        <v>907</v>
      </c>
    </row>
    <row r="10" spans="1:26" ht="15.75">
      <c r="A10" s="55">
        <v>7</v>
      </c>
      <c r="B10" s="8" t="s">
        <v>427</v>
      </c>
      <c r="C10" s="153">
        <v>2.5865308531307E-4</v>
      </c>
      <c r="D10" s="153">
        <v>5.0950402160337277E-4</v>
      </c>
      <c r="E10" s="153">
        <v>1.1186066720917515E-2</v>
      </c>
      <c r="F10" s="153" t="s">
        <v>907</v>
      </c>
      <c r="G10" s="153" t="s">
        <v>907</v>
      </c>
      <c r="H10" s="153">
        <v>1.9825422195523322E-2</v>
      </c>
      <c r="I10" s="153">
        <v>7.971981645907877E-3</v>
      </c>
      <c r="J10" s="153">
        <v>2.8993215722754847E-3</v>
      </c>
      <c r="K10" s="153" t="s">
        <v>907</v>
      </c>
      <c r="L10" s="153">
        <v>2.9763609473250574E-5</v>
      </c>
      <c r="M10" s="153">
        <v>1.6571886661990477E-4</v>
      </c>
      <c r="N10" s="153">
        <v>1.5297824465217427E-3</v>
      </c>
      <c r="O10" s="153">
        <v>1.7139168145101431E-2</v>
      </c>
      <c r="P10" s="153">
        <v>6.311621598547965E-4</v>
      </c>
      <c r="Q10" s="153" t="s">
        <v>907</v>
      </c>
      <c r="R10" s="153" t="s">
        <v>907</v>
      </c>
      <c r="S10" s="153" t="s">
        <v>907</v>
      </c>
      <c r="T10" s="153" t="s">
        <v>907</v>
      </c>
      <c r="U10" s="153" t="s">
        <v>907</v>
      </c>
      <c r="V10" s="153" t="s">
        <v>907</v>
      </c>
      <c r="W10" s="153" t="s">
        <v>907</v>
      </c>
      <c r="X10" s="153" t="s">
        <v>907</v>
      </c>
      <c r="Y10" s="153" t="s">
        <v>907</v>
      </c>
      <c r="Z10" s="153">
        <v>3.509694399687745E-5</v>
      </c>
    </row>
    <row r="11" spans="1:26" ht="15.75">
      <c r="A11" s="55">
        <v>8</v>
      </c>
      <c r="B11" s="8" t="s">
        <v>428</v>
      </c>
      <c r="C11" s="153">
        <v>5.3783138812399885E-2</v>
      </c>
      <c r="D11" s="153">
        <v>0.10671103565758548</v>
      </c>
      <c r="E11" s="153">
        <v>0.13482724349214595</v>
      </c>
      <c r="F11" s="153">
        <v>2.6548580477949173E-4</v>
      </c>
      <c r="G11" s="153" t="s">
        <v>907</v>
      </c>
      <c r="H11" s="153">
        <v>0.29206945062962164</v>
      </c>
      <c r="I11" s="153">
        <v>0.12723877846827875</v>
      </c>
      <c r="J11" s="153">
        <v>4.4929939776042982E-2</v>
      </c>
      <c r="K11" s="153">
        <v>0.96158243714930036</v>
      </c>
      <c r="L11" s="153">
        <v>8.3608165109157126E-3</v>
      </c>
      <c r="M11" s="153">
        <v>4.7912373672122394E-2</v>
      </c>
      <c r="N11" s="153">
        <v>8.9252505996587794E-2</v>
      </c>
      <c r="O11" s="153">
        <v>0.19024390662432397</v>
      </c>
      <c r="P11" s="153">
        <v>0.15407391239358909</v>
      </c>
      <c r="Q11" s="153">
        <v>0.98495076493768874</v>
      </c>
      <c r="R11" s="153" t="s">
        <v>907</v>
      </c>
      <c r="S11" s="153">
        <v>8.5972180394900226E-3</v>
      </c>
      <c r="T11" s="153">
        <v>1.2010499727293789E-3</v>
      </c>
      <c r="U11" s="153" t="s">
        <v>907</v>
      </c>
      <c r="V11" s="153" t="s">
        <v>907</v>
      </c>
      <c r="W11" s="153">
        <v>5.5871082259222277E-4</v>
      </c>
      <c r="X11" s="153">
        <v>0.10481574022926965</v>
      </c>
      <c r="Y11" s="153">
        <v>3.3339656148389997E-2</v>
      </c>
      <c r="Z11" s="153">
        <v>3.2585019801229513E-2</v>
      </c>
    </row>
    <row r="12" spans="1:26" ht="15.75">
      <c r="A12" s="58" t="s">
        <v>412</v>
      </c>
      <c r="B12" s="45" t="s">
        <v>429</v>
      </c>
      <c r="C12" s="153">
        <v>3.6787813543892475E-2</v>
      </c>
      <c r="D12" s="153">
        <v>5.2994052230899112E-2</v>
      </c>
      <c r="E12" s="153">
        <v>0.10362928211214223</v>
      </c>
      <c r="F12" s="153">
        <v>2.6548580477949173E-4</v>
      </c>
      <c r="G12" s="153" t="s">
        <v>907</v>
      </c>
      <c r="H12" s="153">
        <v>0.22478157321153425</v>
      </c>
      <c r="I12" s="153">
        <v>6.7010353628416341E-2</v>
      </c>
      <c r="J12" s="153" t="s">
        <v>907</v>
      </c>
      <c r="K12" s="153">
        <v>0.96158243714930036</v>
      </c>
      <c r="L12" s="153">
        <v>4.9286037094252054E-3</v>
      </c>
      <c r="M12" s="153">
        <v>3.9556636074851423E-2</v>
      </c>
      <c r="N12" s="153">
        <v>4.7135264840596394E-2</v>
      </c>
      <c r="O12" s="153">
        <v>8.4102744972051782E-4</v>
      </c>
      <c r="P12" s="153">
        <v>7.2598285718521602E-2</v>
      </c>
      <c r="Q12" s="153" t="s">
        <v>907</v>
      </c>
      <c r="R12" s="153" t="s">
        <v>907</v>
      </c>
      <c r="S12" s="153">
        <v>8.5972180394900226E-3</v>
      </c>
      <c r="T12" s="153" t="s">
        <v>907</v>
      </c>
      <c r="U12" s="153" t="s">
        <v>907</v>
      </c>
      <c r="V12" s="153" t="s">
        <v>907</v>
      </c>
      <c r="W12" s="153">
        <v>5.5871082259222277E-4</v>
      </c>
      <c r="X12" s="153">
        <v>0.10320079511748183</v>
      </c>
      <c r="Y12" s="153">
        <v>3.3339656148389997E-2</v>
      </c>
      <c r="Z12" s="153">
        <v>3.1927357814521364E-2</v>
      </c>
    </row>
    <row r="13" spans="1:26" ht="15.75">
      <c r="A13" s="58" t="s">
        <v>413</v>
      </c>
      <c r="B13" s="45" t="s">
        <v>430</v>
      </c>
      <c r="C13" s="153">
        <v>1.2891531808383164E-2</v>
      </c>
      <c r="D13" s="153">
        <v>3.705432561078479E-2</v>
      </c>
      <c r="E13" s="153">
        <v>2.6216716833218922E-2</v>
      </c>
      <c r="F13" s="153" t="s">
        <v>907</v>
      </c>
      <c r="G13" s="153" t="s">
        <v>907</v>
      </c>
      <c r="H13" s="153">
        <v>5.462037289902559E-2</v>
      </c>
      <c r="I13" s="153">
        <v>5.4067617764635124E-2</v>
      </c>
      <c r="J13" s="153">
        <v>2.2482855621101402E-2</v>
      </c>
      <c r="K13" s="153" t="s">
        <v>907</v>
      </c>
      <c r="L13" s="153">
        <v>1.2120912722380114E-3</v>
      </c>
      <c r="M13" s="153">
        <v>2.0103697234466521E-3</v>
      </c>
      <c r="N13" s="153">
        <v>2.4187412662345358E-2</v>
      </c>
      <c r="O13" s="153">
        <v>1.5356285407796877E-2</v>
      </c>
      <c r="P13" s="153">
        <v>8.1475626675067497E-2</v>
      </c>
      <c r="Q13" s="153">
        <v>0.98495076493768874</v>
      </c>
      <c r="R13" s="153" t="s">
        <v>907</v>
      </c>
      <c r="S13" s="153" t="s">
        <v>907</v>
      </c>
      <c r="T13" s="153">
        <v>6.5290280599152289E-4</v>
      </c>
      <c r="U13" s="153" t="s">
        <v>907</v>
      </c>
      <c r="V13" s="153" t="s">
        <v>907</v>
      </c>
      <c r="W13" s="153" t="s">
        <v>907</v>
      </c>
      <c r="X13" s="153">
        <v>2.3832665106955997E-4</v>
      </c>
      <c r="Y13" s="153" t="s">
        <v>907</v>
      </c>
      <c r="Z13" s="153" t="s">
        <v>907</v>
      </c>
    </row>
    <row r="14" spans="1:26" ht="15.75">
      <c r="A14" s="58" t="s">
        <v>414</v>
      </c>
      <c r="B14" s="45" t="s">
        <v>431</v>
      </c>
      <c r="C14" s="153" t="s">
        <v>907</v>
      </c>
      <c r="D14" s="153">
        <v>1.7699187797330033E-3</v>
      </c>
      <c r="E14" s="153">
        <v>2.0888813484226947E-3</v>
      </c>
      <c r="F14" s="153" t="s">
        <v>907</v>
      </c>
      <c r="G14" s="153" t="s">
        <v>907</v>
      </c>
      <c r="H14" s="153">
        <v>1.2667504519061812E-2</v>
      </c>
      <c r="I14" s="153">
        <v>3.1258694831185771E-3</v>
      </c>
      <c r="J14" s="153" t="s">
        <v>907</v>
      </c>
      <c r="K14" s="153" t="s">
        <v>907</v>
      </c>
      <c r="L14" s="153">
        <v>1.132625324615255E-5</v>
      </c>
      <c r="M14" s="153">
        <v>5.4900858593470983E-3</v>
      </c>
      <c r="N14" s="153">
        <v>8.907849205420787E-3</v>
      </c>
      <c r="O14" s="153" t="s">
        <v>907</v>
      </c>
      <c r="P14" s="153" t="s">
        <v>907</v>
      </c>
      <c r="Q14" s="153" t="s">
        <v>907</v>
      </c>
      <c r="R14" s="153" t="s">
        <v>907</v>
      </c>
      <c r="S14" s="153" t="s">
        <v>907</v>
      </c>
      <c r="T14" s="153" t="s">
        <v>907</v>
      </c>
      <c r="U14" s="153" t="s">
        <v>907</v>
      </c>
      <c r="V14" s="153" t="s">
        <v>907</v>
      </c>
      <c r="W14" s="153" t="s">
        <v>907</v>
      </c>
      <c r="X14" s="153">
        <v>1.376618460718265E-3</v>
      </c>
      <c r="Y14" s="153" t="s">
        <v>907</v>
      </c>
      <c r="Z14" s="153">
        <v>6.3725870055484463E-4</v>
      </c>
    </row>
    <row r="15" spans="1:26" ht="15.75">
      <c r="A15" s="58" t="s">
        <v>415</v>
      </c>
      <c r="B15" s="45" t="s">
        <v>432</v>
      </c>
      <c r="C15" s="153">
        <v>4.1037934601242387E-3</v>
      </c>
      <c r="D15" s="153">
        <v>1.489273903616856E-2</v>
      </c>
      <c r="E15" s="153">
        <v>2.8923631983621099E-3</v>
      </c>
      <c r="F15" s="153" t="s">
        <v>907</v>
      </c>
      <c r="G15" s="153" t="s">
        <v>907</v>
      </c>
      <c r="H15" s="153" t="s">
        <v>907</v>
      </c>
      <c r="I15" s="153">
        <v>3.0349375921087151E-3</v>
      </c>
      <c r="J15" s="153">
        <v>2.244708415494159E-2</v>
      </c>
      <c r="K15" s="153" t="s">
        <v>907</v>
      </c>
      <c r="L15" s="153">
        <v>2.2087952760063432E-3</v>
      </c>
      <c r="M15" s="153">
        <v>8.5528201447722309E-4</v>
      </c>
      <c r="N15" s="153">
        <v>9.0219792882252573E-3</v>
      </c>
      <c r="O15" s="153">
        <v>0.17404659376680656</v>
      </c>
      <c r="P15" s="153" t="s">
        <v>907</v>
      </c>
      <c r="Q15" s="153" t="s">
        <v>907</v>
      </c>
      <c r="R15" s="153" t="s">
        <v>907</v>
      </c>
      <c r="S15" s="153" t="s">
        <v>907</v>
      </c>
      <c r="T15" s="153">
        <v>5.4814716673785586E-4</v>
      </c>
      <c r="U15" s="153" t="s">
        <v>907</v>
      </c>
      <c r="V15" s="153" t="s">
        <v>907</v>
      </c>
      <c r="W15" s="153" t="s">
        <v>907</v>
      </c>
      <c r="X15" s="153" t="s">
        <v>907</v>
      </c>
      <c r="Y15" s="153" t="s">
        <v>907</v>
      </c>
      <c r="Z15" s="153">
        <v>2.0403286153304256E-5</v>
      </c>
    </row>
    <row r="16" spans="1:26" ht="15.75">
      <c r="A16" s="59">
        <v>9</v>
      </c>
      <c r="B16" s="8" t="s">
        <v>433</v>
      </c>
      <c r="C16" s="153">
        <v>8.7285392551306878E-5</v>
      </c>
      <c r="D16" s="153">
        <v>6.433473383929111E-3</v>
      </c>
      <c r="E16" s="153">
        <v>2.5976543921006627E-3</v>
      </c>
      <c r="F16" s="153">
        <v>1.6815286613600464E-3</v>
      </c>
      <c r="G16" s="153" t="s">
        <v>907</v>
      </c>
      <c r="H16" s="153">
        <v>0.10901674762892849</v>
      </c>
      <c r="I16" s="153">
        <v>5.3037794602886338E-4</v>
      </c>
      <c r="J16" s="153">
        <v>5.7227309677855963E-5</v>
      </c>
      <c r="K16" s="153" t="s">
        <v>907</v>
      </c>
      <c r="L16" s="153">
        <v>1.786815389396775E-3</v>
      </c>
      <c r="M16" s="153">
        <v>1.9452629514101944E-4</v>
      </c>
      <c r="N16" s="153">
        <v>2.527061672281442E-3</v>
      </c>
      <c r="O16" s="153" t="s">
        <v>907</v>
      </c>
      <c r="P16" s="153">
        <v>3.97607831442101E-4</v>
      </c>
      <c r="Q16" s="153" t="s">
        <v>907</v>
      </c>
      <c r="R16" s="153" t="s">
        <v>907</v>
      </c>
      <c r="S16" s="153">
        <v>1.3513558134258476E-2</v>
      </c>
      <c r="T16" s="153" t="s">
        <v>907</v>
      </c>
      <c r="U16" s="153" t="s">
        <v>907</v>
      </c>
      <c r="V16" s="153" t="s">
        <v>907</v>
      </c>
      <c r="W16" s="153" t="s">
        <v>907</v>
      </c>
      <c r="X16" s="153" t="s">
        <v>907</v>
      </c>
      <c r="Y16" s="153" t="s">
        <v>907</v>
      </c>
      <c r="Z16" s="153">
        <v>7.0418280380947435E-3</v>
      </c>
    </row>
    <row r="17" spans="1:29" ht="15.75">
      <c r="A17" s="58" t="s">
        <v>416</v>
      </c>
      <c r="B17" s="45" t="s">
        <v>434</v>
      </c>
      <c r="C17" s="153" t="s">
        <v>907</v>
      </c>
      <c r="D17" s="153">
        <v>6.2715318877971781E-3</v>
      </c>
      <c r="E17" s="153">
        <v>1.871668740873564E-3</v>
      </c>
      <c r="F17" s="153">
        <v>1.6815286613600464E-3</v>
      </c>
      <c r="G17" s="153" t="s">
        <v>907</v>
      </c>
      <c r="H17" s="153">
        <v>0.10901674762892849</v>
      </c>
      <c r="I17" s="153">
        <v>3.7846593880587519E-4</v>
      </c>
      <c r="J17" s="153">
        <v>1.4968218178444535E-5</v>
      </c>
      <c r="K17" s="153" t="s">
        <v>907</v>
      </c>
      <c r="L17" s="153">
        <v>1.7513917942469945E-3</v>
      </c>
      <c r="M17" s="153" t="s">
        <v>907</v>
      </c>
      <c r="N17" s="153">
        <v>6.4551007874165181E-7</v>
      </c>
      <c r="O17" s="153" t="s">
        <v>907</v>
      </c>
      <c r="P17" s="153" t="s">
        <v>907</v>
      </c>
      <c r="Q17" s="153" t="s">
        <v>907</v>
      </c>
      <c r="R17" s="153" t="s">
        <v>907</v>
      </c>
      <c r="S17" s="153">
        <v>1.3513558134258476E-2</v>
      </c>
      <c r="T17" s="153" t="s">
        <v>907</v>
      </c>
      <c r="U17" s="153" t="s">
        <v>907</v>
      </c>
      <c r="V17" s="153" t="s">
        <v>907</v>
      </c>
      <c r="W17" s="153" t="s">
        <v>907</v>
      </c>
      <c r="X17" s="153" t="s">
        <v>907</v>
      </c>
      <c r="Y17" s="153" t="s">
        <v>907</v>
      </c>
      <c r="Z17" s="153">
        <v>7.0418280380947435E-3</v>
      </c>
    </row>
    <row r="18" spans="1:29" ht="15.75">
      <c r="A18" s="58" t="s">
        <v>417</v>
      </c>
      <c r="B18" s="45" t="s">
        <v>435</v>
      </c>
      <c r="C18" s="153">
        <v>8.7285392551306878E-5</v>
      </c>
      <c r="D18" s="153">
        <v>1.6194149613193374E-4</v>
      </c>
      <c r="E18" s="153">
        <v>7.2598565122709814E-4</v>
      </c>
      <c r="F18" s="153" t="s">
        <v>907</v>
      </c>
      <c r="G18" s="153" t="s">
        <v>907</v>
      </c>
      <c r="H18" s="153" t="s">
        <v>907</v>
      </c>
      <c r="I18" s="153">
        <v>1.5191200722298811E-4</v>
      </c>
      <c r="J18" s="153">
        <v>4.2259091499411431E-5</v>
      </c>
      <c r="K18" s="153" t="s">
        <v>907</v>
      </c>
      <c r="L18" s="153">
        <v>3.5423595149780494E-5</v>
      </c>
      <c r="M18" s="153">
        <v>1.9452629514101944E-4</v>
      </c>
      <c r="N18" s="153">
        <v>2.5264161622027006E-3</v>
      </c>
      <c r="O18" s="153" t="s">
        <v>907</v>
      </c>
      <c r="P18" s="153">
        <v>3.97607831442101E-4</v>
      </c>
      <c r="Q18" s="153" t="s">
        <v>907</v>
      </c>
      <c r="R18" s="153" t="s">
        <v>907</v>
      </c>
      <c r="S18" s="153" t="s">
        <v>907</v>
      </c>
      <c r="T18" s="153" t="s">
        <v>907</v>
      </c>
      <c r="U18" s="153" t="s">
        <v>907</v>
      </c>
      <c r="V18" s="153" t="s">
        <v>907</v>
      </c>
      <c r="W18" s="153" t="s">
        <v>907</v>
      </c>
      <c r="X18" s="153" t="s">
        <v>907</v>
      </c>
      <c r="Y18" s="153" t="s">
        <v>907</v>
      </c>
      <c r="Z18" s="153" t="s">
        <v>907</v>
      </c>
    </row>
    <row r="19" spans="1:29" ht="15.75" customHeight="1">
      <c r="A19" s="55">
        <v>10</v>
      </c>
      <c r="B19" s="204" t="s">
        <v>436</v>
      </c>
      <c r="C19" s="153">
        <v>0.29587591010696496</v>
      </c>
      <c r="D19" s="153">
        <v>0.24239631109890078</v>
      </c>
      <c r="E19" s="153">
        <v>0.27208086156065664</v>
      </c>
      <c r="F19" s="153">
        <v>0.85608972519023496</v>
      </c>
      <c r="G19" s="153" t="s">
        <v>907</v>
      </c>
      <c r="H19" s="153">
        <v>0.27395251555145017</v>
      </c>
      <c r="I19" s="153">
        <v>0.33066438768057793</v>
      </c>
      <c r="J19" s="153">
        <v>0.65478233093506655</v>
      </c>
      <c r="K19" s="153">
        <v>1.4685426970301634E-2</v>
      </c>
      <c r="L19" s="153">
        <v>0.87525015283531804</v>
      </c>
      <c r="M19" s="153">
        <v>0.87360890131081936</v>
      </c>
      <c r="N19" s="153">
        <v>0.3310655272964933</v>
      </c>
      <c r="O19" s="153">
        <v>0.72884203621156907</v>
      </c>
      <c r="P19" s="153">
        <v>0.50610299515583612</v>
      </c>
      <c r="Q19" s="153" t="s">
        <v>907</v>
      </c>
      <c r="R19" s="153" t="s">
        <v>907</v>
      </c>
      <c r="S19" s="153" t="s">
        <v>907</v>
      </c>
      <c r="T19" s="153">
        <v>0.97373372446734852</v>
      </c>
      <c r="U19" s="153" t="s">
        <v>907</v>
      </c>
      <c r="V19" s="153" t="s">
        <v>907</v>
      </c>
      <c r="W19" s="153">
        <v>3.0777514304044178E-4</v>
      </c>
      <c r="X19" s="153" t="s">
        <v>907</v>
      </c>
      <c r="Y19" s="153" t="s">
        <v>907</v>
      </c>
      <c r="Z19" s="153">
        <v>0.32703737669599692</v>
      </c>
    </row>
    <row r="20" spans="1:29" ht="15.75">
      <c r="A20" s="57" t="s">
        <v>408</v>
      </c>
      <c r="B20" s="8" t="s">
        <v>437</v>
      </c>
      <c r="C20" s="153">
        <v>0.29207418255812467</v>
      </c>
      <c r="D20" s="153">
        <v>0.23636147816824019</v>
      </c>
      <c r="E20" s="153">
        <v>0.24157652829682555</v>
      </c>
      <c r="F20" s="153">
        <v>0.85107463889831014</v>
      </c>
      <c r="G20" s="153" t="s">
        <v>907</v>
      </c>
      <c r="H20" s="153">
        <v>0.25222210844709791</v>
      </c>
      <c r="I20" s="153">
        <v>0.32923577736171189</v>
      </c>
      <c r="J20" s="153">
        <v>0.6545014557842288</v>
      </c>
      <c r="K20" s="153">
        <v>1.4685426970301634E-2</v>
      </c>
      <c r="L20" s="153">
        <v>0.87525015283531804</v>
      </c>
      <c r="M20" s="153">
        <v>0.86164094834960714</v>
      </c>
      <c r="N20" s="153">
        <v>0.32647255901969902</v>
      </c>
      <c r="O20" s="153">
        <v>0.72884203621156907</v>
      </c>
      <c r="P20" s="153">
        <v>0.50610299515583612</v>
      </c>
      <c r="Q20" s="153" t="s">
        <v>907</v>
      </c>
      <c r="R20" s="153" t="s">
        <v>907</v>
      </c>
      <c r="S20" s="153" t="s">
        <v>907</v>
      </c>
      <c r="T20" s="153">
        <v>0.97373372446734852</v>
      </c>
      <c r="U20" s="153" t="s">
        <v>907</v>
      </c>
      <c r="V20" s="153" t="s">
        <v>907</v>
      </c>
      <c r="W20" s="153">
        <v>3.0777514304044178E-4</v>
      </c>
      <c r="X20" s="153" t="s">
        <v>907</v>
      </c>
      <c r="Y20" s="153" t="s">
        <v>907</v>
      </c>
      <c r="Z20" s="153">
        <v>0.32426474430650104</v>
      </c>
    </row>
    <row r="21" spans="1:29" ht="15.75">
      <c r="A21" s="57" t="s">
        <v>409</v>
      </c>
      <c r="B21" s="205" t="s">
        <v>438</v>
      </c>
      <c r="C21" s="153">
        <v>1.8514807402250631E-3</v>
      </c>
      <c r="D21" s="153">
        <v>7.3242715546896869E-5</v>
      </c>
      <c r="E21" s="153">
        <v>4.3209407262716467E-3</v>
      </c>
      <c r="F21" s="153" t="s">
        <v>907</v>
      </c>
      <c r="G21" s="153" t="s">
        <v>907</v>
      </c>
      <c r="H21" s="153" t="s">
        <v>907</v>
      </c>
      <c r="I21" s="153">
        <v>1.4286103188660411E-3</v>
      </c>
      <c r="J21" s="153" t="s">
        <v>907</v>
      </c>
      <c r="K21" s="153" t="s">
        <v>907</v>
      </c>
      <c r="L21" s="153" t="s">
        <v>907</v>
      </c>
      <c r="M21" s="153" t="s">
        <v>907</v>
      </c>
      <c r="N21" s="153">
        <v>2.8732154122492504E-5</v>
      </c>
      <c r="O21" s="153" t="s">
        <v>907</v>
      </c>
      <c r="P21" s="153" t="s">
        <v>907</v>
      </c>
      <c r="Q21" s="153" t="s">
        <v>907</v>
      </c>
      <c r="R21" s="153" t="s">
        <v>907</v>
      </c>
      <c r="S21" s="153" t="s">
        <v>907</v>
      </c>
      <c r="T21" s="153" t="s">
        <v>907</v>
      </c>
      <c r="U21" s="153" t="s">
        <v>907</v>
      </c>
      <c r="V21" s="153" t="s">
        <v>907</v>
      </c>
      <c r="W21" s="153" t="s">
        <v>907</v>
      </c>
      <c r="X21" s="153" t="s">
        <v>907</v>
      </c>
      <c r="Y21" s="153" t="s">
        <v>907</v>
      </c>
      <c r="Z21" s="153" t="s">
        <v>907</v>
      </c>
    </row>
    <row r="22" spans="1:29" ht="15.75" customHeight="1">
      <c r="A22" s="57" t="s">
        <v>410</v>
      </c>
      <c r="B22" s="206" t="s">
        <v>439</v>
      </c>
      <c r="C22" s="153">
        <v>8.6886357524456202E-5</v>
      </c>
      <c r="D22" s="153" t="s">
        <v>907</v>
      </c>
      <c r="E22" s="153" t="s">
        <v>907</v>
      </c>
      <c r="F22" s="153">
        <v>4.9800373971395284E-3</v>
      </c>
      <c r="G22" s="153" t="s">
        <v>907</v>
      </c>
      <c r="H22" s="153" t="s">
        <v>907</v>
      </c>
      <c r="I22" s="153" t="s">
        <v>907</v>
      </c>
      <c r="J22" s="153">
        <v>2.8087515083766016E-4</v>
      </c>
      <c r="K22" s="153" t="s">
        <v>907</v>
      </c>
      <c r="L22" s="153" t="s">
        <v>907</v>
      </c>
      <c r="M22" s="153">
        <v>5.7850516806688332E-3</v>
      </c>
      <c r="N22" s="153" t="s">
        <v>907</v>
      </c>
      <c r="O22" s="153" t="s">
        <v>907</v>
      </c>
      <c r="P22" s="153" t="s">
        <v>907</v>
      </c>
      <c r="Q22" s="153" t="s">
        <v>907</v>
      </c>
      <c r="R22" s="153" t="s">
        <v>907</v>
      </c>
      <c r="S22" s="153" t="s">
        <v>907</v>
      </c>
      <c r="T22" s="153" t="s">
        <v>907</v>
      </c>
      <c r="U22" s="153" t="s">
        <v>907</v>
      </c>
      <c r="V22" s="153" t="s">
        <v>907</v>
      </c>
      <c r="W22" s="153" t="s">
        <v>907</v>
      </c>
      <c r="X22" s="153" t="s">
        <v>907</v>
      </c>
      <c r="Y22" s="153" t="s">
        <v>907</v>
      </c>
      <c r="Z22" s="153">
        <v>1.0227619764711115E-3</v>
      </c>
    </row>
    <row r="23" spans="1:29" ht="15.75">
      <c r="A23" s="57" t="s">
        <v>411</v>
      </c>
      <c r="B23" s="8" t="s">
        <v>440</v>
      </c>
      <c r="C23" s="153">
        <v>1.8633604510907658E-3</v>
      </c>
      <c r="D23" s="153">
        <v>5.9615902151137282E-3</v>
      </c>
      <c r="E23" s="153">
        <v>2.61833925375595E-2</v>
      </c>
      <c r="F23" s="153">
        <v>3.5048894785230882E-5</v>
      </c>
      <c r="G23" s="153" t="s">
        <v>907</v>
      </c>
      <c r="H23" s="153">
        <v>2.1730407104352246E-2</v>
      </c>
      <c r="I23" s="153" t="s">
        <v>907</v>
      </c>
      <c r="J23" s="153" t="s">
        <v>907</v>
      </c>
      <c r="K23" s="153" t="s">
        <v>907</v>
      </c>
      <c r="L23" s="153" t="s">
        <v>907</v>
      </c>
      <c r="M23" s="153">
        <v>6.1829012805434081E-3</v>
      </c>
      <c r="N23" s="153">
        <v>4.5642361226718121E-3</v>
      </c>
      <c r="O23" s="153" t="s">
        <v>907</v>
      </c>
      <c r="P23" s="153" t="s">
        <v>907</v>
      </c>
      <c r="Q23" s="153" t="s">
        <v>907</v>
      </c>
      <c r="R23" s="153" t="s">
        <v>907</v>
      </c>
      <c r="S23" s="153" t="s">
        <v>907</v>
      </c>
      <c r="T23" s="153" t="s">
        <v>907</v>
      </c>
      <c r="U23" s="153" t="s">
        <v>907</v>
      </c>
      <c r="V23" s="153" t="s">
        <v>907</v>
      </c>
      <c r="W23" s="153" t="s">
        <v>907</v>
      </c>
      <c r="X23" s="153" t="s">
        <v>907</v>
      </c>
      <c r="Y23" s="153" t="s">
        <v>907</v>
      </c>
      <c r="Z23" s="153">
        <v>1.749870413024735E-3</v>
      </c>
    </row>
    <row r="24" spans="1:29" ht="15.75">
      <c r="A24" s="55">
        <v>11</v>
      </c>
      <c r="B24" s="204" t="s">
        <v>441</v>
      </c>
      <c r="C24" s="153" t="s">
        <v>907</v>
      </c>
      <c r="D24" s="153" t="s">
        <v>907</v>
      </c>
      <c r="E24" s="153">
        <v>9.6261147656614737E-4</v>
      </c>
      <c r="F24" s="153" t="s">
        <v>907</v>
      </c>
      <c r="G24" s="153" t="s">
        <v>907</v>
      </c>
      <c r="H24" s="153" t="s">
        <v>907</v>
      </c>
      <c r="I24" s="153" t="s">
        <v>907</v>
      </c>
      <c r="J24" s="153" t="s">
        <v>907</v>
      </c>
      <c r="K24" s="153" t="s">
        <v>907</v>
      </c>
      <c r="L24" s="153" t="s">
        <v>907</v>
      </c>
      <c r="M24" s="153" t="s">
        <v>907</v>
      </c>
      <c r="N24" s="153" t="s">
        <v>907</v>
      </c>
      <c r="O24" s="153" t="s">
        <v>907</v>
      </c>
      <c r="P24" s="153" t="s">
        <v>907</v>
      </c>
      <c r="Q24" s="153" t="s">
        <v>907</v>
      </c>
      <c r="R24" s="153" t="s">
        <v>907</v>
      </c>
      <c r="S24" s="153" t="s">
        <v>907</v>
      </c>
      <c r="T24" s="153" t="s">
        <v>907</v>
      </c>
      <c r="U24" s="153" t="s">
        <v>907</v>
      </c>
      <c r="V24" s="153" t="s">
        <v>907</v>
      </c>
      <c r="W24" s="153" t="s">
        <v>907</v>
      </c>
      <c r="X24" s="153" t="s">
        <v>907</v>
      </c>
      <c r="Y24" s="153" t="s">
        <v>907</v>
      </c>
      <c r="Z24" s="153" t="s">
        <v>907</v>
      </c>
    </row>
    <row r="25" spans="1:29" ht="15.75">
      <c r="A25" s="55">
        <v>12</v>
      </c>
      <c r="B25" s="204" t="s">
        <v>442</v>
      </c>
      <c r="C25" s="153">
        <v>6.7857353564080504E-5</v>
      </c>
      <c r="D25" s="153" t="s">
        <v>907</v>
      </c>
      <c r="E25" s="153">
        <v>3.1071385530351704E-5</v>
      </c>
      <c r="F25" s="153" t="s">
        <v>907</v>
      </c>
      <c r="G25" s="153" t="s">
        <v>907</v>
      </c>
      <c r="H25" s="153" t="s">
        <v>907</v>
      </c>
      <c r="I25" s="153" t="s">
        <v>907</v>
      </c>
      <c r="J25" s="153" t="s">
        <v>907</v>
      </c>
      <c r="K25" s="153" t="s">
        <v>907</v>
      </c>
      <c r="L25" s="153">
        <v>3.7063169246977286E-7</v>
      </c>
      <c r="M25" s="153" t="s">
        <v>907</v>
      </c>
      <c r="N25" s="153" t="s">
        <v>907</v>
      </c>
      <c r="O25" s="153" t="s">
        <v>907</v>
      </c>
      <c r="P25" s="153" t="s">
        <v>907</v>
      </c>
      <c r="Q25" s="153" t="s">
        <v>907</v>
      </c>
      <c r="R25" s="153" t="s">
        <v>907</v>
      </c>
      <c r="S25" s="153" t="s">
        <v>907</v>
      </c>
      <c r="T25" s="153" t="s">
        <v>907</v>
      </c>
      <c r="U25" s="153" t="s">
        <v>907</v>
      </c>
      <c r="V25" s="153" t="s">
        <v>907</v>
      </c>
      <c r="W25" s="153" t="s">
        <v>907</v>
      </c>
      <c r="X25" s="153" t="s">
        <v>907</v>
      </c>
      <c r="Y25" s="153" t="s">
        <v>907</v>
      </c>
      <c r="Z25" s="153" t="s">
        <v>907</v>
      </c>
    </row>
    <row r="26" spans="1:29" ht="15.75">
      <c r="A26" s="55">
        <v>13</v>
      </c>
      <c r="B26" s="204" t="s">
        <v>443</v>
      </c>
      <c r="C26" s="153">
        <v>5.4523937710198511E-3</v>
      </c>
      <c r="D26" s="153">
        <v>1.6282609694646306E-2</v>
      </c>
      <c r="E26" s="153">
        <v>7.594856863424081E-3</v>
      </c>
      <c r="F26" s="153" t="s">
        <v>907</v>
      </c>
      <c r="G26" s="153" t="s">
        <v>907</v>
      </c>
      <c r="H26" s="153">
        <v>9.4854181147814749E-3</v>
      </c>
      <c r="I26" s="153">
        <v>1.0941938426615856E-2</v>
      </c>
      <c r="J26" s="153">
        <v>1.4941774567949973E-2</v>
      </c>
      <c r="K26" s="153" t="s">
        <v>907</v>
      </c>
      <c r="L26" s="153">
        <v>3.2919192830510591E-3</v>
      </c>
      <c r="M26" s="153">
        <v>2.2224536377766064E-3</v>
      </c>
      <c r="N26" s="153">
        <v>5.4017052092505567E-3</v>
      </c>
      <c r="O26" s="153">
        <v>6.6740530078438748E-2</v>
      </c>
      <c r="P26" s="153">
        <v>1.4003846201132947E-3</v>
      </c>
      <c r="Q26" s="153">
        <v>8.1444560995937443E-3</v>
      </c>
      <c r="R26" s="153" t="s">
        <v>907</v>
      </c>
      <c r="S26" s="153" t="s">
        <v>907</v>
      </c>
      <c r="T26" s="153">
        <v>8.2806711328794458E-5</v>
      </c>
      <c r="U26" s="153" t="s">
        <v>907</v>
      </c>
      <c r="V26" s="153" t="s">
        <v>907</v>
      </c>
      <c r="W26" s="153">
        <v>6.4497269661897686E-4</v>
      </c>
      <c r="X26" s="153" t="s">
        <v>907</v>
      </c>
      <c r="Y26" s="153" t="s">
        <v>907</v>
      </c>
      <c r="Z26" s="153">
        <v>1.3246238455005396E-3</v>
      </c>
    </row>
    <row r="27" spans="1:29" s="135" customFormat="1" ht="15.75">
      <c r="A27" s="55">
        <v>14</v>
      </c>
      <c r="B27" s="204" t="s">
        <v>444</v>
      </c>
      <c r="C27" s="153">
        <v>-4.5560497132896858E-5</v>
      </c>
      <c r="D27" s="153" t="s">
        <v>907</v>
      </c>
      <c r="E27" s="153" t="s">
        <v>907</v>
      </c>
      <c r="F27" s="153" t="s">
        <v>907</v>
      </c>
      <c r="G27" s="153">
        <v>1</v>
      </c>
      <c r="H27" s="153" t="s">
        <v>907</v>
      </c>
      <c r="I27" s="153">
        <v>7.4913398450603653E-5</v>
      </c>
      <c r="J27" s="153">
        <v>-9.4520178469977583E-6</v>
      </c>
      <c r="K27" s="153" t="s">
        <v>907</v>
      </c>
      <c r="L27" s="153" t="s">
        <v>907</v>
      </c>
      <c r="M27" s="153" t="s">
        <v>907</v>
      </c>
      <c r="N27" s="153" t="s">
        <v>907</v>
      </c>
      <c r="O27" s="153" t="s">
        <v>907</v>
      </c>
      <c r="P27" s="153" t="s">
        <v>907</v>
      </c>
      <c r="Q27" s="153" t="s">
        <v>907</v>
      </c>
      <c r="R27" s="153" t="s">
        <v>907</v>
      </c>
      <c r="S27" s="153" t="s">
        <v>907</v>
      </c>
      <c r="T27" s="153" t="s">
        <v>907</v>
      </c>
      <c r="U27" s="153" t="s">
        <v>907</v>
      </c>
      <c r="V27" s="153" t="s">
        <v>907</v>
      </c>
      <c r="W27" s="153" t="s">
        <v>907</v>
      </c>
      <c r="X27" s="153" t="s">
        <v>907</v>
      </c>
      <c r="Y27" s="153" t="s">
        <v>907</v>
      </c>
      <c r="Z27" s="153">
        <v>1.5650312560454506E-5</v>
      </c>
      <c r="AA27" s="134"/>
      <c r="AB27" s="134"/>
      <c r="AC27" s="134"/>
    </row>
    <row r="28" spans="1:29" s="135" customFormat="1" ht="15.75">
      <c r="A28" s="55">
        <v>15</v>
      </c>
      <c r="B28" s="204" t="s">
        <v>445</v>
      </c>
      <c r="C28" s="153" t="s">
        <v>907</v>
      </c>
      <c r="D28" s="153">
        <v>6.119144544957769E-3</v>
      </c>
      <c r="E28" s="153" t="s">
        <v>907</v>
      </c>
      <c r="F28" s="153">
        <v>3.3883175632018057E-6</v>
      </c>
      <c r="G28" s="153" t="s">
        <v>907</v>
      </c>
      <c r="H28" s="153" t="s">
        <v>907</v>
      </c>
      <c r="I28" s="153" t="s">
        <v>907</v>
      </c>
      <c r="J28" s="153">
        <v>4.966327812289565E-2</v>
      </c>
      <c r="K28" s="153" t="s">
        <v>907</v>
      </c>
      <c r="L28" s="153">
        <v>3.2180253746015347E-4</v>
      </c>
      <c r="M28" s="153">
        <v>1.1050469984916435E-3</v>
      </c>
      <c r="N28" s="153" t="s">
        <v>907</v>
      </c>
      <c r="O28" s="153" t="s">
        <v>907</v>
      </c>
      <c r="P28" s="153" t="s">
        <v>907</v>
      </c>
      <c r="Q28" s="153" t="s">
        <v>907</v>
      </c>
      <c r="R28" s="153" t="s">
        <v>907</v>
      </c>
      <c r="S28" s="153" t="s">
        <v>907</v>
      </c>
      <c r="T28" s="153">
        <v>3.8265812218461743E-4</v>
      </c>
      <c r="U28" s="153" t="s">
        <v>907</v>
      </c>
      <c r="V28" s="153" t="s">
        <v>907</v>
      </c>
      <c r="W28" s="153" t="s">
        <v>907</v>
      </c>
      <c r="X28" s="153" t="s">
        <v>907</v>
      </c>
      <c r="Y28" s="153" t="s">
        <v>907</v>
      </c>
      <c r="Z28" s="153">
        <v>4.1225765350754893E-4</v>
      </c>
      <c r="AA28" s="134"/>
      <c r="AB28" s="134"/>
      <c r="AC28" s="134"/>
    </row>
    <row r="29" spans="1:29" s="135" customFormat="1" ht="15.75">
      <c r="A29" s="55">
        <v>16</v>
      </c>
      <c r="B29" s="204" t="s">
        <v>446</v>
      </c>
      <c r="C29" s="153">
        <v>-2.3764152036549356E-7</v>
      </c>
      <c r="D29" s="153">
        <v>5.8081202341257882E-3</v>
      </c>
      <c r="E29" s="153">
        <v>4.5663377532777615E-3</v>
      </c>
      <c r="F29" s="153">
        <v>3.5786943529260711E-3</v>
      </c>
      <c r="G29" s="153" t="s">
        <v>907</v>
      </c>
      <c r="H29" s="153">
        <v>4.2445571854510819E-3</v>
      </c>
      <c r="I29" s="153">
        <v>2.1144739925774139E-4</v>
      </c>
      <c r="J29" s="153">
        <v>3.7934004702831775E-4</v>
      </c>
      <c r="K29" s="153" t="s">
        <v>907</v>
      </c>
      <c r="L29" s="153">
        <v>1.5893189524551279E-6</v>
      </c>
      <c r="M29" s="153">
        <v>2.3225024903145786E-3</v>
      </c>
      <c r="N29" s="153">
        <v>7.0187280345723937E-3</v>
      </c>
      <c r="O29" s="153" t="s">
        <v>907</v>
      </c>
      <c r="P29" s="153">
        <v>1.6837594524354266E-2</v>
      </c>
      <c r="Q29" s="153" t="s">
        <v>907</v>
      </c>
      <c r="R29" s="153" t="s">
        <v>907</v>
      </c>
      <c r="S29" s="153">
        <v>1.49915318450735E-3</v>
      </c>
      <c r="T29" s="153" t="s">
        <v>907</v>
      </c>
      <c r="U29" s="153" t="s">
        <v>907</v>
      </c>
      <c r="V29" s="153" t="s">
        <v>907</v>
      </c>
      <c r="W29" s="153" t="s">
        <v>907</v>
      </c>
      <c r="X29" s="153" t="s">
        <v>907</v>
      </c>
      <c r="Y29" s="153">
        <v>9.5783180216658485E-3</v>
      </c>
      <c r="Z29" s="153">
        <v>2.0047147149042403E-3</v>
      </c>
      <c r="AA29" s="134"/>
      <c r="AB29" s="134"/>
      <c r="AC29" s="134"/>
    </row>
    <row r="30" spans="1:29" s="135" customFormat="1" ht="15.75">
      <c r="A30" s="55">
        <v>17</v>
      </c>
      <c r="B30" s="204" t="s">
        <v>447</v>
      </c>
      <c r="C30" s="153" t="s">
        <v>907</v>
      </c>
      <c r="D30" s="153" t="s">
        <v>907</v>
      </c>
      <c r="E30" s="153" t="s">
        <v>907</v>
      </c>
      <c r="F30" s="153" t="s">
        <v>907</v>
      </c>
      <c r="G30" s="153" t="s">
        <v>907</v>
      </c>
      <c r="H30" s="153" t="s">
        <v>907</v>
      </c>
      <c r="I30" s="153" t="s">
        <v>907</v>
      </c>
      <c r="J30" s="153">
        <v>7.4084022928105382E-5</v>
      </c>
      <c r="K30" s="153" t="s">
        <v>907</v>
      </c>
      <c r="L30" s="153" t="s">
        <v>907</v>
      </c>
      <c r="M30" s="153" t="s">
        <v>907</v>
      </c>
      <c r="N30" s="153" t="s">
        <v>907</v>
      </c>
      <c r="O30" s="153" t="s">
        <v>907</v>
      </c>
      <c r="P30" s="153" t="s">
        <v>907</v>
      </c>
      <c r="Q30" s="153" t="s">
        <v>907</v>
      </c>
      <c r="R30" s="153" t="s">
        <v>907</v>
      </c>
      <c r="S30" s="153" t="s">
        <v>907</v>
      </c>
      <c r="T30" s="153" t="s">
        <v>907</v>
      </c>
      <c r="U30" s="153" t="s">
        <v>907</v>
      </c>
      <c r="V30" s="153" t="s">
        <v>907</v>
      </c>
      <c r="W30" s="153" t="s">
        <v>907</v>
      </c>
      <c r="X30" s="153" t="s">
        <v>907</v>
      </c>
      <c r="Y30" s="153" t="s">
        <v>907</v>
      </c>
      <c r="Z30" s="153" t="s">
        <v>907</v>
      </c>
      <c r="AA30" s="134"/>
      <c r="AB30" s="134"/>
      <c r="AC30" s="134"/>
    </row>
    <row r="31" spans="1:29" s="135" customFormat="1" ht="15.75" customHeight="1">
      <c r="A31" s="55">
        <v>18</v>
      </c>
      <c r="B31" s="204" t="s">
        <v>448</v>
      </c>
      <c r="C31" s="153">
        <v>1.8744082814836121E-2</v>
      </c>
      <c r="D31" s="153">
        <v>9.6133065712696395E-3</v>
      </c>
      <c r="E31" s="153">
        <v>4.632248879170838E-3</v>
      </c>
      <c r="F31" s="153">
        <v>1.2584749202865543E-3</v>
      </c>
      <c r="G31" s="153" t="s">
        <v>907</v>
      </c>
      <c r="H31" s="153">
        <v>2.2018352211683519E-2</v>
      </c>
      <c r="I31" s="153">
        <v>4.943510918712625E-3</v>
      </c>
      <c r="J31" s="153">
        <v>1.6469984978986139E-2</v>
      </c>
      <c r="K31" s="153" t="s">
        <v>907</v>
      </c>
      <c r="L31" s="153">
        <v>1.8403434004397401E-3</v>
      </c>
      <c r="M31" s="153">
        <v>2.5471520664686175E-3</v>
      </c>
      <c r="N31" s="153">
        <v>1.7852002293494918E-2</v>
      </c>
      <c r="O31" s="153" t="s">
        <v>907</v>
      </c>
      <c r="P31" s="153">
        <v>1.7645974508017383E-2</v>
      </c>
      <c r="Q31" s="153">
        <v>6.9047789627173731E-3</v>
      </c>
      <c r="R31" s="153" t="s">
        <v>907</v>
      </c>
      <c r="S31" s="153">
        <v>2.7577660787347767E-2</v>
      </c>
      <c r="T31" s="153">
        <v>2.590516697468247E-5</v>
      </c>
      <c r="U31" s="153" t="s">
        <v>907</v>
      </c>
      <c r="V31" s="153" t="s">
        <v>907</v>
      </c>
      <c r="W31" s="153" t="s">
        <v>907</v>
      </c>
      <c r="X31" s="153" t="s">
        <v>907</v>
      </c>
      <c r="Y31" s="153" t="s">
        <v>907</v>
      </c>
      <c r="Z31" s="153">
        <v>1.0051184210923228E-3</v>
      </c>
      <c r="AA31" s="134"/>
      <c r="AB31" s="134"/>
      <c r="AC31" s="134"/>
    </row>
    <row r="32" spans="1:29" ht="16.5" customHeight="1">
      <c r="A32" s="207" t="s">
        <v>453</v>
      </c>
      <c r="B32" s="136"/>
    </row>
    <row r="33" spans="1:5">
      <c r="A33" s="141"/>
      <c r="B33" s="136"/>
    </row>
    <row r="34" spans="1:5">
      <c r="A34" s="141"/>
      <c r="B34" s="137"/>
      <c r="E34" s="1"/>
    </row>
    <row r="35" spans="1:5">
      <c r="A35" s="141"/>
      <c r="B35" s="137"/>
    </row>
    <row r="36" spans="1:5">
      <c r="A36" s="141"/>
      <c r="B36" s="136"/>
    </row>
    <row r="37" spans="1:5">
      <c r="A37" s="141"/>
      <c r="B37" s="136"/>
    </row>
    <row r="38" spans="1:5">
      <c r="A38" s="141"/>
      <c r="B38" s="136"/>
    </row>
    <row r="39" spans="1:5">
      <c r="A39" s="141"/>
      <c r="B39" s="136"/>
    </row>
    <row r="40" spans="1:5">
      <c r="A40" s="141"/>
      <c r="B40" s="136"/>
    </row>
    <row r="41" spans="1:5">
      <c r="A41" s="141"/>
      <c r="B41" s="136"/>
    </row>
    <row r="42" spans="1:5">
      <c r="A42" s="141"/>
      <c r="B42" s="136"/>
    </row>
    <row r="43" spans="1:5">
      <c r="A43" s="141"/>
      <c r="B43" s="136"/>
    </row>
    <row r="44" spans="1:5">
      <c r="A44" s="141"/>
      <c r="B44" s="136"/>
    </row>
    <row r="45" spans="1:5">
      <c r="A45" s="141"/>
      <c r="B45" s="136"/>
    </row>
    <row r="46" spans="1:5">
      <c r="A46" s="141"/>
      <c r="B46" s="136"/>
    </row>
    <row r="47" spans="1:5">
      <c r="A47" s="141"/>
      <c r="B47" s="136"/>
    </row>
    <row r="48" spans="1:5">
      <c r="A48" s="141"/>
      <c r="B48" s="136"/>
    </row>
    <row r="49" spans="1:2">
      <c r="A49" s="141"/>
      <c r="B49" s="136"/>
    </row>
    <row r="50" spans="1:2">
      <c r="A50" s="141"/>
      <c r="B50" s="136"/>
    </row>
    <row r="51" spans="1:2">
      <c r="A51" s="141"/>
      <c r="B51" s="136"/>
    </row>
    <row r="52" spans="1:2">
      <c r="A52" s="141"/>
      <c r="B52" s="136"/>
    </row>
    <row r="53" spans="1:2">
      <c r="A53" s="141"/>
      <c r="B53" s="136"/>
    </row>
    <row r="54" spans="1:2">
      <c r="A54" s="141"/>
      <c r="B54" s="136"/>
    </row>
    <row r="55" spans="1:2">
      <c r="A55" s="141"/>
      <c r="B55" s="136"/>
    </row>
    <row r="56" spans="1:2">
      <c r="A56" s="141"/>
      <c r="B56" s="136"/>
    </row>
    <row r="57" spans="1:2">
      <c r="A57" s="141"/>
      <c r="B57" s="136"/>
    </row>
    <row r="58" spans="1:2">
      <c r="A58" s="141"/>
      <c r="B58" s="136"/>
    </row>
    <row r="59" spans="1:2">
      <c r="A59" s="141"/>
      <c r="B59" s="136"/>
    </row>
    <row r="60" spans="1:2">
      <c r="A60" s="141"/>
      <c r="B60" s="136"/>
    </row>
    <row r="61" spans="1:2">
      <c r="A61" s="141"/>
      <c r="B61" s="136"/>
    </row>
    <row r="62" spans="1:2">
      <c r="A62" s="141"/>
      <c r="B62" s="136"/>
    </row>
    <row r="63" spans="1:2">
      <c r="A63" s="141"/>
      <c r="B63" s="136"/>
    </row>
    <row r="64" spans="1:2">
      <c r="A64" s="141"/>
      <c r="B64" s="136"/>
    </row>
    <row r="65" spans="1:2">
      <c r="A65" s="141"/>
      <c r="B65" s="136"/>
    </row>
    <row r="66" spans="1:2">
      <c r="A66" s="141"/>
      <c r="B66" s="136"/>
    </row>
    <row r="67" spans="1:2">
      <c r="A67" s="141"/>
      <c r="B67" s="136"/>
    </row>
    <row r="68" spans="1:2">
      <c r="A68" s="141"/>
      <c r="B68" s="136"/>
    </row>
    <row r="69" spans="1:2">
      <c r="A69" s="141"/>
      <c r="B69" s="136"/>
    </row>
    <row r="70" spans="1:2">
      <c r="A70" s="141"/>
      <c r="B70" s="136"/>
    </row>
    <row r="71" spans="1:2">
      <c r="A71" s="141"/>
      <c r="B71" s="136"/>
    </row>
    <row r="72" spans="1:2">
      <c r="A72" s="141"/>
      <c r="B72" s="136"/>
    </row>
    <row r="73" spans="1:2">
      <c r="A73" s="141"/>
      <c r="B73" s="136"/>
    </row>
    <row r="74" spans="1:2">
      <c r="A74" s="141"/>
      <c r="B74" s="136"/>
    </row>
    <row r="75" spans="1:2">
      <c r="A75" s="141"/>
      <c r="B75" s="136"/>
    </row>
    <row r="76" spans="1:2">
      <c r="A76" s="141"/>
      <c r="B76" s="136"/>
    </row>
    <row r="77" spans="1:2">
      <c r="A77" s="141"/>
      <c r="B77" s="136"/>
    </row>
    <row r="78" spans="1:2">
      <c r="A78" s="141"/>
      <c r="B78" s="136"/>
    </row>
    <row r="79" spans="1:2">
      <c r="A79" s="141"/>
      <c r="B79" s="136"/>
    </row>
    <row r="80" spans="1:2">
      <c r="A80" s="141"/>
      <c r="B80" s="136"/>
    </row>
    <row r="81" spans="1:2">
      <c r="A81" s="141"/>
      <c r="B81" s="136"/>
    </row>
    <row r="82" spans="1:2">
      <c r="A82" s="141"/>
      <c r="B82" s="136"/>
    </row>
    <row r="83" spans="1:2">
      <c r="A83" s="141"/>
      <c r="B83" s="136"/>
    </row>
    <row r="84" spans="1:2">
      <c r="A84" s="141"/>
      <c r="B84" s="136"/>
    </row>
    <row r="85" spans="1:2">
      <c r="A85" s="141"/>
      <c r="B85" s="136"/>
    </row>
    <row r="86" spans="1:2">
      <c r="A86" s="141"/>
      <c r="B86" s="136"/>
    </row>
    <row r="87" spans="1:2">
      <c r="A87" s="141"/>
      <c r="B87" s="136"/>
    </row>
    <row r="88" spans="1:2">
      <c r="A88" s="141"/>
      <c r="B88" s="136"/>
    </row>
    <row r="89" spans="1:2">
      <c r="A89" s="141"/>
      <c r="B89" s="136"/>
    </row>
    <row r="90" spans="1:2">
      <c r="A90" s="141"/>
      <c r="B90" s="136"/>
    </row>
    <row r="91" spans="1:2">
      <c r="A91" s="141"/>
      <c r="B91" s="136"/>
    </row>
    <row r="92" spans="1:2">
      <c r="A92" s="141"/>
      <c r="B92" s="136"/>
    </row>
    <row r="93" spans="1:2">
      <c r="A93" s="141"/>
      <c r="B93" s="136"/>
    </row>
    <row r="94" spans="1:2">
      <c r="A94" s="141"/>
      <c r="B94" s="136"/>
    </row>
    <row r="95" spans="1:2">
      <c r="A95" s="141"/>
      <c r="B95" s="136"/>
    </row>
    <row r="96" spans="1:2">
      <c r="A96" s="141"/>
      <c r="B96" s="136"/>
    </row>
    <row r="97" spans="1:2">
      <c r="A97" s="141"/>
      <c r="B97" s="136"/>
    </row>
    <row r="98" spans="1:2">
      <c r="A98" s="141"/>
      <c r="B98" s="136"/>
    </row>
    <row r="99" spans="1:2">
      <c r="A99" s="141"/>
      <c r="B99" s="136"/>
    </row>
    <row r="100" spans="1:2">
      <c r="A100" s="141"/>
      <c r="B100" s="136"/>
    </row>
    <row r="101" spans="1:2">
      <c r="A101" s="141"/>
      <c r="B101" s="136"/>
    </row>
    <row r="102" spans="1:2">
      <c r="A102" s="141"/>
      <c r="B102" s="136"/>
    </row>
    <row r="103" spans="1:2">
      <c r="A103" s="141"/>
      <c r="B103" s="136"/>
    </row>
    <row r="104" spans="1:2">
      <c r="A104" s="141"/>
      <c r="B104" s="136"/>
    </row>
    <row r="105" spans="1:2">
      <c r="A105" s="141"/>
      <c r="B105" s="136"/>
    </row>
    <row r="106" spans="1:2">
      <c r="A106" s="141"/>
      <c r="B106" s="136"/>
    </row>
    <row r="107" spans="1:2">
      <c r="A107" s="141"/>
      <c r="B107" s="136"/>
    </row>
    <row r="108" spans="1:2">
      <c r="A108" s="141"/>
      <c r="B108" s="136"/>
    </row>
    <row r="109" spans="1:2">
      <c r="A109" s="141"/>
      <c r="B109" s="136"/>
    </row>
    <row r="110" spans="1:2">
      <c r="A110" s="141"/>
      <c r="B110" s="136"/>
    </row>
    <row r="111" spans="1:2">
      <c r="A111" s="141"/>
      <c r="B111" s="136"/>
    </row>
    <row r="112" spans="1:2">
      <c r="A112" s="141"/>
      <c r="B112" s="136"/>
    </row>
    <row r="113" spans="1:2">
      <c r="A113" s="141"/>
      <c r="B113" s="136"/>
    </row>
    <row r="114" spans="1:2">
      <c r="A114" s="141"/>
      <c r="B114" s="136"/>
    </row>
    <row r="115" spans="1:2">
      <c r="A115" s="141"/>
      <c r="B115" s="136"/>
    </row>
    <row r="116" spans="1:2">
      <c r="A116" s="141"/>
      <c r="B116" s="136"/>
    </row>
    <row r="117" spans="1:2">
      <c r="A117" s="141"/>
      <c r="B117" s="136"/>
    </row>
    <row r="118" spans="1:2">
      <c r="A118" s="141"/>
      <c r="B118" s="136"/>
    </row>
    <row r="119" spans="1:2">
      <c r="A119" s="141"/>
      <c r="B119" s="136"/>
    </row>
    <row r="120" spans="1:2">
      <c r="A120" s="141"/>
      <c r="B120" s="136"/>
    </row>
    <row r="121" spans="1:2">
      <c r="A121" s="141"/>
      <c r="B121" s="136"/>
    </row>
    <row r="122" spans="1:2">
      <c r="A122" s="141"/>
      <c r="B122" s="136"/>
    </row>
    <row r="123" spans="1:2">
      <c r="A123" s="141"/>
      <c r="B123" s="136"/>
    </row>
    <row r="124" spans="1:2">
      <c r="A124" s="141"/>
      <c r="B124" s="136"/>
    </row>
    <row r="125" spans="1:2">
      <c r="A125" s="141"/>
      <c r="B125" s="136"/>
    </row>
    <row r="126" spans="1:2">
      <c r="A126" s="141"/>
      <c r="B126" s="136"/>
    </row>
    <row r="127" spans="1:2">
      <c r="A127" s="141"/>
      <c r="B127" s="136"/>
    </row>
    <row r="128" spans="1:2">
      <c r="A128" s="141"/>
      <c r="B128" s="136"/>
    </row>
    <row r="129" spans="1:2">
      <c r="A129" s="141"/>
      <c r="B129" s="136"/>
    </row>
    <row r="130" spans="1:2">
      <c r="A130" s="141"/>
      <c r="B130" s="136"/>
    </row>
    <row r="131" spans="1:2">
      <c r="A131" s="141"/>
      <c r="B131" s="136"/>
    </row>
    <row r="132" spans="1:2">
      <c r="A132" s="141"/>
      <c r="B132" s="136"/>
    </row>
    <row r="133" spans="1:2">
      <c r="A133" s="141"/>
      <c r="B133" s="136"/>
    </row>
    <row r="134" spans="1:2">
      <c r="A134" s="141"/>
      <c r="B134" s="136"/>
    </row>
    <row r="135" spans="1:2">
      <c r="A135" s="141"/>
      <c r="B135" s="136"/>
    </row>
    <row r="136" spans="1:2">
      <c r="A136" s="141"/>
      <c r="B136" s="136"/>
    </row>
    <row r="137" spans="1:2">
      <c r="A137" s="141"/>
      <c r="B137" s="136"/>
    </row>
    <row r="138" spans="1:2">
      <c r="A138" s="141"/>
      <c r="B138" s="136"/>
    </row>
    <row r="139" spans="1:2">
      <c r="A139" s="141"/>
      <c r="B139" s="136"/>
    </row>
    <row r="140" spans="1:2">
      <c r="A140" s="141"/>
      <c r="B140" s="136"/>
    </row>
    <row r="141" spans="1:2">
      <c r="A141" s="141"/>
      <c r="B141" s="136"/>
    </row>
    <row r="142" spans="1:2">
      <c r="A142" s="141"/>
      <c r="B142" s="136"/>
    </row>
    <row r="143" spans="1:2">
      <c r="A143" s="141"/>
      <c r="B143" s="136"/>
    </row>
    <row r="144" spans="1:2">
      <c r="A144" s="141"/>
      <c r="B144" s="136"/>
    </row>
    <row r="145" spans="1:2">
      <c r="A145" s="141"/>
      <c r="B145" s="136"/>
    </row>
    <row r="146" spans="1:2">
      <c r="A146" s="141"/>
      <c r="B146" s="136"/>
    </row>
    <row r="147" spans="1:2">
      <c r="A147" s="141"/>
      <c r="B147" s="136"/>
    </row>
    <row r="148" spans="1:2">
      <c r="A148" s="141"/>
      <c r="B148" s="136"/>
    </row>
    <row r="149" spans="1:2">
      <c r="A149" s="141"/>
      <c r="B149" s="136"/>
    </row>
    <row r="150" spans="1:2">
      <c r="A150" s="141"/>
      <c r="B150" s="136"/>
    </row>
    <row r="151" spans="1:2">
      <c r="A151" s="141"/>
      <c r="B151" s="136"/>
    </row>
    <row r="152" spans="1:2">
      <c r="A152" s="141"/>
      <c r="B152" s="136"/>
    </row>
    <row r="153" spans="1:2">
      <c r="A153" s="141"/>
      <c r="B153" s="136"/>
    </row>
    <row r="154" spans="1:2">
      <c r="A154" s="141"/>
      <c r="B154" s="136"/>
    </row>
    <row r="155" spans="1:2">
      <c r="A155" s="141"/>
      <c r="B155" s="136"/>
    </row>
    <row r="156" spans="1:2">
      <c r="A156" s="141"/>
      <c r="B156" s="136"/>
    </row>
    <row r="157" spans="1:2">
      <c r="A157" s="141"/>
      <c r="B157" s="136"/>
    </row>
    <row r="158" spans="1:2">
      <c r="A158" s="141"/>
      <c r="B158" s="136"/>
    </row>
    <row r="159" spans="1:2">
      <c r="A159" s="141"/>
      <c r="B159" s="136"/>
    </row>
    <row r="160" spans="1:2">
      <c r="A160" s="141"/>
      <c r="B160" s="136"/>
    </row>
    <row r="161" spans="1:2">
      <c r="A161" s="141"/>
      <c r="B161" s="136"/>
    </row>
    <row r="162" spans="1:2">
      <c r="A162" s="141"/>
      <c r="B162" s="136"/>
    </row>
    <row r="163" spans="1:2">
      <c r="A163" s="141"/>
      <c r="B163" s="136"/>
    </row>
    <row r="164" spans="1:2">
      <c r="A164" s="141"/>
      <c r="B164" s="136"/>
    </row>
    <row r="165" spans="1:2">
      <c r="A165" s="141"/>
      <c r="B165" s="136"/>
    </row>
    <row r="166" spans="1:2">
      <c r="A166" s="141"/>
      <c r="B166" s="136"/>
    </row>
    <row r="167" spans="1:2">
      <c r="A167" s="141"/>
      <c r="B167" s="136"/>
    </row>
    <row r="168" spans="1:2">
      <c r="A168" s="141"/>
      <c r="B168" s="136"/>
    </row>
    <row r="169" spans="1:2">
      <c r="A169" s="141"/>
      <c r="B169" s="136"/>
    </row>
    <row r="170" spans="1:2">
      <c r="A170" s="141"/>
      <c r="B170" s="136"/>
    </row>
    <row r="171" spans="1:2">
      <c r="A171" s="141"/>
      <c r="B171" s="136"/>
    </row>
    <row r="172" spans="1:2">
      <c r="A172" s="141"/>
      <c r="B172" s="136"/>
    </row>
    <row r="173" spans="1:2">
      <c r="A173" s="141"/>
      <c r="B173" s="136"/>
    </row>
    <row r="174" spans="1:2">
      <c r="A174" s="141"/>
      <c r="B174" s="136"/>
    </row>
    <row r="175" spans="1:2">
      <c r="A175" s="141"/>
      <c r="B175" s="136"/>
    </row>
    <row r="176" spans="1:2">
      <c r="A176" s="141"/>
      <c r="B176" s="136"/>
    </row>
    <row r="177" spans="1:2">
      <c r="A177" s="141"/>
      <c r="B177" s="136"/>
    </row>
    <row r="178" spans="1:2">
      <c r="A178" s="141"/>
      <c r="B178" s="136"/>
    </row>
    <row r="179" spans="1:2">
      <c r="A179" s="141"/>
      <c r="B179" s="136"/>
    </row>
    <row r="180" spans="1:2">
      <c r="A180" s="141"/>
      <c r="B180" s="136"/>
    </row>
    <row r="181" spans="1:2">
      <c r="A181" s="141"/>
      <c r="B181" s="136"/>
    </row>
    <row r="182" spans="1:2">
      <c r="A182" s="141"/>
      <c r="B182" s="136"/>
    </row>
    <row r="183" spans="1:2">
      <c r="A183" s="141"/>
      <c r="B183" s="136"/>
    </row>
    <row r="184" spans="1:2">
      <c r="A184" s="141"/>
      <c r="B184" s="136"/>
    </row>
    <row r="185" spans="1:2">
      <c r="A185" s="141"/>
      <c r="B185" s="136"/>
    </row>
    <row r="186" spans="1:2">
      <c r="A186" s="141"/>
      <c r="B186" s="136"/>
    </row>
    <row r="187" spans="1:2">
      <c r="A187" s="141"/>
      <c r="B187" s="136"/>
    </row>
    <row r="188" spans="1:2">
      <c r="A188" s="141"/>
      <c r="B188" s="136"/>
    </row>
    <row r="189" spans="1:2">
      <c r="A189" s="141"/>
      <c r="B189" s="136"/>
    </row>
    <row r="190" spans="1:2">
      <c r="A190" s="141"/>
      <c r="B190" s="136"/>
    </row>
    <row r="191" spans="1:2">
      <c r="A191" s="141"/>
      <c r="B191" s="136"/>
    </row>
    <row r="192" spans="1:2">
      <c r="A192" s="141"/>
      <c r="B192" s="136"/>
    </row>
    <row r="193" spans="1:2">
      <c r="A193" s="141"/>
      <c r="B193" s="136"/>
    </row>
    <row r="194" spans="1:2">
      <c r="A194" s="141"/>
      <c r="B194" s="136"/>
    </row>
    <row r="195" spans="1:2">
      <c r="A195" s="141"/>
      <c r="B195" s="136"/>
    </row>
    <row r="196" spans="1:2">
      <c r="A196" s="141"/>
      <c r="B196" s="136"/>
    </row>
    <row r="197" spans="1:2">
      <c r="A197" s="141"/>
      <c r="B197" s="136"/>
    </row>
    <row r="198" spans="1:2">
      <c r="A198" s="141"/>
      <c r="B198" s="136"/>
    </row>
    <row r="199" spans="1:2">
      <c r="A199" s="141"/>
      <c r="B199" s="136"/>
    </row>
    <row r="200" spans="1:2">
      <c r="A200" s="141"/>
      <c r="B200" s="136"/>
    </row>
    <row r="201" spans="1:2">
      <c r="A201" s="141"/>
      <c r="B201" s="136"/>
    </row>
    <row r="202" spans="1:2">
      <c r="A202" s="141"/>
      <c r="B202" s="136"/>
    </row>
    <row r="203" spans="1:2">
      <c r="A203" s="141"/>
      <c r="B203" s="136"/>
    </row>
    <row r="204" spans="1:2">
      <c r="A204" s="141"/>
      <c r="B204" s="136"/>
    </row>
    <row r="205" spans="1:2">
      <c r="A205" s="141"/>
      <c r="B205" s="136"/>
    </row>
    <row r="206" spans="1:2">
      <c r="A206" s="141"/>
      <c r="B206" s="136"/>
    </row>
    <row r="207" spans="1:2">
      <c r="A207" s="141"/>
      <c r="B207" s="136"/>
    </row>
    <row r="208" spans="1:2">
      <c r="A208" s="141"/>
      <c r="B208" s="136"/>
    </row>
    <row r="209" spans="1:2">
      <c r="A209" s="141"/>
      <c r="B209" s="136"/>
    </row>
    <row r="210" spans="1:2">
      <c r="A210" s="141"/>
      <c r="B210" s="136"/>
    </row>
    <row r="211" spans="1:2">
      <c r="A211" s="141"/>
      <c r="B211" s="136"/>
    </row>
    <row r="212" spans="1:2">
      <c r="A212" s="141"/>
      <c r="B212" s="136"/>
    </row>
    <row r="213" spans="1:2">
      <c r="A213" s="141"/>
      <c r="B213" s="136"/>
    </row>
    <row r="214" spans="1:2">
      <c r="A214" s="141"/>
      <c r="B214" s="136"/>
    </row>
    <row r="215" spans="1:2">
      <c r="A215" s="141"/>
      <c r="B215" s="136"/>
    </row>
    <row r="216" spans="1:2">
      <c r="A216" s="141"/>
      <c r="B216" s="136"/>
    </row>
    <row r="217" spans="1:2">
      <c r="A217" s="141"/>
      <c r="B217" s="136"/>
    </row>
    <row r="218" spans="1:2">
      <c r="A218" s="141"/>
      <c r="B218" s="136"/>
    </row>
    <row r="219" spans="1:2">
      <c r="A219" s="141"/>
      <c r="B219" s="136"/>
    </row>
    <row r="220" spans="1:2">
      <c r="A220" s="141"/>
      <c r="B220" s="136"/>
    </row>
    <row r="221" spans="1:2">
      <c r="A221" s="141"/>
      <c r="B221" s="136"/>
    </row>
    <row r="222" spans="1:2">
      <c r="A222" s="141"/>
      <c r="B222" s="136"/>
    </row>
    <row r="223" spans="1:2">
      <c r="A223" s="141"/>
      <c r="B223" s="136"/>
    </row>
    <row r="224" spans="1:2">
      <c r="A224" s="141"/>
      <c r="B224" s="136"/>
    </row>
    <row r="225" spans="1:2">
      <c r="A225" s="141"/>
      <c r="B225" s="136"/>
    </row>
    <row r="226" spans="1:2">
      <c r="A226" s="141"/>
      <c r="B226" s="136"/>
    </row>
    <row r="227" spans="1:2">
      <c r="A227" s="141"/>
      <c r="B227" s="136"/>
    </row>
    <row r="228" spans="1:2">
      <c r="A228" s="141"/>
      <c r="B228" s="136"/>
    </row>
    <row r="229" spans="1:2">
      <c r="A229" s="141"/>
      <c r="B229" s="136"/>
    </row>
    <row r="230" spans="1:2">
      <c r="A230" s="141"/>
      <c r="B230" s="136"/>
    </row>
    <row r="231" spans="1:2">
      <c r="A231" s="141"/>
      <c r="B231" s="136"/>
    </row>
    <row r="232" spans="1:2">
      <c r="A232" s="141"/>
      <c r="B232" s="136"/>
    </row>
    <row r="233" spans="1:2">
      <c r="A233" s="141"/>
      <c r="B233" s="136"/>
    </row>
    <row r="234" spans="1:2">
      <c r="A234" s="141"/>
      <c r="B234" s="136"/>
    </row>
    <row r="235" spans="1:2">
      <c r="A235" s="141"/>
      <c r="B235" s="136"/>
    </row>
    <row r="236" spans="1:2">
      <c r="A236" s="141"/>
      <c r="B236" s="136"/>
    </row>
    <row r="237" spans="1:2">
      <c r="A237" s="141"/>
      <c r="B237" s="136"/>
    </row>
    <row r="238" spans="1:2">
      <c r="A238" s="141"/>
      <c r="B238" s="136"/>
    </row>
    <row r="239" spans="1:2">
      <c r="A239" s="141"/>
      <c r="B239" s="136"/>
    </row>
    <row r="240" spans="1:2">
      <c r="A240" s="141"/>
      <c r="B240" s="136"/>
    </row>
    <row r="241" spans="1:2">
      <c r="A241" s="141"/>
      <c r="B241" s="136"/>
    </row>
    <row r="242" spans="1:2">
      <c r="A242" s="141"/>
      <c r="B242" s="136"/>
    </row>
    <row r="243" spans="1:2">
      <c r="A243" s="141"/>
      <c r="B243" s="136"/>
    </row>
    <row r="244" spans="1:2">
      <c r="A244" s="141"/>
      <c r="B244" s="136"/>
    </row>
    <row r="245" spans="1:2">
      <c r="A245" s="141"/>
      <c r="B245" s="136"/>
    </row>
    <row r="246" spans="1:2">
      <c r="A246" s="141"/>
      <c r="B246" s="136"/>
    </row>
    <row r="247" spans="1:2">
      <c r="A247" s="141"/>
      <c r="B247" s="136"/>
    </row>
    <row r="248" spans="1:2">
      <c r="A248" s="141"/>
      <c r="B248" s="136"/>
    </row>
    <row r="249" spans="1:2">
      <c r="A249" s="141"/>
      <c r="B249" s="136"/>
    </row>
    <row r="250" spans="1:2">
      <c r="A250" s="141"/>
      <c r="B250" s="136"/>
    </row>
    <row r="251" spans="1:2">
      <c r="A251" s="141"/>
      <c r="B251" s="136"/>
    </row>
    <row r="252" spans="1:2">
      <c r="A252" s="141"/>
      <c r="B252" s="136"/>
    </row>
    <row r="253" spans="1:2">
      <c r="A253" s="141"/>
      <c r="B253" s="136"/>
    </row>
    <row r="254" spans="1:2">
      <c r="A254" s="141"/>
      <c r="B254" s="136"/>
    </row>
    <row r="255" spans="1:2">
      <c r="A255" s="141"/>
      <c r="B255" s="136"/>
    </row>
    <row r="256" spans="1:2">
      <c r="A256" s="141"/>
      <c r="B256" s="136"/>
    </row>
    <row r="257" spans="1:2">
      <c r="A257" s="141"/>
      <c r="B257" s="136"/>
    </row>
    <row r="258" spans="1:2">
      <c r="A258" s="141"/>
      <c r="B258" s="136"/>
    </row>
    <row r="259" spans="1:2">
      <c r="A259" s="141"/>
      <c r="B259" s="136"/>
    </row>
    <row r="260" spans="1:2">
      <c r="A260" s="141"/>
      <c r="B260" s="136"/>
    </row>
    <row r="261" spans="1:2">
      <c r="A261" s="141"/>
      <c r="B261" s="136"/>
    </row>
    <row r="262" spans="1:2">
      <c r="A262" s="141"/>
      <c r="B262" s="136"/>
    </row>
    <row r="263" spans="1:2">
      <c r="A263" s="141"/>
      <c r="B263" s="136"/>
    </row>
    <row r="264" spans="1:2">
      <c r="A264" s="141"/>
      <c r="B264" s="136"/>
    </row>
    <row r="265" spans="1:2">
      <c r="A265" s="141"/>
      <c r="B265" s="136"/>
    </row>
    <row r="266" spans="1:2">
      <c r="A266" s="141"/>
      <c r="B266" s="136"/>
    </row>
    <row r="267" spans="1:2">
      <c r="A267" s="141"/>
      <c r="B267" s="136"/>
    </row>
    <row r="268" spans="1:2">
      <c r="A268" s="141"/>
      <c r="B268" s="136"/>
    </row>
    <row r="269" spans="1:2">
      <c r="A269" s="141"/>
      <c r="B269" s="136"/>
    </row>
    <row r="270" spans="1:2">
      <c r="A270" s="141"/>
      <c r="B270" s="136"/>
    </row>
    <row r="271" spans="1:2">
      <c r="A271" s="141"/>
      <c r="B271" s="136"/>
    </row>
    <row r="272" spans="1:2">
      <c r="A272" s="141"/>
      <c r="B272" s="136"/>
    </row>
    <row r="273" spans="1:2">
      <c r="A273" s="141"/>
      <c r="B273" s="136"/>
    </row>
    <row r="274" spans="1:2">
      <c r="A274" s="141"/>
      <c r="B274" s="136"/>
    </row>
    <row r="275" spans="1:2">
      <c r="A275" s="141"/>
      <c r="B275" s="136"/>
    </row>
    <row r="276" spans="1:2">
      <c r="A276" s="141"/>
      <c r="B276" s="136"/>
    </row>
    <row r="277" spans="1:2">
      <c r="A277" s="141"/>
      <c r="B277" s="136"/>
    </row>
    <row r="278" spans="1:2">
      <c r="A278" s="141"/>
      <c r="B278" s="136"/>
    </row>
    <row r="279" spans="1:2">
      <c r="A279" s="141"/>
      <c r="B279" s="136"/>
    </row>
    <row r="280" spans="1:2">
      <c r="A280" s="141"/>
      <c r="B280" s="136"/>
    </row>
    <row r="281" spans="1:2">
      <c r="A281" s="141"/>
      <c r="B281" s="136"/>
    </row>
    <row r="282" spans="1:2">
      <c r="A282" s="141"/>
      <c r="B282" s="136"/>
    </row>
    <row r="283" spans="1:2">
      <c r="A283" s="141"/>
      <c r="B283" s="136"/>
    </row>
    <row r="284" spans="1:2">
      <c r="A284" s="141"/>
      <c r="B284" s="136"/>
    </row>
    <row r="285" spans="1:2">
      <c r="A285" s="141"/>
      <c r="B285" s="136"/>
    </row>
    <row r="286" spans="1:2">
      <c r="A286" s="141"/>
      <c r="B286" s="136"/>
    </row>
    <row r="287" spans="1:2">
      <c r="A287" s="141"/>
      <c r="B287" s="136"/>
    </row>
    <row r="288" spans="1:2">
      <c r="A288" s="141"/>
      <c r="B288" s="136"/>
    </row>
    <row r="289" spans="1:2">
      <c r="A289" s="141"/>
      <c r="B289" s="136"/>
    </row>
    <row r="290" spans="1:2">
      <c r="A290" s="141"/>
      <c r="B290" s="136"/>
    </row>
    <row r="291" spans="1:2">
      <c r="A291" s="141"/>
      <c r="B291" s="136"/>
    </row>
    <row r="292" spans="1:2">
      <c r="A292" s="141"/>
      <c r="B292" s="136"/>
    </row>
    <row r="293" spans="1:2">
      <c r="A293" s="141"/>
      <c r="B293" s="136"/>
    </row>
    <row r="294" spans="1:2">
      <c r="A294" s="141"/>
      <c r="B294" s="136"/>
    </row>
    <row r="295" spans="1:2">
      <c r="A295" s="141"/>
      <c r="B295" s="136"/>
    </row>
    <row r="296" spans="1:2">
      <c r="A296" s="141"/>
      <c r="B296" s="136"/>
    </row>
    <row r="297" spans="1:2">
      <c r="A297" s="141"/>
      <c r="B297" s="136"/>
    </row>
    <row r="298" spans="1:2">
      <c r="A298" s="141"/>
      <c r="B298" s="136"/>
    </row>
    <row r="299" spans="1:2">
      <c r="A299" s="141"/>
      <c r="B299" s="136"/>
    </row>
    <row r="300" spans="1:2">
      <c r="A300" s="141"/>
      <c r="B300" s="136"/>
    </row>
    <row r="301" spans="1:2">
      <c r="A301" s="141"/>
      <c r="B301" s="136"/>
    </row>
    <row r="302" spans="1:2">
      <c r="A302" s="141"/>
      <c r="B302" s="136"/>
    </row>
    <row r="303" spans="1:2">
      <c r="A303" s="141"/>
      <c r="B303" s="136"/>
    </row>
    <row r="304" spans="1:2">
      <c r="A304" s="141"/>
      <c r="B304" s="136"/>
    </row>
    <row r="305" spans="1:2">
      <c r="A305" s="141"/>
      <c r="B305" s="136"/>
    </row>
    <row r="306" spans="1:2">
      <c r="A306" s="141"/>
      <c r="B306" s="136"/>
    </row>
    <row r="307" spans="1:2">
      <c r="A307" s="141"/>
      <c r="B307" s="136"/>
    </row>
    <row r="308" spans="1:2">
      <c r="A308" s="141"/>
      <c r="B308" s="136"/>
    </row>
    <row r="309" spans="1:2">
      <c r="A309" s="141"/>
      <c r="B309" s="136"/>
    </row>
    <row r="310" spans="1:2">
      <c r="A310" s="141"/>
      <c r="B310" s="136"/>
    </row>
    <row r="311" spans="1:2">
      <c r="A311" s="141"/>
      <c r="B311" s="136"/>
    </row>
    <row r="312" spans="1:2">
      <c r="A312" s="141"/>
      <c r="B312" s="136"/>
    </row>
    <row r="313" spans="1:2">
      <c r="A313" s="141"/>
      <c r="B313" s="136"/>
    </row>
    <row r="314" spans="1:2">
      <c r="A314" s="141"/>
      <c r="B314" s="136"/>
    </row>
    <row r="315" spans="1:2">
      <c r="A315" s="141"/>
      <c r="B315" s="136"/>
    </row>
    <row r="316" spans="1:2">
      <c r="A316" s="141"/>
      <c r="B316" s="136"/>
    </row>
    <row r="317" spans="1:2">
      <c r="A317" s="141"/>
      <c r="B317" s="136"/>
    </row>
    <row r="318" spans="1:2">
      <c r="A318" s="141"/>
      <c r="B318" s="136"/>
    </row>
    <row r="319" spans="1:2">
      <c r="A319" s="141"/>
      <c r="B319" s="136"/>
    </row>
    <row r="320" spans="1:2">
      <c r="A320" s="141"/>
      <c r="B320" s="136"/>
    </row>
    <row r="321" spans="1:2">
      <c r="A321" s="141"/>
      <c r="B321" s="136"/>
    </row>
    <row r="322" spans="1:2">
      <c r="A322" s="141"/>
      <c r="B322" s="136"/>
    </row>
    <row r="323" spans="1:2">
      <c r="A323" s="141"/>
      <c r="B323" s="136"/>
    </row>
    <row r="324" spans="1:2">
      <c r="A324" s="141"/>
      <c r="B324" s="136"/>
    </row>
    <row r="325" spans="1:2">
      <c r="A325" s="141"/>
      <c r="B325" s="136"/>
    </row>
    <row r="326" spans="1:2">
      <c r="A326" s="141"/>
      <c r="B326" s="136"/>
    </row>
    <row r="327" spans="1:2">
      <c r="A327" s="141"/>
      <c r="B327" s="136"/>
    </row>
    <row r="328" spans="1:2">
      <c r="A328" s="141"/>
      <c r="B328" s="136"/>
    </row>
    <row r="329" spans="1:2">
      <c r="A329" s="141"/>
      <c r="B329" s="136"/>
    </row>
    <row r="330" spans="1:2">
      <c r="A330" s="141"/>
      <c r="B330" s="136"/>
    </row>
    <row r="331" spans="1:2">
      <c r="A331" s="141"/>
      <c r="B331" s="136"/>
    </row>
    <row r="332" spans="1:2">
      <c r="A332" s="141"/>
      <c r="B332" s="136"/>
    </row>
    <row r="333" spans="1:2">
      <c r="A333" s="141"/>
      <c r="B333" s="136"/>
    </row>
    <row r="334" spans="1:2">
      <c r="A334" s="141"/>
      <c r="B334" s="136"/>
    </row>
    <row r="335" spans="1:2">
      <c r="A335" s="141"/>
      <c r="B335" s="136"/>
    </row>
    <row r="336" spans="1:2">
      <c r="A336" s="141"/>
      <c r="B336" s="136"/>
    </row>
    <row r="337" spans="1:2">
      <c r="A337" s="141"/>
      <c r="B337" s="136"/>
    </row>
    <row r="338" spans="1:2">
      <c r="A338" s="141"/>
      <c r="B338" s="136"/>
    </row>
    <row r="339" spans="1:2">
      <c r="A339" s="141"/>
      <c r="B339" s="136"/>
    </row>
    <row r="340" spans="1:2">
      <c r="A340" s="141"/>
      <c r="B340" s="136"/>
    </row>
    <row r="341" spans="1:2">
      <c r="A341" s="141"/>
      <c r="B341" s="136"/>
    </row>
    <row r="342" spans="1:2">
      <c r="A342" s="141"/>
      <c r="B342" s="136"/>
    </row>
    <row r="343" spans="1:2">
      <c r="A343" s="141"/>
      <c r="B343" s="136"/>
    </row>
    <row r="344" spans="1:2">
      <c r="A344" s="141"/>
      <c r="B344" s="136"/>
    </row>
    <row r="345" spans="1:2">
      <c r="A345" s="141"/>
      <c r="B345" s="136"/>
    </row>
    <row r="346" spans="1:2">
      <c r="A346" s="141"/>
      <c r="B346" s="136"/>
    </row>
    <row r="347" spans="1:2">
      <c r="A347" s="141"/>
      <c r="B347" s="136"/>
    </row>
    <row r="348" spans="1:2">
      <c r="A348" s="141"/>
      <c r="B348" s="136"/>
    </row>
    <row r="349" spans="1:2">
      <c r="A349" s="141"/>
      <c r="B349" s="136"/>
    </row>
    <row r="350" spans="1:2">
      <c r="A350" s="141"/>
      <c r="B350" s="136"/>
    </row>
    <row r="351" spans="1:2">
      <c r="A351" s="141"/>
      <c r="B351" s="136"/>
    </row>
    <row r="352" spans="1:2">
      <c r="A352" s="141"/>
      <c r="B352" s="136"/>
    </row>
    <row r="353" spans="1:2">
      <c r="A353" s="141"/>
      <c r="B353" s="136"/>
    </row>
    <row r="354" spans="1:2">
      <c r="A354" s="141"/>
      <c r="B354" s="136"/>
    </row>
    <row r="355" spans="1:2">
      <c r="A355" s="141"/>
      <c r="B355" s="136"/>
    </row>
    <row r="356" spans="1:2">
      <c r="A356" s="141"/>
      <c r="B356" s="136"/>
    </row>
    <row r="357" spans="1:2">
      <c r="A357" s="141"/>
      <c r="B357" s="136"/>
    </row>
    <row r="358" spans="1:2">
      <c r="A358" s="141"/>
      <c r="B358" s="136"/>
    </row>
    <row r="359" spans="1:2">
      <c r="A359" s="141"/>
      <c r="B359" s="136"/>
    </row>
    <row r="360" spans="1:2">
      <c r="A360" s="141"/>
      <c r="B360" s="136"/>
    </row>
    <row r="361" spans="1:2">
      <c r="A361" s="141"/>
      <c r="B361" s="136"/>
    </row>
    <row r="362" spans="1:2">
      <c r="A362" s="141"/>
      <c r="B362" s="136"/>
    </row>
    <row r="363" spans="1:2">
      <c r="A363" s="141"/>
      <c r="B363" s="136"/>
    </row>
    <row r="364" spans="1:2">
      <c r="A364" s="141"/>
      <c r="B364" s="136"/>
    </row>
    <row r="365" spans="1:2">
      <c r="A365" s="141"/>
      <c r="B365" s="136"/>
    </row>
    <row r="366" spans="1:2">
      <c r="A366" s="141"/>
      <c r="B366" s="136"/>
    </row>
    <row r="367" spans="1:2">
      <c r="A367" s="141"/>
      <c r="B367" s="136"/>
    </row>
    <row r="368" spans="1:2">
      <c r="A368" s="141"/>
      <c r="B368" s="136"/>
    </row>
    <row r="369" spans="1:2">
      <c r="A369" s="141"/>
      <c r="B369" s="136"/>
    </row>
    <row r="370" spans="1:2">
      <c r="A370" s="141"/>
      <c r="B370" s="136"/>
    </row>
    <row r="371" spans="1:2">
      <c r="A371" s="141"/>
      <c r="B371" s="136"/>
    </row>
    <row r="372" spans="1:2">
      <c r="A372" s="141"/>
      <c r="B372" s="136"/>
    </row>
    <row r="373" spans="1:2">
      <c r="A373" s="141"/>
      <c r="B373" s="136"/>
    </row>
    <row r="374" spans="1:2">
      <c r="A374" s="141"/>
      <c r="B374" s="136"/>
    </row>
    <row r="375" spans="1:2">
      <c r="A375" s="141"/>
      <c r="B375" s="136"/>
    </row>
    <row r="376" spans="1:2">
      <c r="A376" s="141"/>
      <c r="B376" s="136"/>
    </row>
    <row r="377" spans="1:2">
      <c r="A377" s="141"/>
      <c r="B377" s="136"/>
    </row>
    <row r="378" spans="1:2">
      <c r="A378" s="141"/>
      <c r="B378" s="136"/>
    </row>
    <row r="379" spans="1:2">
      <c r="A379" s="141"/>
      <c r="B379" s="136"/>
    </row>
    <row r="380" spans="1:2">
      <c r="A380" s="141"/>
      <c r="B380" s="136"/>
    </row>
    <row r="381" spans="1:2">
      <c r="A381" s="141"/>
      <c r="B381" s="136"/>
    </row>
    <row r="382" spans="1:2">
      <c r="A382" s="141"/>
      <c r="B382" s="136"/>
    </row>
    <row r="383" spans="1:2">
      <c r="A383" s="141"/>
      <c r="B383" s="136"/>
    </row>
    <row r="384" spans="1:2">
      <c r="A384" s="141"/>
      <c r="B384" s="136"/>
    </row>
    <row r="385" spans="1:2">
      <c r="A385" s="141"/>
      <c r="B385" s="136"/>
    </row>
    <row r="386" spans="1:2">
      <c r="A386" s="141"/>
      <c r="B386" s="136"/>
    </row>
    <row r="387" spans="1:2">
      <c r="A387" s="141"/>
      <c r="B387" s="136"/>
    </row>
    <row r="388" spans="1:2">
      <c r="A388" s="141"/>
      <c r="B388" s="136"/>
    </row>
    <row r="389" spans="1:2">
      <c r="A389" s="141"/>
      <c r="B389" s="136"/>
    </row>
    <row r="390" spans="1:2">
      <c r="A390" s="141"/>
      <c r="B390" s="136"/>
    </row>
    <row r="391" spans="1:2">
      <c r="A391" s="141"/>
      <c r="B391" s="136"/>
    </row>
    <row r="392" spans="1:2">
      <c r="A392" s="141"/>
      <c r="B392" s="136"/>
    </row>
    <row r="393" spans="1:2">
      <c r="A393" s="141"/>
      <c r="B393" s="136"/>
    </row>
    <row r="394" spans="1:2">
      <c r="A394" s="141"/>
      <c r="B394" s="136"/>
    </row>
    <row r="395" spans="1:2">
      <c r="A395" s="141"/>
      <c r="B395" s="136"/>
    </row>
    <row r="396" spans="1:2">
      <c r="A396" s="141"/>
      <c r="B396" s="136"/>
    </row>
    <row r="397" spans="1:2">
      <c r="A397" s="141"/>
      <c r="B397" s="136"/>
    </row>
    <row r="398" spans="1:2">
      <c r="A398" s="141"/>
      <c r="B398" s="136"/>
    </row>
    <row r="399" spans="1:2">
      <c r="A399" s="141"/>
      <c r="B399" s="136"/>
    </row>
    <row r="400" spans="1:2">
      <c r="A400" s="141"/>
      <c r="B400" s="136"/>
    </row>
    <row r="401" spans="1:2">
      <c r="A401" s="141"/>
      <c r="B401" s="136"/>
    </row>
    <row r="402" spans="1:2">
      <c r="A402" s="141"/>
      <c r="B402" s="136"/>
    </row>
    <row r="403" spans="1:2">
      <c r="A403" s="141"/>
      <c r="B403" s="136"/>
    </row>
    <row r="404" spans="1:2">
      <c r="A404" s="141"/>
      <c r="B404" s="136"/>
    </row>
    <row r="405" spans="1:2">
      <c r="A405" s="141"/>
      <c r="B405" s="136"/>
    </row>
    <row r="406" spans="1:2">
      <c r="A406" s="141"/>
      <c r="B406" s="136"/>
    </row>
    <row r="407" spans="1:2">
      <c r="A407" s="141"/>
      <c r="B407" s="136"/>
    </row>
    <row r="408" spans="1:2">
      <c r="A408" s="141"/>
      <c r="B408" s="136"/>
    </row>
    <row r="409" spans="1:2">
      <c r="A409" s="141"/>
      <c r="B409" s="136"/>
    </row>
    <row r="410" spans="1:2">
      <c r="A410" s="141"/>
      <c r="B410" s="136"/>
    </row>
    <row r="411" spans="1:2">
      <c r="A411" s="141"/>
      <c r="B411" s="136"/>
    </row>
    <row r="412" spans="1:2">
      <c r="A412" s="141"/>
      <c r="B412" s="136"/>
    </row>
    <row r="413" spans="1:2">
      <c r="A413" s="141"/>
      <c r="B413" s="136"/>
    </row>
    <row r="414" spans="1:2">
      <c r="A414" s="141"/>
      <c r="B414" s="136"/>
    </row>
    <row r="415" spans="1:2">
      <c r="A415" s="141"/>
      <c r="B415" s="136"/>
    </row>
    <row r="416" spans="1:2">
      <c r="A416" s="141"/>
      <c r="B416" s="136"/>
    </row>
    <row r="417" spans="1:2">
      <c r="A417" s="141"/>
      <c r="B417" s="136"/>
    </row>
    <row r="418" spans="1:2">
      <c r="A418" s="141"/>
      <c r="B418" s="136"/>
    </row>
    <row r="419" spans="1:2">
      <c r="A419" s="141"/>
      <c r="B419" s="136"/>
    </row>
    <row r="420" spans="1:2">
      <c r="A420" s="141"/>
      <c r="B420" s="136"/>
    </row>
    <row r="421" spans="1:2">
      <c r="A421" s="141"/>
      <c r="B421" s="136"/>
    </row>
    <row r="422" spans="1:2">
      <c r="A422" s="141"/>
      <c r="B422" s="136"/>
    </row>
    <row r="423" spans="1:2">
      <c r="A423" s="141"/>
      <c r="B423" s="136"/>
    </row>
    <row r="424" spans="1:2">
      <c r="A424" s="141"/>
      <c r="B424" s="136"/>
    </row>
    <row r="425" spans="1:2">
      <c r="A425" s="141"/>
      <c r="B425" s="136"/>
    </row>
    <row r="426" spans="1:2">
      <c r="A426" s="141"/>
      <c r="B426" s="136"/>
    </row>
    <row r="427" spans="1:2">
      <c r="A427" s="141"/>
      <c r="B427" s="136"/>
    </row>
    <row r="428" spans="1:2">
      <c r="A428" s="141"/>
      <c r="B428" s="136"/>
    </row>
    <row r="429" spans="1:2">
      <c r="A429" s="141"/>
      <c r="B429" s="136"/>
    </row>
    <row r="430" spans="1:2">
      <c r="A430" s="141"/>
      <c r="B430" s="136"/>
    </row>
    <row r="431" spans="1:2">
      <c r="A431" s="141"/>
      <c r="B431" s="136"/>
    </row>
    <row r="432" spans="1:2">
      <c r="A432" s="141"/>
      <c r="B432" s="136"/>
    </row>
    <row r="433" spans="1:2">
      <c r="A433" s="141"/>
      <c r="B433" s="136"/>
    </row>
    <row r="434" spans="1:2">
      <c r="A434" s="141"/>
      <c r="B434" s="136"/>
    </row>
    <row r="435" spans="1:2">
      <c r="A435" s="141"/>
      <c r="B435" s="136"/>
    </row>
    <row r="436" spans="1:2">
      <c r="A436" s="141"/>
      <c r="B436" s="136"/>
    </row>
    <row r="437" spans="1:2">
      <c r="A437" s="141"/>
      <c r="B437" s="136"/>
    </row>
    <row r="438" spans="1:2">
      <c r="A438" s="141"/>
      <c r="B438" s="136"/>
    </row>
    <row r="439" spans="1:2">
      <c r="A439" s="141"/>
      <c r="B439" s="136"/>
    </row>
    <row r="440" spans="1:2">
      <c r="A440" s="141"/>
      <c r="B440" s="136"/>
    </row>
    <row r="441" spans="1:2">
      <c r="A441" s="141"/>
      <c r="B441" s="136"/>
    </row>
    <row r="442" spans="1:2">
      <c r="A442" s="141"/>
      <c r="B442" s="136"/>
    </row>
    <row r="443" spans="1:2">
      <c r="A443" s="141"/>
      <c r="B443" s="136"/>
    </row>
    <row r="444" spans="1:2">
      <c r="A444" s="141"/>
      <c r="B444" s="136"/>
    </row>
    <row r="445" spans="1:2">
      <c r="A445" s="141"/>
      <c r="B445" s="136"/>
    </row>
    <row r="446" spans="1:2">
      <c r="A446" s="141"/>
      <c r="B446" s="136"/>
    </row>
    <row r="447" spans="1:2">
      <c r="A447" s="141"/>
      <c r="B447" s="136"/>
    </row>
    <row r="448" spans="1:2">
      <c r="A448" s="141"/>
      <c r="B448" s="136"/>
    </row>
    <row r="449" spans="1:2">
      <c r="A449" s="141"/>
      <c r="B449" s="136"/>
    </row>
    <row r="450" spans="1:2">
      <c r="A450" s="141"/>
      <c r="B450" s="136"/>
    </row>
    <row r="451" spans="1:2">
      <c r="A451" s="141"/>
      <c r="B451" s="136"/>
    </row>
    <row r="452" spans="1:2">
      <c r="A452" s="141"/>
      <c r="B452" s="136"/>
    </row>
    <row r="453" spans="1:2">
      <c r="A453" s="141"/>
      <c r="B453" s="136"/>
    </row>
    <row r="454" spans="1:2">
      <c r="A454" s="141"/>
      <c r="B454" s="136"/>
    </row>
    <row r="455" spans="1:2">
      <c r="A455" s="141"/>
      <c r="B455" s="136"/>
    </row>
    <row r="456" spans="1:2">
      <c r="A456" s="141"/>
      <c r="B456" s="136"/>
    </row>
    <row r="457" spans="1:2">
      <c r="A457" s="141"/>
      <c r="B457" s="136"/>
    </row>
    <row r="458" spans="1:2">
      <c r="A458" s="141"/>
      <c r="B458" s="136"/>
    </row>
    <row r="459" spans="1:2">
      <c r="A459" s="141"/>
      <c r="B459" s="136"/>
    </row>
    <row r="460" spans="1:2">
      <c r="A460" s="141"/>
      <c r="B460" s="136"/>
    </row>
    <row r="461" spans="1:2">
      <c r="A461" s="141"/>
      <c r="B461" s="136"/>
    </row>
    <row r="462" spans="1:2">
      <c r="A462" s="141"/>
      <c r="B462" s="136"/>
    </row>
    <row r="463" spans="1:2">
      <c r="A463" s="141"/>
      <c r="B463" s="136"/>
    </row>
    <row r="464" spans="1:2">
      <c r="A464" s="141"/>
      <c r="B464" s="136"/>
    </row>
    <row r="465" spans="1:2">
      <c r="A465" s="141"/>
      <c r="B465" s="136"/>
    </row>
    <row r="466" spans="1:2">
      <c r="A466" s="141"/>
      <c r="B466" s="136"/>
    </row>
    <row r="467" spans="1:2">
      <c r="A467" s="141"/>
      <c r="B467" s="136"/>
    </row>
    <row r="468" spans="1:2">
      <c r="A468" s="141"/>
      <c r="B468" s="136"/>
    </row>
    <row r="469" spans="1:2">
      <c r="A469" s="141"/>
      <c r="B469" s="136"/>
    </row>
    <row r="470" spans="1:2">
      <c r="A470" s="141"/>
      <c r="B470" s="136"/>
    </row>
    <row r="471" spans="1:2">
      <c r="A471" s="141"/>
      <c r="B471" s="136"/>
    </row>
    <row r="472" spans="1:2">
      <c r="A472" s="141"/>
      <c r="B472" s="136"/>
    </row>
    <row r="473" spans="1:2">
      <c r="A473" s="141"/>
      <c r="B473" s="136"/>
    </row>
    <row r="474" spans="1:2">
      <c r="A474" s="141"/>
      <c r="B474" s="136"/>
    </row>
    <row r="475" spans="1:2">
      <c r="A475" s="141"/>
      <c r="B475" s="136"/>
    </row>
    <row r="476" spans="1:2">
      <c r="A476" s="141"/>
      <c r="B476" s="136"/>
    </row>
    <row r="477" spans="1:2">
      <c r="A477" s="141"/>
      <c r="B477" s="136"/>
    </row>
    <row r="478" spans="1:2">
      <c r="A478" s="141"/>
      <c r="B478" s="136"/>
    </row>
    <row r="479" spans="1:2">
      <c r="A479" s="141"/>
      <c r="B479" s="136"/>
    </row>
    <row r="480" spans="1:2">
      <c r="A480" s="141"/>
      <c r="B480" s="136"/>
    </row>
    <row r="481" spans="1:2">
      <c r="A481" s="141"/>
      <c r="B481" s="136"/>
    </row>
    <row r="482" spans="1:2">
      <c r="A482" s="141"/>
      <c r="B482" s="136"/>
    </row>
    <row r="483" spans="1:2">
      <c r="A483" s="141"/>
      <c r="B483" s="136"/>
    </row>
    <row r="484" spans="1:2">
      <c r="A484" s="141"/>
      <c r="B484" s="136"/>
    </row>
    <row r="485" spans="1:2">
      <c r="A485" s="141"/>
      <c r="B485" s="136"/>
    </row>
    <row r="486" spans="1:2">
      <c r="A486" s="141"/>
      <c r="B486" s="136"/>
    </row>
    <row r="487" spans="1:2">
      <c r="A487" s="141"/>
      <c r="B487" s="136"/>
    </row>
    <row r="488" spans="1:2">
      <c r="A488" s="141"/>
      <c r="B488" s="136"/>
    </row>
    <row r="489" spans="1:2">
      <c r="A489" s="141"/>
      <c r="B489" s="136"/>
    </row>
    <row r="490" spans="1:2">
      <c r="A490" s="141"/>
      <c r="B490" s="136"/>
    </row>
    <row r="491" spans="1:2">
      <c r="A491" s="141"/>
      <c r="B491" s="136"/>
    </row>
    <row r="492" spans="1:2">
      <c r="A492" s="141"/>
      <c r="B492" s="136"/>
    </row>
    <row r="493" spans="1:2">
      <c r="A493" s="141"/>
      <c r="B493" s="136"/>
    </row>
    <row r="494" spans="1:2">
      <c r="A494" s="141"/>
      <c r="B494" s="136"/>
    </row>
    <row r="495" spans="1:2">
      <c r="A495" s="141"/>
      <c r="B495" s="136"/>
    </row>
    <row r="496" spans="1:2">
      <c r="A496" s="141"/>
      <c r="B496" s="136"/>
    </row>
    <row r="497" spans="1:2">
      <c r="A497" s="141"/>
      <c r="B497" s="136"/>
    </row>
    <row r="498" spans="1:2">
      <c r="A498" s="141"/>
      <c r="B498" s="136"/>
    </row>
    <row r="499" spans="1:2">
      <c r="A499" s="141"/>
      <c r="B499" s="136"/>
    </row>
    <row r="500" spans="1:2">
      <c r="A500" s="141"/>
      <c r="B500" s="136"/>
    </row>
    <row r="501" spans="1:2">
      <c r="A501" s="141"/>
      <c r="B501" s="136"/>
    </row>
    <row r="502" spans="1:2">
      <c r="A502" s="141"/>
      <c r="B502" s="136"/>
    </row>
    <row r="503" spans="1:2">
      <c r="A503" s="141"/>
      <c r="B503" s="136"/>
    </row>
    <row r="504" spans="1:2">
      <c r="A504" s="141"/>
      <c r="B504" s="136"/>
    </row>
    <row r="505" spans="1:2">
      <c r="A505" s="141"/>
      <c r="B505" s="136"/>
    </row>
    <row r="506" spans="1:2">
      <c r="A506" s="141"/>
      <c r="B506" s="136"/>
    </row>
    <row r="507" spans="1:2">
      <c r="A507" s="141"/>
      <c r="B507" s="136"/>
    </row>
    <row r="508" spans="1:2">
      <c r="A508" s="141"/>
      <c r="B508" s="136"/>
    </row>
    <row r="509" spans="1:2">
      <c r="A509" s="141"/>
      <c r="B509" s="136"/>
    </row>
    <row r="510" spans="1:2">
      <c r="A510" s="141"/>
      <c r="B510" s="136"/>
    </row>
    <row r="511" spans="1:2">
      <c r="A511" s="141"/>
      <c r="B511" s="136"/>
    </row>
    <row r="512" spans="1:2">
      <c r="A512" s="141"/>
      <c r="B512" s="136"/>
    </row>
    <row r="513" spans="1:2">
      <c r="A513" s="141"/>
      <c r="B513" s="136"/>
    </row>
    <row r="514" spans="1:2">
      <c r="A514" s="141"/>
      <c r="B514" s="136"/>
    </row>
    <row r="515" spans="1:2">
      <c r="A515" s="141"/>
      <c r="B515" s="136"/>
    </row>
    <row r="516" spans="1:2">
      <c r="A516" s="141"/>
      <c r="B516" s="136"/>
    </row>
    <row r="517" spans="1:2">
      <c r="A517" s="141"/>
      <c r="B517" s="136"/>
    </row>
    <row r="518" spans="1:2">
      <c r="A518" s="141"/>
      <c r="B518" s="136"/>
    </row>
    <row r="519" spans="1:2">
      <c r="A519" s="141"/>
      <c r="B519" s="136"/>
    </row>
    <row r="520" spans="1:2">
      <c r="A520" s="141"/>
      <c r="B520" s="136"/>
    </row>
    <row r="521" spans="1:2">
      <c r="A521" s="141"/>
      <c r="B521" s="136"/>
    </row>
    <row r="522" spans="1:2">
      <c r="A522" s="141"/>
      <c r="B522" s="136"/>
    </row>
    <row r="523" spans="1:2">
      <c r="A523" s="141"/>
      <c r="B523" s="136"/>
    </row>
    <row r="524" spans="1:2">
      <c r="A524" s="141"/>
      <c r="B524" s="136"/>
    </row>
    <row r="525" spans="1:2">
      <c r="A525" s="141"/>
      <c r="B525" s="136"/>
    </row>
    <row r="526" spans="1:2">
      <c r="A526" s="141"/>
      <c r="B526" s="136"/>
    </row>
    <row r="527" spans="1:2">
      <c r="A527" s="141"/>
      <c r="B527" s="136"/>
    </row>
    <row r="528" spans="1:2">
      <c r="A528" s="141"/>
      <c r="B528" s="136"/>
    </row>
    <row r="529" spans="1:2">
      <c r="A529" s="141"/>
      <c r="B529" s="136"/>
    </row>
    <row r="530" spans="1:2">
      <c r="A530" s="141"/>
      <c r="B530" s="136"/>
    </row>
    <row r="531" spans="1:2">
      <c r="A531" s="141"/>
      <c r="B531" s="136"/>
    </row>
    <row r="532" spans="1:2">
      <c r="A532" s="141"/>
      <c r="B532" s="136"/>
    </row>
    <row r="533" spans="1:2">
      <c r="A533" s="141"/>
      <c r="B533" s="136"/>
    </row>
    <row r="534" spans="1:2">
      <c r="A534" s="141"/>
      <c r="B534" s="136"/>
    </row>
    <row r="535" spans="1:2">
      <c r="A535" s="141"/>
      <c r="B535" s="136"/>
    </row>
    <row r="536" spans="1:2">
      <c r="A536" s="141"/>
      <c r="B536" s="136"/>
    </row>
    <row r="537" spans="1:2">
      <c r="A537" s="141"/>
      <c r="B537" s="136"/>
    </row>
    <row r="538" spans="1:2">
      <c r="A538" s="141"/>
      <c r="B538" s="136"/>
    </row>
    <row r="539" spans="1:2">
      <c r="A539" s="141"/>
      <c r="B539" s="136"/>
    </row>
    <row r="540" spans="1:2">
      <c r="A540" s="141"/>
      <c r="B540" s="136"/>
    </row>
    <row r="541" spans="1:2">
      <c r="A541" s="141"/>
      <c r="B541" s="136"/>
    </row>
    <row r="542" spans="1:2">
      <c r="A542" s="141"/>
      <c r="B542" s="136"/>
    </row>
    <row r="543" spans="1:2">
      <c r="A543" s="141"/>
      <c r="B543" s="136"/>
    </row>
    <row r="544" spans="1:2">
      <c r="A544" s="141"/>
      <c r="B544" s="136"/>
    </row>
    <row r="545" spans="1:2">
      <c r="A545" s="141"/>
      <c r="B545" s="136"/>
    </row>
    <row r="546" spans="1:2">
      <c r="A546" s="141"/>
      <c r="B546" s="136"/>
    </row>
    <row r="547" spans="1:2">
      <c r="A547" s="141"/>
      <c r="B547" s="136"/>
    </row>
    <row r="548" spans="1:2">
      <c r="A548" s="141"/>
      <c r="B548" s="136"/>
    </row>
    <row r="549" spans="1:2">
      <c r="A549" s="141"/>
      <c r="B549" s="136"/>
    </row>
    <row r="550" spans="1:2">
      <c r="A550" s="141"/>
      <c r="B550" s="136"/>
    </row>
    <row r="551" spans="1:2">
      <c r="A551" s="141"/>
      <c r="B551" s="136"/>
    </row>
    <row r="552" spans="1:2">
      <c r="A552" s="141"/>
      <c r="B552" s="136"/>
    </row>
    <row r="553" spans="1:2">
      <c r="A553" s="141"/>
      <c r="B553" s="136"/>
    </row>
    <row r="554" spans="1:2">
      <c r="A554" s="141"/>
      <c r="B554" s="136"/>
    </row>
    <row r="555" spans="1:2">
      <c r="A555" s="141"/>
      <c r="B555" s="136"/>
    </row>
    <row r="556" spans="1:2">
      <c r="A556" s="141"/>
      <c r="B556" s="136"/>
    </row>
    <row r="557" spans="1:2">
      <c r="A557" s="141"/>
      <c r="B557" s="136"/>
    </row>
    <row r="558" spans="1:2">
      <c r="A558" s="141"/>
      <c r="B558" s="136"/>
    </row>
    <row r="559" spans="1:2">
      <c r="A559" s="141"/>
      <c r="B559" s="136"/>
    </row>
    <row r="560" spans="1:2">
      <c r="A560" s="141"/>
      <c r="B560" s="136"/>
    </row>
    <row r="561" spans="1:2">
      <c r="A561" s="141"/>
      <c r="B561" s="136"/>
    </row>
    <row r="562" spans="1:2">
      <c r="A562" s="141"/>
      <c r="B562" s="136"/>
    </row>
    <row r="563" spans="1:2">
      <c r="A563" s="141"/>
      <c r="B563" s="136"/>
    </row>
    <row r="564" spans="1:2">
      <c r="A564" s="141"/>
      <c r="B564" s="136"/>
    </row>
    <row r="565" spans="1:2">
      <c r="A565" s="141"/>
      <c r="B565" s="136"/>
    </row>
    <row r="566" spans="1:2">
      <c r="A566" s="141"/>
      <c r="B566" s="136"/>
    </row>
    <row r="567" spans="1:2">
      <c r="A567" s="141"/>
      <c r="B567" s="136"/>
    </row>
    <row r="568" spans="1:2">
      <c r="A568" s="141"/>
      <c r="B568" s="136"/>
    </row>
    <row r="569" spans="1:2">
      <c r="A569" s="141"/>
      <c r="B569" s="136"/>
    </row>
    <row r="570" spans="1:2">
      <c r="A570" s="141"/>
      <c r="B570" s="136"/>
    </row>
    <row r="571" spans="1:2">
      <c r="A571" s="141"/>
      <c r="B571" s="136"/>
    </row>
    <row r="572" spans="1:2">
      <c r="A572" s="141"/>
      <c r="B572" s="136"/>
    </row>
    <row r="573" spans="1:2">
      <c r="A573" s="141"/>
      <c r="B573" s="136"/>
    </row>
    <row r="574" spans="1:2">
      <c r="A574" s="141"/>
      <c r="B574" s="136"/>
    </row>
    <row r="575" spans="1:2">
      <c r="A575" s="141"/>
      <c r="B575" s="136"/>
    </row>
    <row r="576" spans="1:2">
      <c r="A576" s="141"/>
      <c r="B576" s="136"/>
    </row>
    <row r="577" spans="1:2">
      <c r="A577" s="141"/>
      <c r="B577" s="136"/>
    </row>
    <row r="578" spans="1:2">
      <c r="A578" s="141"/>
      <c r="B578" s="136"/>
    </row>
    <row r="579" spans="1:2">
      <c r="A579" s="141"/>
      <c r="B579" s="136"/>
    </row>
    <row r="580" spans="1:2">
      <c r="A580" s="141"/>
      <c r="B580" s="136"/>
    </row>
    <row r="581" spans="1:2">
      <c r="A581" s="141"/>
      <c r="B581" s="136"/>
    </row>
    <row r="582" spans="1:2">
      <c r="A582" s="141"/>
      <c r="B582" s="136"/>
    </row>
    <row r="583" spans="1:2">
      <c r="A583" s="141"/>
      <c r="B583" s="136"/>
    </row>
    <row r="584" spans="1:2">
      <c r="A584" s="141"/>
      <c r="B584" s="136"/>
    </row>
    <row r="585" spans="1:2">
      <c r="A585" s="141"/>
      <c r="B585" s="136"/>
    </row>
    <row r="586" spans="1:2">
      <c r="A586" s="141"/>
      <c r="B586" s="136"/>
    </row>
    <row r="587" spans="1:2">
      <c r="A587" s="141"/>
      <c r="B587" s="136"/>
    </row>
    <row r="588" spans="1:2">
      <c r="A588" s="141"/>
      <c r="B588" s="136"/>
    </row>
    <row r="589" spans="1:2">
      <c r="A589" s="141"/>
      <c r="B589" s="136"/>
    </row>
    <row r="590" spans="1:2">
      <c r="A590" s="141"/>
      <c r="B590" s="136"/>
    </row>
    <row r="591" spans="1:2">
      <c r="A591" s="141"/>
      <c r="B591" s="136"/>
    </row>
    <row r="592" spans="1:2">
      <c r="A592" s="141"/>
      <c r="B592" s="136"/>
    </row>
    <row r="593" spans="1:2">
      <c r="A593" s="141"/>
      <c r="B593" s="136"/>
    </row>
    <row r="594" spans="1:2">
      <c r="A594" s="141"/>
      <c r="B594" s="136"/>
    </row>
    <row r="595" spans="1:2">
      <c r="A595" s="141"/>
      <c r="B595" s="136"/>
    </row>
    <row r="596" spans="1:2">
      <c r="A596" s="141"/>
      <c r="B596" s="136"/>
    </row>
    <row r="597" spans="1:2">
      <c r="A597" s="141"/>
      <c r="B597" s="136"/>
    </row>
    <row r="598" spans="1:2">
      <c r="A598" s="141"/>
      <c r="B598" s="136"/>
    </row>
    <row r="599" spans="1:2">
      <c r="A599" s="141"/>
      <c r="B599" s="136"/>
    </row>
    <row r="600" spans="1:2">
      <c r="A600" s="141"/>
      <c r="B600" s="136"/>
    </row>
    <row r="601" spans="1:2">
      <c r="A601" s="141"/>
      <c r="B601" s="136"/>
    </row>
    <row r="602" spans="1:2">
      <c r="A602" s="141"/>
      <c r="B602" s="136"/>
    </row>
    <row r="603" spans="1:2">
      <c r="A603" s="141"/>
      <c r="B603" s="136"/>
    </row>
    <row r="604" spans="1:2">
      <c r="A604" s="141"/>
      <c r="B604" s="136"/>
    </row>
    <row r="605" spans="1:2">
      <c r="A605" s="141"/>
      <c r="B605" s="136"/>
    </row>
    <row r="606" spans="1:2">
      <c r="A606" s="141"/>
      <c r="B606" s="136"/>
    </row>
    <row r="607" spans="1:2">
      <c r="A607" s="141"/>
      <c r="B607" s="136"/>
    </row>
    <row r="608" spans="1:2">
      <c r="A608" s="141"/>
      <c r="B608" s="136"/>
    </row>
    <row r="609" spans="1:2">
      <c r="A609" s="141"/>
      <c r="B609" s="136"/>
    </row>
    <row r="610" spans="1:2">
      <c r="A610" s="141"/>
      <c r="B610" s="136"/>
    </row>
    <row r="611" spans="1:2">
      <c r="A611" s="141"/>
      <c r="B611" s="136"/>
    </row>
    <row r="612" spans="1:2">
      <c r="A612" s="141"/>
      <c r="B612" s="136"/>
    </row>
    <row r="613" spans="1:2">
      <c r="A613" s="141"/>
      <c r="B613" s="136"/>
    </row>
    <row r="614" spans="1:2">
      <c r="A614" s="141"/>
      <c r="B614" s="136"/>
    </row>
  </sheetData>
  <mergeCells count="1">
    <mergeCell ref="A1:Z1"/>
  </mergeCells>
  <printOptions horizontalCentered="1" verticalCentered="1"/>
  <pageMargins left="0.23622047244094491" right="0.23622047244094491" top="0.15748031496062992" bottom="0.35433070866141736" header="0.15748031496062992" footer="0.15748031496062992"/>
  <pageSetup paperSize="9" scale="46" orientation="landscape" r:id="rId1"/>
  <headerFooter alignWithMargins="0"/>
  <colBreaks count="1" manualBreakCount="1">
    <brk id="15" max="13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0"/>
  <sheetViews>
    <sheetView zoomScaleNormal="100" zoomScaleSheetLayoutView="70" workbookViewId="0">
      <selection sqref="A1:H1"/>
    </sheetView>
  </sheetViews>
  <sheetFormatPr defaultRowHeight="15.75"/>
  <cols>
    <col min="1" max="1" width="9.5703125" style="40" customWidth="1"/>
    <col min="2" max="2" width="58.140625" style="40" customWidth="1"/>
    <col min="3" max="3" width="20.5703125" style="40" customWidth="1"/>
    <col min="4" max="4" width="20.42578125" style="40" customWidth="1"/>
    <col min="5" max="5" width="24.28515625" style="40" customWidth="1"/>
    <col min="6" max="6" width="20.5703125" style="40" customWidth="1"/>
    <col min="7" max="8" width="20.42578125" style="40" customWidth="1"/>
    <col min="9" max="16384" width="9.140625" style="40"/>
  </cols>
  <sheetData>
    <row r="1" spans="1:17" ht="21.75" customHeight="1">
      <c r="A1" s="309" t="s">
        <v>894</v>
      </c>
      <c r="B1" s="309"/>
      <c r="C1" s="309"/>
      <c r="D1" s="309"/>
      <c r="E1" s="309"/>
      <c r="F1" s="309"/>
      <c r="G1" s="309"/>
      <c r="H1" s="309"/>
    </row>
    <row r="2" spans="1:17">
      <c r="H2" s="212" t="s">
        <v>61</v>
      </c>
      <c r="I2" s="53"/>
      <c r="J2" s="53"/>
      <c r="K2" s="53"/>
      <c r="L2" s="53"/>
      <c r="M2" s="53"/>
      <c r="N2" s="53"/>
      <c r="O2" s="53"/>
      <c r="P2" s="53"/>
      <c r="Q2" s="53"/>
    </row>
    <row r="3" spans="1:17" ht="63">
      <c r="A3" s="210" t="s">
        <v>30</v>
      </c>
      <c r="B3" s="210" t="s">
        <v>419</v>
      </c>
      <c r="C3" s="211" t="s">
        <v>466</v>
      </c>
      <c r="D3" s="211" t="s">
        <v>467</v>
      </c>
      <c r="E3" s="211" t="s">
        <v>468</v>
      </c>
      <c r="F3" s="211" t="s">
        <v>469</v>
      </c>
      <c r="G3" s="211" t="s">
        <v>470</v>
      </c>
      <c r="H3" s="211" t="s">
        <v>471</v>
      </c>
      <c r="I3" s="53"/>
      <c r="J3" s="53"/>
      <c r="K3" s="53"/>
      <c r="L3" s="53"/>
      <c r="M3" s="53"/>
      <c r="N3" s="53"/>
      <c r="O3" s="53"/>
      <c r="P3" s="53"/>
      <c r="Q3" s="53"/>
    </row>
    <row r="4" spans="1:17" ht="18" customHeight="1">
      <c r="A4" s="44">
        <v>1</v>
      </c>
      <c r="B4" s="8" t="s">
        <v>420</v>
      </c>
      <c r="C4" s="46">
        <v>47467575.282548375</v>
      </c>
      <c r="D4" s="49">
        <v>13836049.664199999</v>
      </c>
      <c r="E4" s="48">
        <v>61303624.946748376</v>
      </c>
      <c r="F4" s="49">
        <v>11687150.445045048</v>
      </c>
      <c r="G4" s="155">
        <v>2564627.3617519075</v>
      </c>
      <c r="H4" s="48">
        <v>14251777.806796957</v>
      </c>
      <c r="I4" s="53"/>
      <c r="J4" s="53"/>
      <c r="K4" s="53"/>
      <c r="L4" s="53"/>
      <c r="M4" s="53"/>
      <c r="N4" s="53"/>
      <c r="O4" s="53"/>
      <c r="P4" s="53"/>
      <c r="Q4" s="53"/>
    </row>
    <row r="5" spans="1:17" ht="31.5">
      <c r="A5" s="47" t="s">
        <v>407</v>
      </c>
      <c r="B5" s="45" t="s">
        <v>421</v>
      </c>
      <c r="C5" s="46">
        <v>3406400.15</v>
      </c>
      <c r="D5" s="49">
        <v>0</v>
      </c>
      <c r="E5" s="48">
        <v>3406400.15</v>
      </c>
      <c r="F5" s="49">
        <v>458909.61740719411</v>
      </c>
      <c r="G5" s="155">
        <v>0</v>
      </c>
      <c r="H5" s="48">
        <v>458909.61740719411</v>
      </c>
      <c r="I5" s="53"/>
      <c r="J5" s="53"/>
      <c r="K5" s="53"/>
      <c r="L5" s="53"/>
      <c r="M5" s="53"/>
      <c r="N5" s="53"/>
      <c r="O5" s="53"/>
      <c r="P5" s="53"/>
      <c r="Q5" s="53"/>
    </row>
    <row r="6" spans="1:17" ht="18" customHeight="1">
      <c r="A6" s="44">
        <v>2</v>
      </c>
      <c r="B6" s="8" t="s">
        <v>422</v>
      </c>
      <c r="C6" s="46">
        <v>70160779.468817741</v>
      </c>
      <c r="D6" s="49">
        <v>68223736.540699989</v>
      </c>
      <c r="E6" s="48">
        <v>138384516.00951773</v>
      </c>
      <c r="F6" s="49">
        <v>40616278.904345103</v>
      </c>
      <c r="G6" s="155">
        <v>28410564.622932572</v>
      </c>
      <c r="H6" s="48">
        <v>69026843.527277678</v>
      </c>
      <c r="I6" s="53"/>
      <c r="J6" s="53"/>
      <c r="K6" s="53"/>
      <c r="L6" s="53"/>
      <c r="M6" s="53"/>
      <c r="N6" s="53"/>
      <c r="O6" s="53"/>
      <c r="P6" s="53"/>
      <c r="Q6" s="53"/>
    </row>
    <row r="7" spans="1:17">
      <c r="A7" s="44">
        <v>3</v>
      </c>
      <c r="B7" s="8" t="s">
        <v>423</v>
      </c>
      <c r="C7" s="46">
        <v>652874623.4461</v>
      </c>
      <c r="D7" s="49">
        <v>0</v>
      </c>
      <c r="E7" s="48">
        <v>652874623.4461</v>
      </c>
      <c r="F7" s="49">
        <v>296726646.23177558</v>
      </c>
      <c r="G7" s="155">
        <v>0</v>
      </c>
      <c r="H7" s="48">
        <v>296726646.23177558</v>
      </c>
      <c r="I7" s="53"/>
      <c r="J7" s="53"/>
      <c r="K7" s="53"/>
      <c r="L7" s="53"/>
      <c r="M7" s="53"/>
      <c r="N7" s="53"/>
      <c r="O7" s="53"/>
      <c r="P7" s="53"/>
      <c r="Q7" s="53"/>
    </row>
    <row r="8" spans="1:17" ht="18" customHeight="1">
      <c r="A8" s="44">
        <v>4</v>
      </c>
      <c r="B8" s="8" t="s">
        <v>424</v>
      </c>
      <c r="C8" s="46">
        <v>5361654.1900000004</v>
      </c>
      <c r="D8" s="49">
        <v>0</v>
      </c>
      <c r="E8" s="48">
        <v>5361654.1900000004</v>
      </c>
      <c r="F8" s="49">
        <v>768728.11207706772</v>
      </c>
      <c r="G8" s="155">
        <v>0</v>
      </c>
      <c r="H8" s="48">
        <v>768728.11207706772</v>
      </c>
      <c r="I8" s="53"/>
      <c r="J8" s="53"/>
      <c r="K8" s="53"/>
      <c r="L8" s="53"/>
      <c r="M8" s="53"/>
      <c r="N8" s="53"/>
      <c r="O8" s="53"/>
      <c r="P8" s="53"/>
      <c r="Q8" s="53"/>
    </row>
    <row r="9" spans="1:17" ht="18" customHeight="1">
      <c r="A9" s="44">
        <v>5</v>
      </c>
      <c r="B9" s="8" t="s">
        <v>425</v>
      </c>
      <c r="C9" s="46">
        <v>5278171.8</v>
      </c>
      <c r="D9" s="49">
        <v>0</v>
      </c>
      <c r="E9" s="48">
        <v>5278171.8</v>
      </c>
      <c r="F9" s="49">
        <v>583925.85314480518</v>
      </c>
      <c r="G9" s="155">
        <v>0</v>
      </c>
      <c r="H9" s="48">
        <v>583925.85314480518</v>
      </c>
      <c r="I9" s="53"/>
      <c r="J9" s="53"/>
      <c r="K9" s="53"/>
      <c r="L9" s="53"/>
      <c r="M9" s="53"/>
      <c r="N9" s="53"/>
      <c r="O9" s="53"/>
      <c r="P9" s="53"/>
      <c r="Q9" s="53"/>
    </row>
    <row r="10" spans="1:17" ht="18" customHeight="1">
      <c r="A10" s="44">
        <v>6</v>
      </c>
      <c r="B10" s="8" t="s">
        <v>426</v>
      </c>
      <c r="C10" s="46">
        <v>5162589.0435640998</v>
      </c>
      <c r="D10" s="49">
        <v>0</v>
      </c>
      <c r="E10" s="48">
        <v>5162589.0435640998</v>
      </c>
      <c r="F10" s="49">
        <v>1185681.33</v>
      </c>
      <c r="G10" s="155">
        <v>0</v>
      </c>
      <c r="H10" s="48">
        <v>1185681.33</v>
      </c>
      <c r="I10" s="53"/>
      <c r="J10" s="53"/>
      <c r="K10" s="53"/>
      <c r="L10" s="53"/>
      <c r="M10" s="53"/>
      <c r="N10" s="53"/>
      <c r="O10" s="53"/>
      <c r="P10" s="53"/>
      <c r="Q10" s="53"/>
    </row>
    <row r="11" spans="1:17" ht="18" customHeight="1">
      <c r="A11" s="44">
        <v>7</v>
      </c>
      <c r="B11" s="8" t="s">
        <v>427</v>
      </c>
      <c r="C11" s="46">
        <v>21015136.742191602</v>
      </c>
      <c r="D11" s="49">
        <v>0</v>
      </c>
      <c r="E11" s="48">
        <v>21015136.742191602</v>
      </c>
      <c r="F11" s="49">
        <v>3025197.0006380645</v>
      </c>
      <c r="G11" s="155">
        <v>0</v>
      </c>
      <c r="H11" s="48">
        <v>3025197.0006380645</v>
      </c>
      <c r="I11" s="53"/>
      <c r="J11" s="53"/>
      <c r="K11" s="53"/>
      <c r="L11" s="53"/>
      <c r="M11" s="53"/>
      <c r="N11" s="53"/>
      <c r="O11" s="53"/>
      <c r="P11" s="53"/>
      <c r="Q11" s="53"/>
    </row>
    <row r="12" spans="1:17" ht="18" customHeight="1">
      <c r="A12" s="44">
        <v>8</v>
      </c>
      <c r="B12" s="8" t="s">
        <v>428</v>
      </c>
      <c r="C12" s="46">
        <v>289058277.69813597</v>
      </c>
      <c r="D12" s="49">
        <v>0</v>
      </c>
      <c r="E12" s="48">
        <v>289058277.69813597</v>
      </c>
      <c r="F12" s="49">
        <v>70957283.279567376</v>
      </c>
      <c r="G12" s="155">
        <v>0</v>
      </c>
      <c r="H12" s="48">
        <v>70957283.279567376</v>
      </c>
      <c r="I12" s="53"/>
      <c r="J12" s="53"/>
      <c r="K12" s="53"/>
      <c r="L12" s="53"/>
      <c r="M12" s="53"/>
      <c r="N12" s="53"/>
      <c r="O12" s="53"/>
      <c r="P12" s="53"/>
      <c r="Q12" s="53"/>
    </row>
    <row r="13" spans="1:17" ht="18" customHeight="1">
      <c r="A13" s="43" t="s">
        <v>412</v>
      </c>
      <c r="B13" s="45" t="s">
        <v>429</v>
      </c>
      <c r="C13" s="46">
        <v>160051570.26000002</v>
      </c>
      <c r="D13" s="49">
        <v>0</v>
      </c>
      <c r="E13" s="48">
        <v>160051570.26000002</v>
      </c>
      <c r="F13" s="49">
        <v>44178167.693557106</v>
      </c>
      <c r="G13" s="155">
        <v>0</v>
      </c>
      <c r="H13" s="48">
        <v>44178167.693557106</v>
      </c>
      <c r="I13" s="53"/>
      <c r="J13" s="53"/>
      <c r="K13" s="53"/>
      <c r="L13" s="53"/>
      <c r="M13" s="53"/>
      <c r="N13" s="53"/>
      <c r="O13" s="53"/>
      <c r="P13" s="53"/>
      <c r="Q13" s="53"/>
    </row>
    <row r="14" spans="1:17">
      <c r="A14" s="43" t="s">
        <v>413</v>
      </c>
      <c r="B14" s="45" t="s">
        <v>430</v>
      </c>
      <c r="C14" s="46">
        <v>92281803.116043299</v>
      </c>
      <c r="D14" s="49">
        <v>0</v>
      </c>
      <c r="E14" s="48">
        <v>92281803.116043299</v>
      </c>
      <c r="F14" s="49">
        <v>18670673.403548092</v>
      </c>
      <c r="G14" s="155">
        <v>0</v>
      </c>
      <c r="H14" s="48">
        <v>18670673.403548092</v>
      </c>
      <c r="I14" s="53"/>
      <c r="J14" s="53"/>
      <c r="K14" s="53"/>
      <c r="L14" s="53"/>
      <c r="M14" s="53"/>
      <c r="N14" s="53"/>
      <c r="O14" s="53"/>
      <c r="P14" s="53"/>
      <c r="Q14" s="53"/>
    </row>
    <row r="15" spans="1:17" ht="18" customHeight="1">
      <c r="A15" s="43" t="s">
        <v>414</v>
      </c>
      <c r="B15" s="45" t="s">
        <v>431</v>
      </c>
      <c r="C15" s="46">
        <v>22394667.250000004</v>
      </c>
      <c r="D15" s="49">
        <v>0</v>
      </c>
      <c r="E15" s="48">
        <v>22394667.250000004</v>
      </c>
      <c r="F15" s="49">
        <v>1987317.4307031811</v>
      </c>
      <c r="G15" s="155">
        <v>0</v>
      </c>
      <c r="H15" s="48">
        <v>1987317.4307031811</v>
      </c>
      <c r="I15" s="53"/>
      <c r="J15" s="53"/>
      <c r="K15" s="53"/>
      <c r="L15" s="53"/>
      <c r="M15" s="53"/>
      <c r="N15" s="53"/>
      <c r="O15" s="53"/>
      <c r="P15" s="53"/>
      <c r="Q15" s="53"/>
    </row>
    <row r="16" spans="1:17" ht="18" customHeight="1">
      <c r="A16" s="43" t="s">
        <v>415</v>
      </c>
      <c r="B16" s="45" t="s">
        <v>432</v>
      </c>
      <c r="C16" s="46">
        <v>14330237.072092701</v>
      </c>
      <c r="D16" s="49">
        <v>0</v>
      </c>
      <c r="E16" s="48">
        <v>14330237.072092701</v>
      </c>
      <c r="F16" s="49">
        <v>6121124.7517589945</v>
      </c>
      <c r="G16" s="155">
        <v>0</v>
      </c>
      <c r="H16" s="48">
        <v>6121124.7517589945</v>
      </c>
      <c r="I16" s="53"/>
      <c r="J16" s="53"/>
      <c r="K16" s="53"/>
      <c r="L16" s="53"/>
      <c r="M16" s="53"/>
      <c r="N16" s="53"/>
      <c r="O16" s="53"/>
      <c r="P16" s="53"/>
      <c r="Q16" s="53"/>
    </row>
    <row r="17" spans="1:17">
      <c r="A17" s="42">
        <v>9</v>
      </c>
      <c r="B17" s="8" t="s">
        <v>433</v>
      </c>
      <c r="C17" s="46">
        <v>21767353.57999998</v>
      </c>
      <c r="D17" s="49">
        <v>0</v>
      </c>
      <c r="E17" s="48">
        <v>21767353.57999998</v>
      </c>
      <c r="F17" s="49">
        <v>4374872.2478959914</v>
      </c>
      <c r="G17" s="155">
        <v>0</v>
      </c>
      <c r="H17" s="48">
        <v>4374872.2478959914</v>
      </c>
      <c r="I17" s="53"/>
      <c r="J17" s="53"/>
      <c r="K17" s="53"/>
      <c r="L17" s="53"/>
      <c r="M17" s="53"/>
      <c r="N17" s="53"/>
      <c r="O17" s="53"/>
      <c r="P17" s="53"/>
      <c r="Q17" s="53"/>
    </row>
    <row r="18" spans="1:17">
      <c r="A18" s="43" t="s">
        <v>416</v>
      </c>
      <c r="B18" s="45" t="s">
        <v>434</v>
      </c>
      <c r="C18" s="46">
        <v>20714538.909999974</v>
      </c>
      <c r="D18" s="49">
        <v>0</v>
      </c>
      <c r="E18" s="48">
        <v>20714538.909999974</v>
      </c>
      <c r="F18" s="49">
        <v>4060372.9650437413</v>
      </c>
      <c r="G18" s="155">
        <v>0</v>
      </c>
      <c r="H18" s="48">
        <v>4060372.9650437413</v>
      </c>
      <c r="I18" s="53"/>
      <c r="J18" s="53"/>
      <c r="K18" s="53"/>
      <c r="L18" s="53"/>
      <c r="M18" s="53"/>
      <c r="N18" s="53"/>
      <c r="O18" s="53"/>
      <c r="P18" s="53"/>
      <c r="Q18" s="53"/>
    </row>
    <row r="19" spans="1:17">
      <c r="A19" s="43" t="s">
        <v>417</v>
      </c>
      <c r="B19" s="45" t="s">
        <v>435</v>
      </c>
      <c r="C19" s="46">
        <v>1052814.6700000002</v>
      </c>
      <c r="D19" s="49">
        <v>0</v>
      </c>
      <c r="E19" s="48">
        <v>1052814.6700000002</v>
      </c>
      <c r="F19" s="49">
        <v>314499.28285224969</v>
      </c>
      <c r="G19" s="155">
        <v>0</v>
      </c>
      <c r="H19" s="48">
        <v>314499.28285224969</v>
      </c>
      <c r="I19" s="53"/>
      <c r="J19" s="53"/>
      <c r="K19" s="53"/>
      <c r="L19" s="53"/>
      <c r="M19" s="53"/>
      <c r="N19" s="53"/>
      <c r="O19" s="53"/>
      <c r="P19" s="53"/>
      <c r="Q19" s="53"/>
    </row>
    <row r="20" spans="1:17">
      <c r="A20" s="44">
        <v>10</v>
      </c>
      <c r="B20" s="204" t="s">
        <v>436</v>
      </c>
      <c r="C20" s="46">
        <v>1079945281.3901658</v>
      </c>
      <c r="D20" s="49">
        <v>0</v>
      </c>
      <c r="E20" s="48">
        <v>1079945281.3901658</v>
      </c>
      <c r="F20" s="49">
        <v>556503586.45892513</v>
      </c>
      <c r="G20" s="155">
        <v>4664</v>
      </c>
      <c r="H20" s="48">
        <v>556508250.45892513</v>
      </c>
      <c r="I20" s="53"/>
      <c r="J20" s="53"/>
      <c r="K20" s="53"/>
      <c r="L20" s="53"/>
      <c r="M20" s="53"/>
      <c r="N20" s="53"/>
      <c r="O20" s="53"/>
      <c r="P20" s="53"/>
      <c r="Q20" s="53"/>
    </row>
    <row r="21" spans="1:17" ht="18" customHeight="1">
      <c r="A21" s="47" t="s">
        <v>408</v>
      </c>
      <c r="B21" s="8" t="s">
        <v>437</v>
      </c>
      <c r="C21" s="46">
        <v>1063979164.3801659</v>
      </c>
      <c r="D21" s="49">
        <v>0</v>
      </c>
      <c r="E21" s="48">
        <v>1063979164.3801659</v>
      </c>
      <c r="F21" s="49">
        <v>550108572.28979707</v>
      </c>
      <c r="G21" s="155">
        <v>4664</v>
      </c>
      <c r="H21" s="48">
        <v>550113236.28979707</v>
      </c>
      <c r="I21" s="53"/>
      <c r="J21" s="53"/>
      <c r="K21" s="53"/>
      <c r="L21" s="53"/>
      <c r="M21" s="53"/>
      <c r="N21" s="53"/>
      <c r="O21" s="53"/>
      <c r="P21" s="53"/>
      <c r="Q21" s="53"/>
    </row>
    <row r="22" spans="1:17" ht="18" customHeight="1">
      <c r="A22" s="47" t="s">
        <v>409</v>
      </c>
      <c r="B22" s="205" t="s">
        <v>438</v>
      </c>
      <c r="C22" s="46">
        <v>158.41999999999999</v>
      </c>
      <c r="D22" s="49">
        <v>0</v>
      </c>
      <c r="E22" s="48">
        <v>158.41999999999999</v>
      </c>
      <c r="F22" s="49">
        <v>770280.63713336969</v>
      </c>
      <c r="G22" s="155">
        <v>0</v>
      </c>
      <c r="H22" s="48">
        <v>770280.63713336969</v>
      </c>
      <c r="I22" s="53"/>
      <c r="J22" s="53"/>
      <c r="K22" s="53"/>
      <c r="L22" s="53"/>
      <c r="M22" s="53"/>
      <c r="N22" s="53"/>
      <c r="O22" s="53"/>
      <c r="P22" s="53"/>
      <c r="Q22" s="53"/>
    </row>
    <row r="23" spans="1:17">
      <c r="A23" s="47" t="s">
        <v>410</v>
      </c>
      <c r="B23" s="206" t="s">
        <v>439</v>
      </c>
      <c r="C23" s="46">
        <v>4637620.38</v>
      </c>
      <c r="D23" s="49">
        <v>0</v>
      </c>
      <c r="E23" s="48">
        <v>4637620.38</v>
      </c>
      <c r="F23" s="49">
        <v>928416.1573201908</v>
      </c>
      <c r="G23" s="155">
        <v>0</v>
      </c>
      <c r="H23" s="48">
        <v>928416.1573201908</v>
      </c>
      <c r="I23" s="53"/>
      <c r="J23" s="53"/>
      <c r="K23" s="53"/>
      <c r="L23" s="53"/>
      <c r="M23" s="53"/>
      <c r="N23" s="53"/>
      <c r="O23" s="53"/>
      <c r="P23" s="53"/>
      <c r="Q23" s="53"/>
    </row>
    <row r="24" spans="1:17" ht="18" customHeight="1">
      <c r="A24" s="47" t="s">
        <v>411</v>
      </c>
      <c r="B24" s="8" t="s">
        <v>440</v>
      </c>
      <c r="C24" s="46">
        <v>11328338.209999999</v>
      </c>
      <c r="D24" s="49">
        <v>0</v>
      </c>
      <c r="E24" s="48">
        <v>11328338.209999999</v>
      </c>
      <c r="F24" s="49">
        <v>4696317.3746744357</v>
      </c>
      <c r="G24" s="155">
        <v>0</v>
      </c>
      <c r="H24" s="48">
        <v>4696317.3746744357</v>
      </c>
      <c r="I24" s="53"/>
      <c r="J24" s="53"/>
      <c r="K24" s="53"/>
      <c r="L24" s="53"/>
      <c r="M24" s="53"/>
      <c r="N24" s="53"/>
      <c r="O24" s="53"/>
      <c r="P24" s="53"/>
      <c r="Q24" s="53"/>
    </row>
    <row r="25" spans="1:17">
      <c r="A25" s="44">
        <v>11</v>
      </c>
      <c r="B25" s="204" t="s">
        <v>441</v>
      </c>
      <c r="C25" s="46">
        <v>3809295.8200000003</v>
      </c>
      <c r="D25" s="49">
        <v>0</v>
      </c>
      <c r="E25" s="48">
        <v>3809295.8200000003</v>
      </c>
      <c r="F25" s="49">
        <v>101930.65</v>
      </c>
      <c r="G25" s="155">
        <v>0</v>
      </c>
      <c r="H25" s="48">
        <v>101930.65</v>
      </c>
      <c r="I25" s="53"/>
      <c r="J25" s="53"/>
      <c r="K25" s="53"/>
      <c r="L25" s="53"/>
      <c r="M25" s="53"/>
      <c r="N25" s="53"/>
      <c r="O25" s="53"/>
      <c r="P25" s="53"/>
      <c r="Q25" s="53"/>
    </row>
    <row r="26" spans="1:17">
      <c r="A26" s="44">
        <v>12</v>
      </c>
      <c r="B26" s="204" t="s">
        <v>442</v>
      </c>
      <c r="C26" s="46">
        <v>478733.38000000006</v>
      </c>
      <c r="D26" s="49">
        <v>0</v>
      </c>
      <c r="E26" s="48">
        <v>478733.38000000006</v>
      </c>
      <c r="F26" s="49">
        <v>9374.14</v>
      </c>
      <c r="G26" s="155">
        <v>0</v>
      </c>
      <c r="H26" s="48">
        <v>9374.14</v>
      </c>
      <c r="I26" s="53"/>
      <c r="J26" s="53"/>
      <c r="K26" s="53"/>
      <c r="L26" s="53"/>
      <c r="M26" s="53"/>
      <c r="N26" s="53"/>
      <c r="O26" s="53"/>
      <c r="P26" s="53"/>
      <c r="Q26" s="53"/>
    </row>
    <row r="27" spans="1:17" ht="18" customHeight="1">
      <c r="A27" s="44">
        <v>13</v>
      </c>
      <c r="B27" s="204" t="s">
        <v>443</v>
      </c>
      <c r="C27" s="46">
        <v>50466870.659999996</v>
      </c>
      <c r="D27" s="49">
        <v>0</v>
      </c>
      <c r="E27" s="48">
        <v>50466870.659999996</v>
      </c>
      <c r="F27" s="49">
        <v>6745194.3492515208</v>
      </c>
      <c r="G27" s="155">
        <v>0</v>
      </c>
      <c r="H27" s="48">
        <v>6745194.3492515208</v>
      </c>
      <c r="I27" s="53"/>
      <c r="J27" s="53"/>
      <c r="K27" s="53"/>
      <c r="L27" s="53"/>
      <c r="M27" s="53"/>
      <c r="N27" s="53"/>
      <c r="O27" s="53"/>
      <c r="P27" s="53"/>
      <c r="Q27" s="53"/>
    </row>
    <row r="28" spans="1:17" ht="17.25" customHeight="1">
      <c r="A28" s="44">
        <v>14</v>
      </c>
      <c r="B28" s="204" t="s">
        <v>444</v>
      </c>
      <c r="C28" s="46">
        <v>5396873.5799999991</v>
      </c>
      <c r="D28" s="49">
        <v>0</v>
      </c>
      <c r="E28" s="48">
        <v>5396873.5799999991</v>
      </c>
      <c r="F28" s="49">
        <v>2607201.5212590159</v>
      </c>
      <c r="G28" s="155">
        <v>0</v>
      </c>
      <c r="H28" s="48">
        <v>2607201.5212590159</v>
      </c>
      <c r="I28" s="53"/>
      <c r="J28" s="53"/>
      <c r="K28" s="53"/>
      <c r="L28" s="53"/>
      <c r="M28" s="53"/>
      <c r="N28" s="53"/>
      <c r="O28" s="53"/>
      <c r="P28" s="53"/>
      <c r="Q28" s="53"/>
    </row>
    <row r="29" spans="1:17" ht="17.25" customHeight="1">
      <c r="A29" s="44">
        <v>15</v>
      </c>
      <c r="B29" s="204" t="s">
        <v>445</v>
      </c>
      <c r="C29" s="46">
        <v>126892331.6961153</v>
      </c>
      <c r="D29" s="49">
        <v>0</v>
      </c>
      <c r="E29" s="48">
        <v>126892331.6961153</v>
      </c>
      <c r="F29" s="49">
        <v>6030298.3229599306</v>
      </c>
      <c r="G29" s="155">
        <v>0</v>
      </c>
      <c r="H29" s="48">
        <v>6030298.3229599306</v>
      </c>
      <c r="I29" s="53"/>
      <c r="J29" s="53"/>
      <c r="K29" s="53"/>
      <c r="L29" s="53"/>
      <c r="M29" s="53"/>
      <c r="N29" s="53"/>
      <c r="O29" s="53"/>
      <c r="P29" s="53"/>
      <c r="Q29" s="53"/>
    </row>
    <row r="30" spans="1:17" ht="17.25" customHeight="1">
      <c r="A30" s="44">
        <v>16</v>
      </c>
      <c r="B30" s="204" t="s">
        <v>446</v>
      </c>
      <c r="C30" s="46">
        <v>13476783.220000003</v>
      </c>
      <c r="D30" s="49">
        <v>0</v>
      </c>
      <c r="E30" s="48">
        <v>13476783.220000003</v>
      </c>
      <c r="F30" s="49">
        <v>2253485.0483328602</v>
      </c>
      <c r="G30" s="155">
        <v>0</v>
      </c>
      <c r="H30" s="48">
        <v>2253485.0483328602</v>
      </c>
      <c r="I30" s="53"/>
      <c r="J30" s="53"/>
      <c r="K30" s="53"/>
      <c r="L30" s="53"/>
      <c r="M30" s="53"/>
      <c r="N30" s="53"/>
      <c r="O30" s="53"/>
      <c r="P30" s="53"/>
      <c r="Q30" s="53"/>
    </row>
    <row r="31" spans="1:17" ht="17.25" customHeight="1">
      <c r="A31" s="44">
        <v>17</v>
      </c>
      <c r="B31" s="204" t="s">
        <v>447</v>
      </c>
      <c r="C31" s="46">
        <v>2134319.9500000002</v>
      </c>
      <c r="D31" s="49">
        <v>0</v>
      </c>
      <c r="E31" s="48">
        <v>2134319.9500000002</v>
      </c>
      <c r="F31" s="49">
        <v>8074.14</v>
      </c>
      <c r="G31" s="155">
        <v>0</v>
      </c>
      <c r="H31" s="48">
        <v>8074.14</v>
      </c>
      <c r="I31" s="53"/>
      <c r="J31" s="53"/>
      <c r="K31" s="53"/>
      <c r="L31" s="53"/>
      <c r="M31" s="53"/>
      <c r="N31" s="53"/>
      <c r="O31" s="53"/>
      <c r="P31" s="53"/>
      <c r="Q31" s="53"/>
    </row>
    <row r="32" spans="1:17" ht="17.25" customHeight="1">
      <c r="A32" s="44">
        <v>18</v>
      </c>
      <c r="B32" s="204" t="s">
        <v>448</v>
      </c>
      <c r="C32" s="46">
        <v>37983699.370700002</v>
      </c>
      <c r="D32" s="49">
        <v>0</v>
      </c>
      <c r="E32" s="48">
        <v>37983699.370700002</v>
      </c>
      <c r="F32" s="49">
        <v>7880908.0376373632</v>
      </c>
      <c r="G32" s="155">
        <v>0</v>
      </c>
      <c r="H32" s="48">
        <v>7880908.0376373632</v>
      </c>
      <c r="I32" s="53"/>
      <c r="J32" s="53"/>
      <c r="K32" s="53"/>
      <c r="L32" s="53"/>
      <c r="M32" s="53"/>
      <c r="N32" s="53"/>
      <c r="O32" s="53"/>
      <c r="P32" s="53"/>
      <c r="Q32" s="53"/>
    </row>
    <row r="33" spans="1:17" ht="17.25" customHeight="1">
      <c r="A33" s="287" t="s">
        <v>449</v>
      </c>
      <c r="B33" s="288"/>
      <c r="C33" s="46">
        <v>2438730350.3183389</v>
      </c>
      <c r="D33" s="49">
        <v>82059786.204899997</v>
      </c>
      <c r="E33" s="48">
        <v>2520790136.5232387</v>
      </c>
      <c r="F33" s="49">
        <v>1012065816.072855</v>
      </c>
      <c r="G33" s="155">
        <v>30979855.984684482</v>
      </c>
      <c r="H33" s="48">
        <v>1043045672.0575395</v>
      </c>
      <c r="I33" s="53"/>
      <c r="J33" s="53"/>
      <c r="K33" s="53"/>
      <c r="L33" s="53"/>
      <c r="M33" s="53"/>
      <c r="N33" s="53"/>
      <c r="O33" s="53"/>
      <c r="P33" s="53"/>
      <c r="Q33" s="53"/>
    </row>
    <row r="34" spans="1:17" ht="17.25" customHeight="1">
      <c r="A34" s="310" t="s">
        <v>472</v>
      </c>
      <c r="B34" s="311"/>
      <c r="C34" s="51">
        <v>0.96744679970936431</v>
      </c>
      <c r="D34" s="51">
        <v>3.2553200290635742E-2</v>
      </c>
      <c r="E34" s="52">
        <v>1</v>
      </c>
      <c r="F34" s="51">
        <v>0.97029865823269967</v>
      </c>
      <c r="G34" s="51">
        <v>2.9701341767300372E-2</v>
      </c>
      <c r="H34" s="51">
        <v>1</v>
      </c>
      <c r="I34" s="53"/>
      <c r="J34" s="53"/>
      <c r="K34" s="53"/>
      <c r="L34" s="53"/>
      <c r="M34" s="53"/>
      <c r="N34" s="53"/>
      <c r="O34" s="53"/>
      <c r="P34" s="53"/>
      <c r="Q34" s="53"/>
    </row>
    <row r="35" spans="1:17">
      <c r="A35" s="213" t="s">
        <v>473</v>
      </c>
      <c r="B35" s="214"/>
      <c r="C35" s="214"/>
      <c r="D35" s="214"/>
      <c r="E35" s="214"/>
      <c r="F35" s="214"/>
      <c r="G35" s="214"/>
      <c r="H35" s="214"/>
      <c r="I35" s="53"/>
      <c r="J35" s="53"/>
      <c r="K35" s="53"/>
      <c r="L35" s="53"/>
      <c r="M35" s="53"/>
      <c r="N35" s="53"/>
      <c r="O35" s="53"/>
      <c r="P35" s="53"/>
      <c r="Q35" s="53"/>
    </row>
    <row r="36" spans="1:17" ht="15.75" customHeight="1">
      <c r="A36" s="312" t="s">
        <v>474</v>
      </c>
      <c r="B36" s="312"/>
      <c r="C36" s="312"/>
      <c r="D36" s="312"/>
      <c r="E36" s="312"/>
      <c r="F36" s="312"/>
      <c r="G36" s="312"/>
      <c r="H36" s="312"/>
      <c r="I36" s="53"/>
      <c r="J36" s="53"/>
      <c r="K36" s="53"/>
      <c r="L36" s="53"/>
      <c r="M36" s="53"/>
      <c r="N36" s="53"/>
      <c r="O36" s="53"/>
      <c r="P36" s="53"/>
      <c r="Q36" s="53"/>
    </row>
    <row r="37" spans="1:17" ht="15.75" customHeight="1">
      <c r="B37" s="72"/>
      <c r="C37" s="72"/>
      <c r="D37" s="72"/>
      <c r="E37" s="72"/>
      <c r="F37" s="72"/>
      <c r="G37" s="72"/>
      <c r="H37" s="72"/>
      <c r="I37" s="53"/>
      <c r="J37" s="53"/>
      <c r="K37" s="53"/>
      <c r="L37" s="53"/>
      <c r="M37" s="53"/>
      <c r="N37" s="53"/>
      <c r="O37" s="53"/>
      <c r="P37" s="53"/>
      <c r="Q37" s="53"/>
    </row>
    <row r="38" spans="1:17" ht="18" customHeight="1">
      <c r="A38" s="70"/>
      <c r="B38" s="70"/>
      <c r="C38" s="70"/>
      <c r="D38" s="70"/>
      <c r="E38" s="70"/>
      <c r="F38" s="70"/>
      <c r="G38" s="70"/>
      <c r="H38" s="70"/>
      <c r="I38" s="53"/>
      <c r="J38" s="53"/>
      <c r="K38" s="53"/>
      <c r="L38" s="53"/>
      <c r="M38" s="53"/>
      <c r="N38" s="53"/>
      <c r="O38" s="53"/>
      <c r="P38" s="53"/>
      <c r="Q38" s="53"/>
    </row>
    <row r="39" spans="1:17">
      <c r="I39" s="53"/>
      <c r="J39" s="53"/>
      <c r="K39" s="53"/>
      <c r="L39" s="53"/>
      <c r="M39" s="53"/>
      <c r="N39" s="53"/>
      <c r="O39" s="53"/>
      <c r="P39" s="53"/>
      <c r="Q39" s="53"/>
    </row>
    <row r="40" spans="1:17">
      <c r="I40" s="53"/>
      <c r="J40" s="53"/>
      <c r="K40" s="53"/>
      <c r="L40" s="53"/>
      <c r="M40" s="53"/>
      <c r="N40" s="53"/>
      <c r="O40" s="53"/>
      <c r="P40" s="53"/>
      <c r="Q40" s="53"/>
    </row>
    <row r="41" spans="1:17">
      <c r="I41" s="53"/>
      <c r="J41" s="53"/>
      <c r="K41" s="53"/>
      <c r="L41" s="53"/>
      <c r="M41" s="53"/>
      <c r="N41" s="53"/>
      <c r="O41" s="53"/>
      <c r="P41" s="53"/>
      <c r="Q41" s="53"/>
    </row>
    <row r="42" spans="1:17">
      <c r="I42" s="53"/>
      <c r="J42" s="53"/>
      <c r="K42" s="53"/>
      <c r="L42" s="53"/>
      <c r="M42" s="53"/>
      <c r="N42" s="53"/>
      <c r="O42" s="53"/>
      <c r="P42" s="53"/>
      <c r="Q42" s="53"/>
    </row>
    <row r="43" spans="1:17">
      <c r="I43" s="53"/>
      <c r="J43" s="53"/>
      <c r="K43" s="53"/>
      <c r="L43" s="53"/>
      <c r="M43" s="53"/>
      <c r="N43" s="53"/>
      <c r="O43" s="53"/>
      <c r="P43" s="53"/>
      <c r="Q43" s="53"/>
    </row>
    <row r="44" spans="1:17">
      <c r="I44" s="53"/>
      <c r="J44" s="53"/>
      <c r="K44" s="53"/>
      <c r="L44" s="53"/>
      <c r="M44" s="53"/>
      <c r="N44" s="53"/>
      <c r="O44" s="53"/>
      <c r="P44" s="53"/>
      <c r="Q44" s="53"/>
    </row>
    <row r="45" spans="1:17">
      <c r="I45" s="53"/>
      <c r="J45" s="53"/>
      <c r="K45" s="53"/>
      <c r="L45" s="53"/>
      <c r="M45" s="53"/>
      <c r="N45" s="53"/>
      <c r="O45" s="53"/>
      <c r="P45" s="53"/>
      <c r="Q45" s="53"/>
    </row>
    <row r="46" spans="1:17">
      <c r="I46" s="53"/>
      <c r="J46" s="53"/>
      <c r="K46" s="53"/>
      <c r="L46" s="53"/>
      <c r="M46" s="53"/>
      <c r="N46" s="53"/>
      <c r="O46" s="53"/>
      <c r="P46" s="53"/>
      <c r="Q46" s="53"/>
    </row>
    <row r="47" spans="1:17">
      <c r="I47" s="53"/>
      <c r="J47" s="53"/>
      <c r="K47" s="53"/>
      <c r="L47" s="53"/>
      <c r="M47" s="53"/>
      <c r="N47" s="53"/>
      <c r="O47" s="53"/>
      <c r="P47" s="53"/>
      <c r="Q47" s="53"/>
    </row>
    <row r="48" spans="1:17">
      <c r="I48" s="53"/>
      <c r="J48" s="53"/>
      <c r="K48" s="53"/>
      <c r="L48" s="53"/>
      <c r="M48" s="53"/>
      <c r="N48" s="53"/>
      <c r="O48" s="53"/>
      <c r="P48" s="53"/>
      <c r="Q48" s="53"/>
    </row>
    <row r="49" spans="1:17">
      <c r="I49" s="53"/>
      <c r="J49" s="53"/>
      <c r="K49" s="53"/>
      <c r="L49" s="53"/>
      <c r="M49" s="53"/>
      <c r="N49" s="53"/>
      <c r="O49" s="53"/>
      <c r="P49" s="53"/>
      <c r="Q49" s="53"/>
    </row>
    <row r="50" spans="1:17">
      <c r="A50" s="201">
        <f>(E4+E6)/$E$33</f>
        <v>7.9216487744466865E-2</v>
      </c>
      <c r="B50" s="202" t="s">
        <v>458</v>
      </c>
      <c r="E50" s="201">
        <f>(H4+H6)/$H$33</f>
        <v>7.9841778327690127E-2</v>
      </c>
      <c r="F50" s="202" t="s">
        <v>458</v>
      </c>
      <c r="I50" s="53"/>
      <c r="J50" s="53"/>
      <c r="K50" s="53"/>
      <c r="L50" s="53"/>
      <c r="M50" s="53"/>
      <c r="N50" s="53"/>
      <c r="O50" s="53"/>
      <c r="P50" s="53"/>
      <c r="Q50" s="53"/>
    </row>
    <row r="51" spans="1:17">
      <c r="A51" s="201">
        <f>(E7+E20)/E33</f>
        <v>0.68741141110073967</v>
      </c>
      <c r="B51" s="202" t="s">
        <v>459</v>
      </c>
      <c r="E51" s="201">
        <f>(H7+H20)/H33</f>
        <v>0.81802256559637232</v>
      </c>
      <c r="F51" s="202" t="s">
        <v>459</v>
      </c>
      <c r="I51" s="53"/>
      <c r="J51" s="53"/>
      <c r="K51" s="53"/>
      <c r="L51" s="53"/>
      <c r="M51" s="53"/>
      <c r="N51" s="53"/>
      <c r="O51" s="53"/>
      <c r="P51" s="53"/>
      <c r="Q51" s="53"/>
    </row>
    <row r="52" spans="1:17">
      <c r="A52" s="201">
        <f>E8/E33</f>
        <v>2.1269736469990241E-3</v>
      </c>
      <c r="B52" s="202" t="s">
        <v>424</v>
      </c>
      <c r="E52" s="201">
        <f>H8/H33</f>
        <v>7.3700330931880892E-4</v>
      </c>
      <c r="F52" s="202" t="s">
        <v>424</v>
      </c>
      <c r="I52" s="53"/>
      <c r="J52" s="53"/>
      <c r="K52" s="53"/>
      <c r="L52" s="53"/>
      <c r="M52" s="53"/>
      <c r="N52" s="53"/>
      <c r="O52" s="53"/>
      <c r="P52" s="53"/>
      <c r="Q52" s="53"/>
    </row>
    <row r="53" spans="1:17">
      <c r="A53" s="201">
        <f>(E9+E25)/E33</f>
        <v>3.6050076078660608E-3</v>
      </c>
      <c r="B53" s="202" t="s">
        <v>460</v>
      </c>
      <c r="E53" s="201">
        <f>(H9+H25)/H33</f>
        <v>6.5755174631218841E-4</v>
      </c>
      <c r="F53" s="202" t="s">
        <v>460</v>
      </c>
      <c r="I53" s="53"/>
      <c r="J53" s="53"/>
      <c r="K53" s="53"/>
      <c r="L53" s="53"/>
      <c r="M53" s="53"/>
      <c r="N53" s="53"/>
      <c r="O53" s="53"/>
      <c r="P53" s="53"/>
      <c r="Q53" s="53"/>
    </row>
    <row r="54" spans="1:17">
      <c r="A54" s="201">
        <f>(E10+E26)/E33</f>
        <v>2.2379183184780341E-3</v>
      </c>
      <c r="B54" s="202" t="s">
        <v>461</v>
      </c>
      <c r="E54" s="201">
        <f>(H10+H26)/H33</f>
        <v>1.1457364734974663E-3</v>
      </c>
      <c r="F54" s="202" t="s">
        <v>461</v>
      </c>
      <c r="I54" s="53"/>
      <c r="J54" s="53"/>
      <c r="K54" s="53"/>
      <c r="L54" s="53"/>
      <c r="M54" s="53"/>
      <c r="N54" s="53"/>
      <c r="O54" s="53"/>
      <c r="P54" s="53"/>
      <c r="Q54" s="53"/>
    </row>
    <row r="55" spans="1:17">
      <c r="A55" s="201">
        <f>E11/E33</f>
        <v>8.3367260279653462E-3</v>
      </c>
      <c r="B55" s="202" t="s">
        <v>427</v>
      </c>
      <c r="E55" s="201">
        <f>H11/H33</f>
        <v>2.9003495069113137E-3</v>
      </c>
      <c r="F55" s="202" t="s">
        <v>427</v>
      </c>
      <c r="I55" s="53"/>
      <c r="J55" s="53"/>
      <c r="K55" s="53"/>
      <c r="L55" s="53"/>
      <c r="M55" s="53"/>
      <c r="N55" s="53"/>
      <c r="O55" s="53"/>
      <c r="P55" s="53"/>
      <c r="Q55" s="53"/>
    </row>
    <row r="56" spans="1:17">
      <c r="A56" s="201">
        <f>(E12+E17)/E33</f>
        <v>0.12330484270572301</v>
      </c>
      <c r="B56" s="202" t="s">
        <v>462</v>
      </c>
      <c r="E56" s="201">
        <f>(H12+H17)/H33</f>
        <v>7.222325689618285E-2</v>
      </c>
      <c r="F56" s="202" t="s">
        <v>462</v>
      </c>
      <c r="I56" s="53"/>
      <c r="J56" s="53"/>
      <c r="K56" s="53"/>
      <c r="L56" s="53"/>
      <c r="M56" s="53"/>
      <c r="N56" s="53"/>
      <c r="O56" s="53"/>
      <c r="P56" s="53"/>
      <c r="Q56" s="53"/>
    </row>
    <row r="57" spans="1:17">
      <c r="A57" s="201">
        <f>E27/E33</f>
        <v>2.0020258699363865E-2</v>
      </c>
      <c r="B57" s="202" t="s">
        <v>443</v>
      </c>
      <c r="E57" s="201">
        <f>H27/H33</f>
        <v>6.4668254995447821E-3</v>
      </c>
      <c r="F57" s="202" t="s">
        <v>443</v>
      </c>
      <c r="I57" s="53"/>
      <c r="J57" s="53"/>
      <c r="K57" s="53"/>
      <c r="L57" s="53"/>
      <c r="M57" s="53"/>
      <c r="N57" s="53"/>
      <c r="O57" s="53"/>
      <c r="P57" s="53"/>
      <c r="Q57" s="53"/>
    </row>
    <row r="58" spans="1:17">
      <c r="A58" s="201">
        <f>SUM(E28:E31)/E33</f>
        <v>5.8672202141390684E-2</v>
      </c>
      <c r="B58" s="202" t="s">
        <v>463</v>
      </c>
      <c r="E58" s="201">
        <f>SUM(H28:H31)/H33</f>
        <v>1.0449263464227828E-2</v>
      </c>
      <c r="F58" s="202" t="s">
        <v>463</v>
      </c>
      <c r="I58" s="53"/>
      <c r="J58" s="53"/>
      <c r="K58" s="53"/>
      <c r="L58" s="53"/>
      <c r="M58" s="53"/>
      <c r="N58" s="53"/>
      <c r="O58" s="53"/>
      <c r="P58" s="53"/>
      <c r="Q58" s="53"/>
    </row>
    <row r="59" spans="1:17">
      <c r="A59" s="201">
        <f>E32/E33</f>
        <v>1.5068172007007469E-2</v>
      </c>
      <c r="B59" s="202" t="s">
        <v>448</v>
      </c>
      <c r="E59" s="201">
        <f>H32/H33</f>
        <v>7.5556691799423085E-3</v>
      </c>
      <c r="F59" s="202" t="s">
        <v>448</v>
      </c>
      <c r="I59" s="53"/>
      <c r="J59" s="53"/>
      <c r="K59" s="53"/>
      <c r="L59" s="53"/>
      <c r="M59" s="53"/>
      <c r="N59" s="53"/>
      <c r="O59" s="53"/>
      <c r="P59" s="53"/>
      <c r="Q59" s="53"/>
    </row>
    <row r="60" spans="1:17">
      <c r="I60" s="53"/>
      <c r="J60" s="53"/>
      <c r="K60" s="53"/>
      <c r="L60" s="53"/>
      <c r="M60" s="53"/>
      <c r="N60" s="53"/>
      <c r="O60" s="53"/>
      <c r="P60" s="53"/>
      <c r="Q60" s="53"/>
    </row>
    <row r="61" spans="1:17">
      <c r="I61" s="53"/>
      <c r="J61" s="53"/>
      <c r="K61" s="53"/>
      <c r="L61" s="53"/>
      <c r="M61" s="53"/>
      <c r="N61" s="53"/>
      <c r="O61" s="53"/>
      <c r="P61" s="53"/>
      <c r="Q61" s="53"/>
    </row>
    <row r="62" spans="1:17">
      <c r="I62" s="53"/>
      <c r="J62" s="53"/>
      <c r="K62" s="53"/>
      <c r="L62" s="53"/>
      <c r="M62" s="53"/>
      <c r="N62" s="53"/>
      <c r="O62" s="53"/>
      <c r="P62" s="53"/>
      <c r="Q62" s="53"/>
    </row>
    <row r="63" spans="1:17">
      <c r="I63" s="53"/>
      <c r="J63" s="53"/>
      <c r="K63" s="53"/>
      <c r="L63" s="53"/>
      <c r="M63" s="53"/>
      <c r="N63" s="53"/>
      <c r="O63" s="53"/>
      <c r="P63" s="53"/>
      <c r="Q63" s="53"/>
    </row>
    <row r="64" spans="1:17">
      <c r="I64" s="53"/>
      <c r="J64" s="53"/>
      <c r="K64" s="53"/>
      <c r="L64" s="53"/>
      <c r="M64" s="53"/>
      <c r="N64" s="53"/>
      <c r="O64" s="53"/>
      <c r="P64" s="53"/>
      <c r="Q64" s="53"/>
    </row>
    <row r="65" spans="9:17">
      <c r="I65" s="53"/>
      <c r="J65" s="53"/>
      <c r="K65" s="53"/>
      <c r="L65" s="53"/>
      <c r="M65" s="53"/>
      <c r="N65" s="53"/>
      <c r="O65" s="53"/>
      <c r="P65" s="53"/>
      <c r="Q65" s="53"/>
    </row>
    <row r="66" spans="9:17">
      <c r="I66" s="53"/>
      <c r="J66" s="53"/>
      <c r="K66" s="53"/>
      <c r="L66" s="53"/>
      <c r="M66" s="53"/>
      <c r="N66" s="53"/>
      <c r="O66" s="53"/>
      <c r="P66" s="53"/>
      <c r="Q66" s="53"/>
    </row>
    <row r="67" spans="9:17">
      <c r="I67" s="53"/>
      <c r="J67" s="53"/>
      <c r="K67" s="53"/>
      <c r="L67" s="53"/>
      <c r="M67" s="53"/>
      <c r="N67" s="53"/>
      <c r="O67" s="53"/>
      <c r="P67" s="53"/>
      <c r="Q67" s="53"/>
    </row>
    <row r="68" spans="9:17">
      <c r="I68" s="53"/>
      <c r="J68" s="53"/>
      <c r="K68" s="53"/>
      <c r="L68" s="53"/>
      <c r="M68" s="53"/>
      <c r="N68" s="53"/>
      <c r="O68" s="53"/>
      <c r="P68" s="53"/>
      <c r="Q68" s="53"/>
    </row>
    <row r="69" spans="9:17">
      <c r="I69" s="53"/>
      <c r="J69" s="53"/>
      <c r="K69" s="53"/>
      <c r="L69" s="53"/>
      <c r="M69" s="53"/>
      <c r="N69" s="53"/>
      <c r="O69" s="53"/>
      <c r="P69" s="53"/>
      <c r="Q69" s="53"/>
    </row>
    <row r="70" spans="9:17">
      <c r="I70" s="53"/>
      <c r="J70" s="53"/>
      <c r="K70" s="53"/>
      <c r="L70" s="53"/>
      <c r="M70" s="53"/>
      <c r="N70" s="53"/>
      <c r="O70" s="53"/>
      <c r="P70" s="53"/>
      <c r="Q70" s="53"/>
    </row>
  </sheetData>
  <mergeCells count="4">
    <mergeCell ref="A1:H1"/>
    <mergeCell ref="A33:B33"/>
    <mergeCell ref="A34:B34"/>
    <mergeCell ref="A36:H3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AP37"/>
  <sheetViews>
    <sheetView zoomScaleNormal="100" zoomScaleSheetLayoutView="70" workbookViewId="0">
      <pane xSplit="2" ySplit="6" topLeftCell="C7" activePane="bottomRight" state="frozen"/>
      <selection activeCell="S42" sqref="S42"/>
      <selection pane="topRight" activeCell="S42" sqref="S42"/>
      <selection pane="bottomLeft" activeCell="S42" sqref="S42"/>
      <selection pane="bottomRight" activeCell="C7" sqref="C7"/>
    </sheetView>
  </sheetViews>
  <sheetFormatPr defaultColWidth="8" defaultRowHeight="15.75"/>
  <cols>
    <col min="1" max="1" width="8" style="85"/>
    <col min="2" max="2" width="58.140625" style="86" customWidth="1"/>
    <col min="3" max="3" width="15.7109375" style="86" customWidth="1"/>
    <col min="4" max="10" width="12.7109375" style="86" customWidth="1"/>
    <col min="11" max="19" width="12.7109375" style="85" customWidth="1"/>
    <col min="20" max="21" width="15.7109375" style="85" customWidth="1"/>
    <col min="22" max="31" width="12.7109375" style="85" customWidth="1"/>
    <col min="32" max="39" width="15.7109375" style="85" customWidth="1"/>
    <col min="40" max="40" width="18.5703125" style="85" customWidth="1"/>
    <col min="41" max="41" width="19.140625" style="85" customWidth="1"/>
    <col min="42" max="42" width="17" style="85" customWidth="1"/>
    <col min="43" max="16384" width="8" style="85"/>
  </cols>
  <sheetData>
    <row r="1" spans="1:41" s="74" customFormat="1" ht="19.5" customHeight="1">
      <c r="A1" s="216" t="s">
        <v>895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5"/>
    </row>
    <row r="2" spans="1:41" ht="17.25" customHeight="1"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212" t="s">
        <v>61</v>
      </c>
    </row>
    <row r="3" spans="1:41" s="77" customFormat="1" ht="15.75" customHeight="1">
      <c r="A3" s="321" t="s">
        <v>30</v>
      </c>
      <c r="B3" s="313" t="s">
        <v>419</v>
      </c>
      <c r="C3" s="321" t="s">
        <v>475</v>
      </c>
      <c r="D3" s="316" t="s">
        <v>515</v>
      </c>
      <c r="E3" s="317"/>
      <c r="F3" s="317"/>
      <c r="G3" s="317"/>
      <c r="H3" s="317"/>
      <c r="I3" s="317"/>
      <c r="J3" s="317"/>
      <c r="K3" s="317"/>
      <c r="L3" s="317"/>
      <c r="M3" s="317"/>
      <c r="N3" s="317"/>
      <c r="O3" s="317"/>
      <c r="P3" s="317"/>
      <c r="Q3" s="317"/>
      <c r="R3" s="317"/>
      <c r="S3" s="317"/>
      <c r="T3" s="318"/>
      <c r="U3" s="316" t="s">
        <v>515</v>
      </c>
      <c r="V3" s="317"/>
      <c r="W3" s="317"/>
      <c r="X3" s="317"/>
      <c r="Y3" s="317"/>
      <c r="Z3" s="317"/>
      <c r="AA3" s="317"/>
      <c r="AB3" s="317"/>
      <c r="AC3" s="317"/>
      <c r="AD3" s="317"/>
      <c r="AE3" s="318"/>
      <c r="AF3" s="320" t="s">
        <v>516</v>
      </c>
      <c r="AG3" s="320"/>
      <c r="AH3" s="320"/>
      <c r="AI3" s="320"/>
      <c r="AJ3" s="320"/>
      <c r="AK3" s="320"/>
      <c r="AL3" s="320"/>
      <c r="AM3" s="320"/>
      <c r="AN3" s="320" t="s">
        <v>517</v>
      </c>
      <c r="AO3" s="320" t="s">
        <v>518</v>
      </c>
    </row>
    <row r="4" spans="1:41" s="78" customFormat="1" ht="15.75" customHeight="1">
      <c r="A4" s="321"/>
      <c r="B4" s="314"/>
      <c r="C4" s="321"/>
      <c r="D4" s="316" t="s">
        <v>476</v>
      </c>
      <c r="E4" s="317"/>
      <c r="F4" s="317"/>
      <c r="G4" s="317"/>
      <c r="H4" s="317"/>
      <c r="I4" s="317"/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8"/>
      <c r="U4" s="323" t="s">
        <v>477</v>
      </c>
      <c r="V4" s="324"/>
      <c r="W4" s="324"/>
      <c r="X4" s="324"/>
      <c r="Y4" s="324"/>
      <c r="Z4" s="324"/>
      <c r="AA4" s="324"/>
      <c r="AB4" s="324"/>
      <c r="AC4" s="324"/>
      <c r="AD4" s="324"/>
      <c r="AE4" s="325"/>
      <c r="AF4" s="320"/>
      <c r="AG4" s="320"/>
      <c r="AH4" s="320"/>
      <c r="AI4" s="320"/>
      <c r="AJ4" s="320"/>
      <c r="AK4" s="320"/>
      <c r="AL4" s="320"/>
      <c r="AM4" s="320"/>
      <c r="AN4" s="320"/>
      <c r="AO4" s="320"/>
    </row>
    <row r="5" spans="1:41" s="78" customFormat="1" ht="30" customHeight="1">
      <c r="A5" s="321"/>
      <c r="B5" s="314"/>
      <c r="C5" s="321"/>
      <c r="D5" s="319" t="s">
        <v>478</v>
      </c>
      <c r="E5" s="319"/>
      <c r="F5" s="319" t="s">
        <v>479</v>
      </c>
      <c r="G5" s="319"/>
      <c r="H5" s="319" t="s">
        <v>480</v>
      </c>
      <c r="I5" s="319"/>
      <c r="J5" s="319" t="s">
        <v>481</v>
      </c>
      <c r="K5" s="319"/>
      <c r="L5" s="319" t="s">
        <v>482</v>
      </c>
      <c r="M5" s="319"/>
      <c r="N5" s="319" t="s">
        <v>483</v>
      </c>
      <c r="O5" s="319"/>
      <c r="P5" s="319" t="s">
        <v>484</v>
      </c>
      <c r="Q5" s="319"/>
      <c r="R5" s="320" t="s">
        <v>485</v>
      </c>
      <c r="S5" s="320"/>
      <c r="T5" s="320" t="s">
        <v>486</v>
      </c>
      <c r="U5" s="320" t="s">
        <v>486</v>
      </c>
      <c r="V5" s="319" t="s">
        <v>478</v>
      </c>
      <c r="W5" s="319"/>
      <c r="X5" s="319" t="s">
        <v>479</v>
      </c>
      <c r="Y5" s="319"/>
      <c r="Z5" s="319" t="s">
        <v>480</v>
      </c>
      <c r="AA5" s="319"/>
      <c r="AB5" s="319" t="s">
        <v>481</v>
      </c>
      <c r="AC5" s="319"/>
      <c r="AD5" s="320" t="s">
        <v>487</v>
      </c>
      <c r="AE5" s="320"/>
      <c r="AF5" s="320" t="s">
        <v>486</v>
      </c>
      <c r="AG5" s="320" t="s">
        <v>478</v>
      </c>
      <c r="AH5" s="320" t="s">
        <v>479</v>
      </c>
      <c r="AI5" s="320" t="s">
        <v>480</v>
      </c>
      <c r="AJ5" s="320" t="s">
        <v>481</v>
      </c>
      <c r="AK5" s="320" t="s">
        <v>482</v>
      </c>
      <c r="AL5" s="320" t="s">
        <v>483</v>
      </c>
      <c r="AM5" s="320" t="s">
        <v>488</v>
      </c>
      <c r="AN5" s="320"/>
      <c r="AO5" s="320"/>
    </row>
    <row r="6" spans="1:41" s="78" customFormat="1" ht="50.25" customHeight="1">
      <c r="A6" s="321"/>
      <c r="B6" s="315"/>
      <c r="C6" s="321"/>
      <c r="D6" s="196" t="s">
        <v>489</v>
      </c>
      <c r="E6" s="196" t="s">
        <v>490</v>
      </c>
      <c r="F6" s="196" t="s">
        <v>489</v>
      </c>
      <c r="G6" s="196" t="s">
        <v>490</v>
      </c>
      <c r="H6" s="196" t="s">
        <v>489</v>
      </c>
      <c r="I6" s="196" t="s">
        <v>490</v>
      </c>
      <c r="J6" s="196" t="s">
        <v>489</v>
      </c>
      <c r="K6" s="196" t="s">
        <v>490</v>
      </c>
      <c r="L6" s="196" t="s">
        <v>489</v>
      </c>
      <c r="M6" s="196" t="s">
        <v>490</v>
      </c>
      <c r="N6" s="196" t="s">
        <v>489</v>
      </c>
      <c r="O6" s="196" t="s">
        <v>490</v>
      </c>
      <c r="P6" s="196" t="s">
        <v>489</v>
      </c>
      <c r="Q6" s="196" t="s">
        <v>490</v>
      </c>
      <c r="R6" s="196" t="s">
        <v>489</v>
      </c>
      <c r="S6" s="196" t="s">
        <v>490</v>
      </c>
      <c r="T6" s="320"/>
      <c r="U6" s="320"/>
      <c r="V6" s="196" t="s">
        <v>489</v>
      </c>
      <c r="W6" s="196" t="s">
        <v>490</v>
      </c>
      <c r="X6" s="196" t="s">
        <v>489</v>
      </c>
      <c r="Y6" s="196" t="s">
        <v>490</v>
      </c>
      <c r="Z6" s="196" t="s">
        <v>489</v>
      </c>
      <c r="AA6" s="196" t="s">
        <v>490</v>
      </c>
      <c r="AB6" s="196" t="s">
        <v>489</v>
      </c>
      <c r="AC6" s="196" t="s">
        <v>490</v>
      </c>
      <c r="AD6" s="196" t="s">
        <v>489</v>
      </c>
      <c r="AE6" s="196" t="s">
        <v>490</v>
      </c>
      <c r="AF6" s="320"/>
      <c r="AG6" s="320"/>
      <c r="AH6" s="320"/>
      <c r="AI6" s="320"/>
      <c r="AJ6" s="320"/>
      <c r="AK6" s="320"/>
      <c r="AL6" s="320"/>
      <c r="AM6" s="320"/>
      <c r="AN6" s="320"/>
      <c r="AO6" s="320"/>
    </row>
    <row r="7" spans="1:41" s="79" customFormat="1">
      <c r="A7" s="55">
        <v>1</v>
      </c>
      <c r="B7" s="8" t="s">
        <v>420</v>
      </c>
      <c r="C7" s="38">
        <v>17425179.771646805</v>
      </c>
      <c r="D7" s="38">
        <v>2852490.04</v>
      </c>
      <c r="E7" s="38">
        <v>1675.3611000000001</v>
      </c>
      <c r="F7" s="38">
        <v>1709764.3993150676</v>
      </c>
      <c r="G7" s="38">
        <v>312.625</v>
      </c>
      <c r="H7" s="38">
        <v>1197987.4860121177</v>
      </c>
      <c r="I7" s="38">
        <v>199</v>
      </c>
      <c r="J7" s="38">
        <v>682690.30999999994</v>
      </c>
      <c r="K7" s="38">
        <v>168</v>
      </c>
      <c r="L7" s="38">
        <v>516923.07555554702</v>
      </c>
      <c r="M7" s="38">
        <v>105</v>
      </c>
      <c r="N7" s="38">
        <v>379180.579999974</v>
      </c>
      <c r="O7" s="38">
        <v>21</v>
      </c>
      <c r="P7" s="38">
        <v>368512.41916665697</v>
      </c>
      <c r="Q7" s="38">
        <v>19</v>
      </c>
      <c r="R7" s="38">
        <v>275674.7009802009</v>
      </c>
      <c r="S7" s="38">
        <v>15</v>
      </c>
      <c r="T7" s="38">
        <v>7983223.0110295657</v>
      </c>
      <c r="U7" s="38">
        <v>7983223.0110295657</v>
      </c>
      <c r="V7" s="38">
        <v>4303249.3460120922</v>
      </c>
      <c r="W7" s="38">
        <v>1801.3611000000001</v>
      </c>
      <c r="X7" s="38">
        <v>1298231.5893150675</v>
      </c>
      <c r="Y7" s="38">
        <v>268.625</v>
      </c>
      <c r="Z7" s="38">
        <v>1464782.95</v>
      </c>
      <c r="AA7" s="38">
        <v>183</v>
      </c>
      <c r="AB7" s="38">
        <v>642233.84478579916</v>
      </c>
      <c r="AC7" s="38">
        <v>147</v>
      </c>
      <c r="AD7" s="38">
        <v>274725.28091660573</v>
      </c>
      <c r="AE7" s="38">
        <v>115</v>
      </c>
      <c r="AF7" s="38">
        <v>8763925.1541820634</v>
      </c>
      <c r="AG7" s="38">
        <v>6916905.412869635</v>
      </c>
      <c r="AH7" s="38">
        <v>1401126.6711886111</v>
      </c>
      <c r="AI7" s="38">
        <v>427273.2423322064</v>
      </c>
      <c r="AJ7" s="38">
        <v>62570.473359489835</v>
      </c>
      <c r="AK7" s="38">
        <v>-11769.441696760237</v>
      </c>
      <c r="AL7" s="38">
        <v>-29075.159584271507</v>
      </c>
      <c r="AM7" s="38">
        <v>-3106.0442868454338</v>
      </c>
      <c r="AN7" s="38">
        <v>678031.60643517179</v>
      </c>
      <c r="AO7" s="38">
        <v>1760154.090985778</v>
      </c>
    </row>
    <row r="8" spans="1:41" s="79" customFormat="1" ht="31.5">
      <c r="A8" s="57" t="s">
        <v>407</v>
      </c>
      <c r="B8" s="45" t="s">
        <v>421</v>
      </c>
      <c r="C8" s="38">
        <v>515604.15232429339</v>
      </c>
      <c r="D8" s="38">
        <v>10501</v>
      </c>
      <c r="E8" s="38">
        <v>4</v>
      </c>
      <c r="F8" s="38">
        <v>31607.21</v>
      </c>
      <c r="G8" s="38">
        <v>8</v>
      </c>
      <c r="H8" s="38">
        <v>28350</v>
      </c>
      <c r="I8" s="38">
        <v>5</v>
      </c>
      <c r="J8" s="38">
        <v>28939.02</v>
      </c>
      <c r="K8" s="38">
        <v>8</v>
      </c>
      <c r="L8" s="38">
        <v>3979.57</v>
      </c>
      <c r="M8" s="38">
        <v>1</v>
      </c>
      <c r="N8" s="38">
        <v>0</v>
      </c>
      <c r="O8" s="38">
        <v>0</v>
      </c>
      <c r="P8" s="38">
        <v>157943.94</v>
      </c>
      <c r="Q8" s="38">
        <v>4</v>
      </c>
      <c r="R8" s="38">
        <v>88642.65</v>
      </c>
      <c r="S8" s="38">
        <v>1</v>
      </c>
      <c r="T8" s="38">
        <v>349963.39</v>
      </c>
      <c r="U8" s="38">
        <v>349963.39</v>
      </c>
      <c r="V8" s="38">
        <v>56887.93</v>
      </c>
      <c r="W8" s="38">
        <v>13</v>
      </c>
      <c r="X8" s="38">
        <v>102183.9</v>
      </c>
      <c r="Y8" s="38">
        <v>5</v>
      </c>
      <c r="Z8" s="38">
        <v>119142.65</v>
      </c>
      <c r="AA8" s="38">
        <v>5</v>
      </c>
      <c r="AB8" s="38">
        <v>17539.02</v>
      </c>
      <c r="AC8" s="38">
        <v>5</v>
      </c>
      <c r="AD8" s="38">
        <v>54209.89</v>
      </c>
      <c r="AE8" s="38">
        <v>3</v>
      </c>
      <c r="AF8" s="38">
        <v>60890.99211996761</v>
      </c>
      <c r="AG8" s="38">
        <v>56871.960966731589</v>
      </c>
      <c r="AH8" s="38">
        <v>459.83870066463771</v>
      </c>
      <c r="AI8" s="38">
        <v>957.27290372715925</v>
      </c>
      <c r="AJ8" s="38">
        <v>2539.4321389134811</v>
      </c>
      <c r="AK8" s="38">
        <v>57.73323940667845</v>
      </c>
      <c r="AL8" s="38">
        <v>3.3526024929837028</v>
      </c>
      <c r="AM8" s="38">
        <v>1.4015680310849437</v>
      </c>
      <c r="AN8" s="38">
        <v>104749.77020432577</v>
      </c>
      <c r="AO8" s="38">
        <v>61317.869999999995</v>
      </c>
    </row>
    <row r="9" spans="1:41" s="79" customFormat="1">
      <c r="A9" s="55">
        <v>2</v>
      </c>
      <c r="B9" s="8" t="s">
        <v>422</v>
      </c>
      <c r="C9" s="38">
        <v>8122522.7138194498</v>
      </c>
      <c r="D9" s="38">
        <v>3486515.9210478193</v>
      </c>
      <c r="E9" s="38">
        <v>23597</v>
      </c>
      <c r="F9" s="38">
        <v>166341.06000001088</v>
      </c>
      <c r="G9" s="38">
        <v>1579</v>
      </c>
      <c r="H9" s="38">
        <v>113469.48</v>
      </c>
      <c r="I9" s="38">
        <v>109</v>
      </c>
      <c r="J9" s="38">
        <v>692.92</v>
      </c>
      <c r="K9" s="38">
        <v>20</v>
      </c>
      <c r="L9" s="38">
        <v>831.2600000000001</v>
      </c>
      <c r="M9" s="38">
        <v>19</v>
      </c>
      <c r="N9" s="38">
        <v>39843.948091700004</v>
      </c>
      <c r="O9" s="38">
        <v>28</v>
      </c>
      <c r="P9" s="38">
        <v>493.76</v>
      </c>
      <c r="Q9" s="38">
        <v>6</v>
      </c>
      <c r="R9" s="38">
        <v>7967.22</v>
      </c>
      <c r="S9" s="38">
        <v>42</v>
      </c>
      <c r="T9" s="38">
        <v>3816155.5691395295</v>
      </c>
      <c r="U9" s="38">
        <v>3816155.5691395286</v>
      </c>
      <c r="V9" s="38">
        <v>3675943.5210478236</v>
      </c>
      <c r="W9" s="38">
        <v>24047</v>
      </c>
      <c r="X9" s="38">
        <v>87962.880000005011</v>
      </c>
      <c r="Y9" s="38">
        <v>1153</v>
      </c>
      <c r="Z9" s="38">
        <v>2469.86</v>
      </c>
      <c r="AA9" s="38">
        <v>86</v>
      </c>
      <c r="AB9" s="38">
        <v>24074.848091700002</v>
      </c>
      <c r="AC9" s="38">
        <v>21</v>
      </c>
      <c r="AD9" s="38">
        <v>25704.460000000003</v>
      </c>
      <c r="AE9" s="38">
        <v>93</v>
      </c>
      <c r="AF9" s="38">
        <v>4062217.0652047652</v>
      </c>
      <c r="AG9" s="38">
        <v>3558934.7127499189</v>
      </c>
      <c r="AH9" s="38">
        <v>487780.23469252395</v>
      </c>
      <c r="AI9" s="38">
        <v>8604.7916940009181</v>
      </c>
      <c r="AJ9" s="38">
        <v>3233.738528711528</v>
      </c>
      <c r="AK9" s="38">
        <v>2080.1640877323225</v>
      </c>
      <c r="AL9" s="38">
        <v>1118.4030587924644</v>
      </c>
      <c r="AM9" s="38">
        <v>465.02039308576457</v>
      </c>
      <c r="AN9" s="38">
        <v>244150.07947515498</v>
      </c>
      <c r="AO9" s="38">
        <v>205052.93</v>
      </c>
    </row>
    <row r="10" spans="1:41" s="79" customFormat="1">
      <c r="A10" s="55">
        <v>3</v>
      </c>
      <c r="B10" s="8" t="s">
        <v>423</v>
      </c>
      <c r="C10" s="38">
        <v>151856645.53113934</v>
      </c>
      <c r="D10" s="38">
        <v>90039581.8063398</v>
      </c>
      <c r="E10" s="38">
        <v>94196.195599999992</v>
      </c>
      <c r="F10" s="38">
        <v>25403153.787796032</v>
      </c>
      <c r="G10" s="38">
        <v>34559.866099999999</v>
      </c>
      <c r="H10" s="38">
        <v>15904271.005512878</v>
      </c>
      <c r="I10" s="38">
        <v>24647.1865</v>
      </c>
      <c r="J10" s="38">
        <v>3800593.0431695636</v>
      </c>
      <c r="K10" s="38">
        <v>4215.5753999999997</v>
      </c>
      <c r="L10" s="38">
        <v>2399626.0166153964</v>
      </c>
      <c r="M10" s="38">
        <v>286</v>
      </c>
      <c r="N10" s="38">
        <v>582426.33809095935</v>
      </c>
      <c r="O10" s="38">
        <v>55</v>
      </c>
      <c r="P10" s="38">
        <v>421415.45582079527</v>
      </c>
      <c r="Q10" s="38">
        <v>32</v>
      </c>
      <c r="R10" s="38">
        <v>487159.33951062849</v>
      </c>
      <c r="S10" s="38">
        <v>55</v>
      </c>
      <c r="T10" s="38">
        <v>139038226.79285607</v>
      </c>
      <c r="U10" s="38">
        <v>139038226.79285604</v>
      </c>
      <c r="V10" s="38">
        <v>93089045.914908081</v>
      </c>
      <c r="W10" s="38">
        <v>95355.563200000004</v>
      </c>
      <c r="X10" s="38">
        <v>25298527.288518496</v>
      </c>
      <c r="Y10" s="38">
        <v>34114.498500000002</v>
      </c>
      <c r="Z10" s="38">
        <v>15434929.800842075</v>
      </c>
      <c r="AA10" s="38">
        <v>24233.1865</v>
      </c>
      <c r="AB10" s="38">
        <v>3921978.2030928689</v>
      </c>
      <c r="AC10" s="38">
        <v>4013.5754000000002</v>
      </c>
      <c r="AD10" s="38">
        <v>1293745.5854944871</v>
      </c>
      <c r="AE10" s="38">
        <v>330</v>
      </c>
      <c r="AF10" s="38">
        <v>7245526.7145399814</v>
      </c>
      <c r="AG10" s="38">
        <v>13679297.610759523</v>
      </c>
      <c r="AH10" s="38">
        <v>-1814917.8318226144</v>
      </c>
      <c r="AI10" s="38">
        <v>-2220444.5679183588</v>
      </c>
      <c r="AJ10" s="38">
        <v>-1043861.7172218914</v>
      </c>
      <c r="AK10" s="38">
        <v>-694236.8722188687</v>
      </c>
      <c r="AL10" s="38">
        <v>-221291.75501920632</v>
      </c>
      <c r="AM10" s="38">
        <v>-439018.15201860154</v>
      </c>
      <c r="AN10" s="38">
        <v>5572892.0237433556</v>
      </c>
      <c r="AO10" s="38">
        <v>16946621.602201495</v>
      </c>
    </row>
    <row r="11" spans="1:41" s="79" customFormat="1" ht="15.75" customHeight="1">
      <c r="A11" s="55">
        <v>4</v>
      </c>
      <c r="B11" s="8" t="s">
        <v>424</v>
      </c>
      <c r="C11" s="38">
        <v>852197.06536026101</v>
      </c>
      <c r="D11" s="38">
        <v>130785.14</v>
      </c>
      <c r="E11" s="38">
        <v>12</v>
      </c>
      <c r="F11" s="38">
        <v>446193.90559999994</v>
      </c>
      <c r="G11" s="38">
        <v>16</v>
      </c>
      <c r="H11" s="38">
        <v>55000</v>
      </c>
      <c r="I11" s="38">
        <v>10</v>
      </c>
      <c r="J11" s="38">
        <v>16000</v>
      </c>
      <c r="K11" s="38">
        <v>3</v>
      </c>
      <c r="L11" s="38">
        <v>0</v>
      </c>
      <c r="M11" s="38">
        <v>0</v>
      </c>
      <c r="N11" s="38">
        <v>3000</v>
      </c>
      <c r="O11" s="38">
        <v>1</v>
      </c>
      <c r="P11" s="38">
        <v>0</v>
      </c>
      <c r="Q11" s="38">
        <v>0</v>
      </c>
      <c r="R11" s="38">
        <v>0</v>
      </c>
      <c r="S11" s="38">
        <v>0</v>
      </c>
      <c r="T11" s="38">
        <v>650979.04559999995</v>
      </c>
      <c r="U11" s="38">
        <v>650979.04559999995</v>
      </c>
      <c r="V11" s="38">
        <v>243785.14</v>
      </c>
      <c r="W11" s="38">
        <v>15</v>
      </c>
      <c r="X11" s="38">
        <v>349193.9056</v>
      </c>
      <c r="Y11" s="38">
        <v>17</v>
      </c>
      <c r="Z11" s="38">
        <v>55000</v>
      </c>
      <c r="AA11" s="38">
        <v>9</v>
      </c>
      <c r="AB11" s="38">
        <v>0</v>
      </c>
      <c r="AC11" s="38">
        <v>0</v>
      </c>
      <c r="AD11" s="38">
        <v>3000</v>
      </c>
      <c r="AE11" s="38">
        <v>1</v>
      </c>
      <c r="AF11" s="38">
        <v>179311.80530094201</v>
      </c>
      <c r="AG11" s="38">
        <v>30831.763895242322</v>
      </c>
      <c r="AH11" s="38">
        <v>4363.0749336575809</v>
      </c>
      <c r="AI11" s="38">
        <v>142120.77789978287</v>
      </c>
      <c r="AJ11" s="38">
        <v>1996.1885722592415</v>
      </c>
      <c r="AK11" s="38">
        <v>0</v>
      </c>
      <c r="AL11" s="38">
        <v>0</v>
      </c>
      <c r="AM11" s="38">
        <v>0</v>
      </c>
      <c r="AN11" s="38">
        <v>21906.21445931893</v>
      </c>
      <c r="AO11" s="38">
        <v>267692.28000000003</v>
      </c>
    </row>
    <row r="12" spans="1:41" s="79" customFormat="1">
      <c r="A12" s="55">
        <v>5</v>
      </c>
      <c r="B12" s="8" t="s">
        <v>425</v>
      </c>
      <c r="C12" s="38">
        <v>1779041.4937995689</v>
      </c>
      <c r="D12" s="38">
        <v>149720.995</v>
      </c>
      <c r="E12" s="38">
        <v>3</v>
      </c>
      <c r="F12" s="38">
        <v>796285</v>
      </c>
      <c r="G12" s="38">
        <v>1</v>
      </c>
      <c r="H12" s="38">
        <v>95935.67</v>
      </c>
      <c r="I12" s="38">
        <v>2</v>
      </c>
      <c r="J12" s="38">
        <v>0</v>
      </c>
      <c r="K12" s="38">
        <v>0</v>
      </c>
      <c r="L12" s="38">
        <v>0</v>
      </c>
      <c r="M12" s="38">
        <v>0</v>
      </c>
      <c r="N12" s="38">
        <v>486801</v>
      </c>
      <c r="O12" s="38">
        <v>1</v>
      </c>
      <c r="P12" s="38">
        <v>0.02</v>
      </c>
      <c r="Q12" s="38">
        <v>1</v>
      </c>
      <c r="R12" s="38">
        <v>38252.359999999993</v>
      </c>
      <c r="S12" s="38">
        <v>19</v>
      </c>
      <c r="T12" s="38">
        <v>1566995.0450000002</v>
      </c>
      <c r="U12" s="38">
        <v>1566995.0450000002</v>
      </c>
      <c r="V12" s="38">
        <v>149767.45500000002</v>
      </c>
      <c r="W12" s="38">
        <v>4</v>
      </c>
      <c r="X12" s="38">
        <v>796803.55</v>
      </c>
      <c r="Y12" s="38">
        <v>3</v>
      </c>
      <c r="Z12" s="38">
        <v>582636.67000000004</v>
      </c>
      <c r="AA12" s="38">
        <v>2</v>
      </c>
      <c r="AB12" s="38">
        <v>0</v>
      </c>
      <c r="AC12" s="38">
        <v>0</v>
      </c>
      <c r="AD12" s="38">
        <v>37787.369999999995</v>
      </c>
      <c r="AE12" s="38">
        <v>18</v>
      </c>
      <c r="AF12" s="38">
        <v>195239.46072218631</v>
      </c>
      <c r="AG12" s="38">
        <v>124125.6826350163</v>
      </c>
      <c r="AH12" s="38">
        <v>23743.788961323604</v>
      </c>
      <c r="AI12" s="38">
        <v>17831.397940170671</v>
      </c>
      <c r="AJ12" s="38">
        <v>16002.156861000505</v>
      </c>
      <c r="AK12" s="38">
        <v>6111.2492346752033</v>
      </c>
      <c r="AL12" s="38">
        <v>3483.13</v>
      </c>
      <c r="AM12" s="38">
        <v>3942.0550900000162</v>
      </c>
      <c r="AN12" s="38">
        <v>16806.988077382815</v>
      </c>
      <c r="AO12" s="38">
        <v>592976.30854477396</v>
      </c>
    </row>
    <row r="13" spans="1:41" s="79" customFormat="1">
      <c r="A13" s="55">
        <v>6</v>
      </c>
      <c r="B13" s="8" t="s">
        <v>426</v>
      </c>
      <c r="C13" s="38">
        <v>4527729.3208621377</v>
      </c>
      <c r="D13" s="38">
        <v>775467.88245649985</v>
      </c>
      <c r="E13" s="38">
        <v>14</v>
      </c>
      <c r="F13" s="38">
        <v>75372.429999999993</v>
      </c>
      <c r="G13" s="38">
        <v>19.167099999999998</v>
      </c>
      <c r="H13" s="38">
        <v>8433.75</v>
      </c>
      <c r="I13" s="38">
        <v>6</v>
      </c>
      <c r="J13" s="38">
        <v>491701.77</v>
      </c>
      <c r="K13" s="38">
        <v>10</v>
      </c>
      <c r="L13" s="38">
        <v>300</v>
      </c>
      <c r="M13" s="38">
        <v>1</v>
      </c>
      <c r="N13" s="38">
        <v>153640.37789110001</v>
      </c>
      <c r="O13" s="38">
        <v>5</v>
      </c>
      <c r="P13" s="38">
        <v>136456.30326999997</v>
      </c>
      <c r="Q13" s="38">
        <v>2</v>
      </c>
      <c r="R13" s="38">
        <v>2530176.0827972</v>
      </c>
      <c r="S13" s="38">
        <v>7</v>
      </c>
      <c r="T13" s="38">
        <v>4171548.5964147993</v>
      </c>
      <c r="U13" s="38">
        <v>4171548.5964147993</v>
      </c>
      <c r="V13" s="38">
        <v>1111179.9324565001</v>
      </c>
      <c r="W13" s="38">
        <v>15.1671</v>
      </c>
      <c r="X13" s="38">
        <v>1657115.7619121999</v>
      </c>
      <c r="Y13" s="38">
        <v>22</v>
      </c>
      <c r="Z13" s="38">
        <v>8433.75</v>
      </c>
      <c r="AA13" s="38">
        <v>6</v>
      </c>
      <c r="AB13" s="38">
        <v>165989.71999999997</v>
      </c>
      <c r="AC13" s="38">
        <v>9</v>
      </c>
      <c r="AD13" s="38">
        <v>1228829.4320461</v>
      </c>
      <c r="AE13" s="38">
        <v>12</v>
      </c>
      <c r="AF13" s="38">
        <v>300060.89967456472</v>
      </c>
      <c r="AG13" s="38">
        <v>271970.82139117178</v>
      </c>
      <c r="AH13" s="38">
        <v>72183.311349810261</v>
      </c>
      <c r="AI13" s="38">
        <v>-1413.4066247271421</v>
      </c>
      <c r="AJ13" s="38">
        <v>-12238.029919276052</v>
      </c>
      <c r="AK13" s="38">
        <v>-1796.7049501678885</v>
      </c>
      <c r="AL13" s="38">
        <v>-28984.079220246287</v>
      </c>
      <c r="AM13" s="38">
        <v>338.98764799999935</v>
      </c>
      <c r="AN13" s="38">
        <v>56119.824772774002</v>
      </c>
      <c r="AO13" s="38">
        <v>1715096.0791127346</v>
      </c>
    </row>
    <row r="14" spans="1:41" s="79" customFormat="1" ht="15.75" customHeight="1">
      <c r="A14" s="55">
        <v>7</v>
      </c>
      <c r="B14" s="8" t="s">
        <v>427</v>
      </c>
      <c r="C14" s="38">
        <v>11489537.144240182</v>
      </c>
      <c r="D14" s="38">
        <v>2157706.6270514922</v>
      </c>
      <c r="E14" s="38">
        <v>359.0197</v>
      </c>
      <c r="F14" s="38">
        <v>503827.94208036386</v>
      </c>
      <c r="G14" s="38">
        <v>136</v>
      </c>
      <c r="H14" s="38">
        <v>1680258.1669070742</v>
      </c>
      <c r="I14" s="38">
        <v>120</v>
      </c>
      <c r="J14" s="38">
        <v>839331.30034499685</v>
      </c>
      <c r="K14" s="38">
        <v>104</v>
      </c>
      <c r="L14" s="38">
        <v>112456.54265106986</v>
      </c>
      <c r="M14" s="38">
        <v>36</v>
      </c>
      <c r="N14" s="38">
        <v>9568.4797928000007</v>
      </c>
      <c r="O14" s="38">
        <v>3</v>
      </c>
      <c r="P14" s="38">
        <v>1566340.1877087974</v>
      </c>
      <c r="Q14" s="38">
        <v>9</v>
      </c>
      <c r="R14" s="38">
        <v>843929.01891307114</v>
      </c>
      <c r="S14" s="38">
        <v>8</v>
      </c>
      <c r="T14" s="38">
        <v>7713418.2654496655</v>
      </c>
      <c r="U14" s="38">
        <v>7713418.2654496655</v>
      </c>
      <c r="V14" s="38">
        <v>2766264.4813469788</v>
      </c>
      <c r="W14" s="38">
        <v>385.0197</v>
      </c>
      <c r="X14" s="38">
        <v>988551.60682935256</v>
      </c>
      <c r="Y14" s="38">
        <v>141</v>
      </c>
      <c r="Z14" s="38">
        <v>696036.40006056742</v>
      </c>
      <c r="AA14" s="38">
        <v>114</v>
      </c>
      <c r="AB14" s="38">
        <v>1097227.9508839406</v>
      </c>
      <c r="AC14" s="38">
        <v>104</v>
      </c>
      <c r="AD14" s="38">
        <v>2165337.8263288271</v>
      </c>
      <c r="AE14" s="38">
        <v>31</v>
      </c>
      <c r="AF14" s="38">
        <v>3028235.424882635</v>
      </c>
      <c r="AG14" s="38">
        <v>2584065.8015094139</v>
      </c>
      <c r="AH14" s="38">
        <v>151061.60198183029</v>
      </c>
      <c r="AI14" s="38">
        <v>103640.29991483918</v>
      </c>
      <c r="AJ14" s="38">
        <v>71960.60164995378</v>
      </c>
      <c r="AK14" s="38">
        <v>5531.85527338679</v>
      </c>
      <c r="AL14" s="38">
        <v>17410.658284189274</v>
      </c>
      <c r="AM14" s="38">
        <v>94564.606269021315</v>
      </c>
      <c r="AN14" s="38">
        <v>747883.45390788198</v>
      </c>
      <c r="AO14" s="38">
        <v>4446564.0104099391</v>
      </c>
    </row>
    <row r="15" spans="1:41" s="79" customFormat="1" ht="15.75" customHeight="1">
      <c r="A15" s="55">
        <v>8</v>
      </c>
      <c r="B15" s="8" t="s">
        <v>428</v>
      </c>
      <c r="C15" s="38">
        <v>165223111.59822652</v>
      </c>
      <c r="D15" s="38">
        <v>41525689.417877957</v>
      </c>
      <c r="E15" s="38">
        <v>6106.598</v>
      </c>
      <c r="F15" s="38">
        <v>10925858.81805354</v>
      </c>
      <c r="G15" s="38">
        <v>1800</v>
      </c>
      <c r="H15" s="38">
        <v>5679712.9253464527</v>
      </c>
      <c r="I15" s="38">
        <v>1842</v>
      </c>
      <c r="J15" s="38">
        <v>71605755.205118239</v>
      </c>
      <c r="K15" s="38">
        <v>433.78730000000002</v>
      </c>
      <c r="L15" s="38">
        <v>6223544.6479637763</v>
      </c>
      <c r="M15" s="38">
        <v>14</v>
      </c>
      <c r="N15" s="38">
        <v>1338442.0435808785</v>
      </c>
      <c r="O15" s="38">
        <v>23</v>
      </c>
      <c r="P15" s="38">
        <v>1377758.3429000003</v>
      </c>
      <c r="Q15" s="38">
        <v>17</v>
      </c>
      <c r="R15" s="38">
        <v>2185250.2876226893</v>
      </c>
      <c r="S15" s="38">
        <v>30</v>
      </c>
      <c r="T15" s="38">
        <v>140862011.68846357</v>
      </c>
      <c r="U15" s="38">
        <v>140862011.69346356</v>
      </c>
      <c r="V15" s="38">
        <v>44996514.21879328</v>
      </c>
      <c r="W15" s="38">
        <v>6223.598</v>
      </c>
      <c r="X15" s="38">
        <v>14166074.020949036</v>
      </c>
      <c r="Y15" s="38">
        <v>1788</v>
      </c>
      <c r="Z15" s="38">
        <v>6066501.8404196296</v>
      </c>
      <c r="AA15" s="38">
        <v>1781</v>
      </c>
      <c r="AB15" s="38">
        <v>69366588.126718581</v>
      </c>
      <c r="AC15" s="38">
        <v>412.78730000000002</v>
      </c>
      <c r="AD15" s="38">
        <v>6266333.4865830084</v>
      </c>
      <c r="AE15" s="38">
        <v>61</v>
      </c>
      <c r="AF15" s="38">
        <v>20795424.546165846</v>
      </c>
      <c r="AG15" s="38">
        <v>13283556.758096199</v>
      </c>
      <c r="AH15" s="38">
        <v>4831531.876884589</v>
      </c>
      <c r="AI15" s="38">
        <v>1280999.3035280539</v>
      </c>
      <c r="AJ15" s="38">
        <v>549803.79429611296</v>
      </c>
      <c r="AK15" s="38">
        <v>613793.88374963158</v>
      </c>
      <c r="AL15" s="38">
        <v>189412.28513909946</v>
      </c>
      <c r="AM15" s="38">
        <v>46326.644472163091</v>
      </c>
      <c r="AN15" s="38">
        <v>3565675.3635971812</v>
      </c>
      <c r="AO15" s="38">
        <v>119955805.49279959</v>
      </c>
    </row>
    <row r="16" spans="1:41" s="79" customFormat="1">
      <c r="A16" s="58" t="s">
        <v>412</v>
      </c>
      <c r="B16" s="45" t="s">
        <v>429</v>
      </c>
      <c r="C16" s="38">
        <v>99335735.058146462</v>
      </c>
      <c r="D16" s="38">
        <v>28026671.712800004</v>
      </c>
      <c r="E16" s="38">
        <v>1803</v>
      </c>
      <c r="F16" s="38">
        <v>7907331.2058118461</v>
      </c>
      <c r="G16" s="38">
        <v>738</v>
      </c>
      <c r="H16" s="38">
        <v>2965921.8430745243</v>
      </c>
      <c r="I16" s="38">
        <v>714</v>
      </c>
      <c r="J16" s="38">
        <v>35669710.979228787</v>
      </c>
      <c r="K16" s="38">
        <v>182</v>
      </c>
      <c r="L16" s="38">
        <v>5772448.2137638442</v>
      </c>
      <c r="M16" s="38">
        <v>3</v>
      </c>
      <c r="N16" s="38">
        <v>555471.50699999998</v>
      </c>
      <c r="O16" s="38">
        <v>8</v>
      </c>
      <c r="P16" s="38">
        <v>1268976.6049000002</v>
      </c>
      <c r="Q16" s="38">
        <v>3</v>
      </c>
      <c r="R16" s="38">
        <v>2001286.2676226893</v>
      </c>
      <c r="S16" s="38">
        <v>7</v>
      </c>
      <c r="T16" s="38">
        <v>84167818.334201708</v>
      </c>
      <c r="U16" s="38">
        <v>84167818.339201704</v>
      </c>
      <c r="V16" s="38">
        <v>29606069.314701226</v>
      </c>
      <c r="W16" s="38">
        <v>1868</v>
      </c>
      <c r="X16" s="38">
        <v>11006053.011210447</v>
      </c>
      <c r="Y16" s="38">
        <v>723</v>
      </c>
      <c r="Z16" s="38">
        <v>3847040.1472692997</v>
      </c>
      <c r="AA16" s="38">
        <v>686</v>
      </c>
      <c r="AB16" s="38">
        <v>34640718.548218586</v>
      </c>
      <c r="AC16" s="38">
        <v>173</v>
      </c>
      <c r="AD16" s="38">
        <v>5067937.3178021293</v>
      </c>
      <c r="AE16" s="38">
        <v>8</v>
      </c>
      <c r="AF16" s="38">
        <v>13753785.872336354</v>
      </c>
      <c r="AG16" s="38">
        <v>8388352.2575891502</v>
      </c>
      <c r="AH16" s="38">
        <v>3640239.8004095238</v>
      </c>
      <c r="AI16" s="38">
        <v>683137.48237126379</v>
      </c>
      <c r="AJ16" s="38">
        <v>499800.75502871093</v>
      </c>
      <c r="AK16" s="38">
        <v>349805.59989032982</v>
      </c>
      <c r="AL16" s="38">
        <v>168950.65068245801</v>
      </c>
      <c r="AM16" s="38">
        <v>23499.326364918088</v>
      </c>
      <c r="AN16" s="38">
        <v>1414130.8516084047</v>
      </c>
      <c r="AO16" s="38">
        <v>75497875.747371718</v>
      </c>
    </row>
    <row r="17" spans="1:41" s="79" customFormat="1">
      <c r="A17" s="58" t="s">
        <v>413</v>
      </c>
      <c r="B17" s="45" t="s">
        <v>430</v>
      </c>
      <c r="C17" s="38">
        <v>51471753.848956198</v>
      </c>
      <c r="D17" s="38">
        <v>5304661.5437303996</v>
      </c>
      <c r="E17" s="38">
        <v>4140.3801000000003</v>
      </c>
      <c r="F17" s="38">
        <v>1876835.7310416924</v>
      </c>
      <c r="G17" s="38">
        <v>959</v>
      </c>
      <c r="H17" s="38">
        <v>1549253.4222719292</v>
      </c>
      <c r="I17" s="38">
        <v>1016</v>
      </c>
      <c r="J17" s="38">
        <v>35672472.378600001</v>
      </c>
      <c r="K17" s="38">
        <v>242</v>
      </c>
      <c r="L17" s="38">
        <v>475556.90699993202</v>
      </c>
      <c r="M17" s="38">
        <v>11</v>
      </c>
      <c r="N17" s="38">
        <v>657569.88300000003</v>
      </c>
      <c r="O17" s="38">
        <v>13</v>
      </c>
      <c r="P17" s="38">
        <v>4465.4480000000003</v>
      </c>
      <c r="Q17" s="38">
        <v>10</v>
      </c>
      <c r="R17" s="38">
        <v>172578.17999999996</v>
      </c>
      <c r="S17" s="38">
        <v>20</v>
      </c>
      <c r="T17" s="38">
        <v>45713393.493643947</v>
      </c>
      <c r="U17" s="38">
        <v>45713393.493643947</v>
      </c>
      <c r="V17" s="38">
        <v>7040117.5088556595</v>
      </c>
      <c r="W17" s="38">
        <v>4177.3801000000003</v>
      </c>
      <c r="X17" s="38">
        <v>1907180.9385385872</v>
      </c>
      <c r="Y17" s="38">
        <v>958</v>
      </c>
      <c r="Z17" s="38">
        <v>1168434.8996497062</v>
      </c>
      <c r="AA17" s="38">
        <v>998</v>
      </c>
      <c r="AB17" s="38">
        <v>34604620.448600002</v>
      </c>
      <c r="AC17" s="38">
        <v>233</v>
      </c>
      <c r="AD17" s="38">
        <v>993039.69800000009</v>
      </c>
      <c r="AE17" s="38">
        <v>45</v>
      </c>
      <c r="AF17" s="38">
        <v>4040592.9779650862</v>
      </c>
      <c r="AG17" s="38">
        <v>2624914.7917426825</v>
      </c>
      <c r="AH17" s="38">
        <v>755508.87389244442</v>
      </c>
      <c r="AI17" s="38">
        <v>401386.98780293326</v>
      </c>
      <c r="AJ17" s="38">
        <v>34138.918261373561</v>
      </c>
      <c r="AK17" s="38">
        <v>219982.78790527908</v>
      </c>
      <c r="AL17" s="38">
        <v>-8800.4614704991036</v>
      </c>
      <c r="AM17" s="38">
        <v>13461.079830872526</v>
      </c>
      <c r="AN17" s="38">
        <v>1717767.3773471627</v>
      </c>
      <c r="AO17" s="38">
        <v>36246973.531251036</v>
      </c>
    </row>
    <row r="18" spans="1:41" s="79" customFormat="1">
      <c r="A18" s="58" t="s">
        <v>414</v>
      </c>
      <c r="B18" s="45" t="s">
        <v>431</v>
      </c>
      <c r="C18" s="38">
        <v>12239237.236116834</v>
      </c>
      <c r="D18" s="38">
        <v>7923282.1000000006</v>
      </c>
      <c r="E18" s="38">
        <v>149</v>
      </c>
      <c r="F18" s="38">
        <v>1024494.2012</v>
      </c>
      <c r="G18" s="38">
        <v>81</v>
      </c>
      <c r="H18" s="38">
        <v>603508.91</v>
      </c>
      <c r="I18" s="38">
        <v>93</v>
      </c>
      <c r="J18" s="38">
        <v>19383.613400624374</v>
      </c>
      <c r="K18" s="38">
        <v>5</v>
      </c>
      <c r="L18" s="38">
        <v>-24460.4728</v>
      </c>
      <c r="M18" s="38">
        <v>0</v>
      </c>
      <c r="N18" s="38">
        <v>1768.473580878549</v>
      </c>
      <c r="O18" s="38">
        <v>1</v>
      </c>
      <c r="P18" s="38">
        <v>104316.29000000001</v>
      </c>
      <c r="Q18" s="38">
        <v>3</v>
      </c>
      <c r="R18" s="38">
        <v>100</v>
      </c>
      <c r="S18" s="38">
        <v>1</v>
      </c>
      <c r="T18" s="38">
        <v>9652393.1153815035</v>
      </c>
      <c r="U18" s="38">
        <v>9652393.1153815035</v>
      </c>
      <c r="V18" s="38">
        <v>7962511.2300000004</v>
      </c>
      <c r="W18" s="38">
        <v>161</v>
      </c>
      <c r="X18" s="38">
        <v>990635.75120000006</v>
      </c>
      <c r="Y18" s="38">
        <v>83</v>
      </c>
      <c r="Z18" s="38">
        <v>633971.38350062445</v>
      </c>
      <c r="AA18" s="38">
        <v>80</v>
      </c>
      <c r="AB18" s="38">
        <v>-16449.540099999998</v>
      </c>
      <c r="AC18" s="38">
        <v>4</v>
      </c>
      <c r="AD18" s="38">
        <v>81724.290780878553</v>
      </c>
      <c r="AE18" s="38">
        <v>5</v>
      </c>
      <c r="AF18" s="38">
        <v>2180398.8409495559</v>
      </c>
      <c r="AG18" s="38">
        <v>1780907.3980954387</v>
      </c>
      <c r="AH18" s="38">
        <v>311843.22864635353</v>
      </c>
      <c r="AI18" s="38">
        <v>42444.660642969553</v>
      </c>
      <c r="AJ18" s="38">
        <v>8269.9687949474828</v>
      </c>
      <c r="AK18" s="38">
        <v>12674.343348666078</v>
      </c>
      <c r="AL18" s="38">
        <v>17844.647056379788</v>
      </c>
      <c r="AM18" s="38">
        <v>6414.594364800947</v>
      </c>
      <c r="AN18" s="38">
        <v>406445.27978577669</v>
      </c>
      <c r="AO18" s="38">
        <v>7981376.4855298409</v>
      </c>
    </row>
    <row r="19" spans="1:41" s="79" customFormat="1">
      <c r="A19" s="58" t="s">
        <v>415</v>
      </c>
      <c r="B19" s="45" t="s">
        <v>432</v>
      </c>
      <c r="C19" s="38">
        <v>2176385.455007073</v>
      </c>
      <c r="D19" s="38">
        <v>271074.06134755054</v>
      </c>
      <c r="E19" s="38">
        <v>14.2179</v>
      </c>
      <c r="F19" s="38">
        <v>117197.68</v>
      </c>
      <c r="G19" s="38">
        <v>22</v>
      </c>
      <c r="H19" s="38">
        <v>561028.75</v>
      </c>
      <c r="I19" s="38">
        <v>19</v>
      </c>
      <c r="J19" s="38">
        <v>244188.23388883256</v>
      </c>
      <c r="K19" s="38">
        <v>4.7873000000000001</v>
      </c>
      <c r="L19" s="38">
        <v>0</v>
      </c>
      <c r="M19" s="38">
        <v>0</v>
      </c>
      <c r="N19" s="38">
        <v>123632.18</v>
      </c>
      <c r="O19" s="38">
        <v>1</v>
      </c>
      <c r="P19" s="38">
        <v>0</v>
      </c>
      <c r="Q19" s="38">
        <v>1</v>
      </c>
      <c r="R19" s="38">
        <v>11285.84</v>
      </c>
      <c r="S19" s="38">
        <v>2</v>
      </c>
      <c r="T19" s="38">
        <v>1328406.7452363828</v>
      </c>
      <c r="U19" s="38">
        <v>1328406.7452363833</v>
      </c>
      <c r="V19" s="38">
        <v>387816.16523638315</v>
      </c>
      <c r="W19" s="38">
        <v>17.2179</v>
      </c>
      <c r="X19" s="38">
        <v>262204.32</v>
      </c>
      <c r="Y19" s="38">
        <v>24</v>
      </c>
      <c r="Z19" s="38">
        <v>417055.41</v>
      </c>
      <c r="AA19" s="38">
        <v>17</v>
      </c>
      <c r="AB19" s="38">
        <v>137698.66999999998</v>
      </c>
      <c r="AC19" s="38">
        <v>2.7873000000000001</v>
      </c>
      <c r="AD19" s="38">
        <v>123632.18</v>
      </c>
      <c r="AE19" s="38">
        <v>3</v>
      </c>
      <c r="AF19" s="38">
        <v>820646.85491485207</v>
      </c>
      <c r="AG19" s="38">
        <v>489382.31066892651</v>
      </c>
      <c r="AH19" s="38">
        <v>123939.9739362688</v>
      </c>
      <c r="AI19" s="38">
        <v>154030.17271088692</v>
      </c>
      <c r="AJ19" s="38">
        <v>7594.1522110809092</v>
      </c>
      <c r="AK19" s="38">
        <v>31331.15260535651</v>
      </c>
      <c r="AL19" s="38">
        <v>11417.448870760812</v>
      </c>
      <c r="AM19" s="38">
        <v>2951.6439115715289</v>
      </c>
      <c r="AN19" s="38">
        <v>27331.854855838013</v>
      </c>
      <c r="AO19" s="38">
        <v>229579.72864699981</v>
      </c>
    </row>
    <row r="20" spans="1:41" s="79" customFormat="1">
      <c r="A20" s="59">
        <v>9</v>
      </c>
      <c r="B20" s="8" t="s">
        <v>433</v>
      </c>
      <c r="C20" s="38">
        <v>10512406.257040773</v>
      </c>
      <c r="D20" s="38">
        <v>2491340.1180799999</v>
      </c>
      <c r="E20" s="38">
        <v>488</v>
      </c>
      <c r="F20" s="38">
        <v>2160840.8099999996</v>
      </c>
      <c r="G20" s="38">
        <v>233</v>
      </c>
      <c r="H20" s="38">
        <v>571664.85</v>
      </c>
      <c r="I20" s="38">
        <v>227</v>
      </c>
      <c r="J20" s="38">
        <v>135270</v>
      </c>
      <c r="K20" s="38">
        <v>117</v>
      </c>
      <c r="L20" s="38">
        <v>0</v>
      </c>
      <c r="M20" s="38">
        <v>0</v>
      </c>
      <c r="N20" s="38">
        <v>0</v>
      </c>
      <c r="O20" s="38">
        <v>0</v>
      </c>
      <c r="P20" s="38">
        <v>389140.45</v>
      </c>
      <c r="Q20" s="38">
        <v>1</v>
      </c>
      <c r="R20" s="38">
        <v>1283</v>
      </c>
      <c r="S20" s="38">
        <v>1</v>
      </c>
      <c r="T20" s="38">
        <v>5749539.2280800007</v>
      </c>
      <c r="U20" s="38">
        <v>5749539.2280800007</v>
      </c>
      <c r="V20" s="38">
        <v>3015476.4380800002</v>
      </c>
      <c r="W20" s="38">
        <v>493</v>
      </c>
      <c r="X20" s="38">
        <v>1641904.49</v>
      </c>
      <c r="Y20" s="38">
        <v>231</v>
      </c>
      <c r="Z20" s="38">
        <v>582864.85</v>
      </c>
      <c r="AA20" s="38">
        <v>227</v>
      </c>
      <c r="AB20" s="38">
        <v>118870</v>
      </c>
      <c r="AC20" s="38">
        <v>113</v>
      </c>
      <c r="AD20" s="38">
        <v>390423.45</v>
      </c>
      <c r="AE20" s="38">
        <v>2</v>
      </c>
      <c r="AF20" s="38">
        <v>4535807.33959697</v>
      </c>
      <c r="AG20" s="38">
        <v>3026839.8602559143</v>
      </c>
      <c r="AH20" s="38">
        <v>1176501.0958696331</v>
      </c>
      <c r="AI20" s="38">
        <v>213179.61065068078</v>
      </c>
      <c r="AJ20" s="38">
        <v>99199.802211770846</v>
      </c>
      <c r="AK20" s="38">
        <v>16798.001537027721</v>
      </c>
      <c r="AL20" s="38">
        <v>1588.0711963425717</v>
      </c>
      <c r="AM20" s="38">
        <v>1700.8978756000183</v>
      </c>
      <c r="AN20" s="38">
        <v>227059.68936380412</v>
      </c>
      <c r="AO20" s="38">
        <v>4274087.55085734</v>
      </c>
    </row>
    <row r="21" spans="1:41" s="79" customFormat="1">
      <c r="A21" s="58" t="s">
        <v>416</v>
      </c>
      <c r="B21" s="45" t="s">
        <v>434</v>
      </c>
      <c r="C21" s="38">
        <v>9973756.3379529938</v>
      </c>
      <c r="D21" s="38">
        <v>2444957.2399999998</v>
      </c>
      <c r="E21" s="38">
        <v>461</v>
      </c>
      <c r="F21" s="38">
        <v>2160288.8099999996</v>
      </c>
      <c r="G21" s="38">
        <v>230</v>
      </c>
      <c r="H21" s="38">
        <v>564544.85</v>
      </c>
      <c r="I21" s="38">
        <v>224</v>
      </c>
      <c r="J21" s="38">
        <v>132870</v>
      </c>
      <c r="K21" s="38">
        <v>116</v>
      </c>
      <c r="L21" s="38">
        <v>0</v>
      </c>
      <c r="M21" s="38">
        <v>0</v>
      </c>
      <c r="N21" s="38">
        <v>0</v>
      </c>
      <c r="O21" s="38">
        <v>0</v>
      </c>
      <c r="P21" s="38">
        <v>0</v>
      </c>
      <c r="Q21" s="38">
        <v>0</v>
      </c>
      <c r="R21" s="38">
        <v>1283</v>
      </c>
      <c r="S21" s="38">
        <v>1</v>
      </c>
      <c r="T21" s="38">
        <v>5303943.9000000004</v>
      </c>
      <c r="U21" s="38">
        <v>5303943.9000000004</v>
      </c>
      <c r="V21" s="38">
        <v>2969093.56</v>
      </c>
      <c r="W21" s="38">
        <v>466</v>
      </c>
      <c r="X21" s="38">
        <v>1641352.49</v>
      </c>
      <c r="Y21" s="38">
        <v>228</v>
      </c>
      <c r="Z21" s="38">
        <v>575744.85</v>
      </c>
      <c r="AA21" s="38">
        <v>224</v>
      </c>
      <c r="AB21" s="38">
        <v>116470</v>
      </c>
      <c r="AC21" s="38">
        <v>113</v>
      </c>
      <c r="AD21" s="38">
        <v>1283</v>
      </c>
      <c r="AE21" s="38">
        <v>1</v>
      </c>
      <c r="AF21" s="38">
        <v>4471327.9987978674</v>
      </c>
      <c r="AG21" s="38">
        <v>2983833.3963621184</v>
      </c>
      <c r="AH21" s="38">
        <v>1177127.870912245</v>
      </c>
      <c r="AI21" s="38">
        <v>200525.3080166677</v>
      </c>
      <c r="AJ21" s="38">
        <v>91315.902260624891</v>
      </c>
      <c r="AK21" s="38">
        <v>15296.060802444781</v>
      </c>
      <c r="AL21" s="38">
        <v>1528.9790431679355</v>
      </c>
      <c r="AM21" s="38">
        <v>1700.4814006000183</v>
      </c>
      <c r="AN21" s="38">
        <v>198484.43915512596</v>
      </c>
      <c r="AO21" s="38">
        <v>4274087.55085734</v>
      </c>
    </row>
    <row r="22" spans="1:41" s="79" customFormat="1">
      <c r="A22" s="58" t="s">
        <v>417</v>
      </c>
      <c r="B22" s="45" t="s">
        <v>435</v>
      </c>
      <c r="C22" s="38">
        <v>538649.91908777924</v>
      </c>
      <c r="D22" s="38">
        <v>46382.878080000002</v>
      </c>
      <c r="E22" s="38">
        <v>27</v>
      </c>
      <c r="F22" s="38">
        <v>552</v>
      </c>
      <c r="G22" s="38">
        <v>3</v>
      </c>
      <c r="H22" s="38">
        <v>7120</v>
      </c>
      <c r="I22" s="38">
        <v>3</v>
      </c>
      <c r="J22" s="38">
        <v>2400</v>
      </c>
      <c r="K22" s="38">
        <v>1</v>
      </c>
      <c r="L22" s="38">
        <v>0</v>
      </c>
      <c r="M22" s="38">
        <v>0</v>
      </c>
      <c r="N22" s="38">
        <v>0</v>
      </c>
      <c r="O22" s="38">
        <v>0</v>
      </c>
      <c r="P22" s="38">
        <v>389140.45</v>
      </c>
      <c r="Q22" s="38">
        <v>1</v>
      </c>
      <c r="R22" s="38">
        <v>0</v>
      </c>
      <c r="S22" s="38">
        <v>0</v>
      </c>
      <c r="T22" s="38">
        <v>445595.32808000001</v>
      </c>
      <c r="U22" s="38">
        <v>445595.32808000001</v>
      </c>
      <c r="V22" s="38">
        <v>46382.878080000002</v>
      </c>
      <c r="W22" s="38">
        <v>27</v>
      </c>
      <c r="X22" s="38">
        <v>552</v>
      </c>
      <c r="Y22" s="38">
        <v>3</v>
      </c>
      <c r="Z22" s="38">
        <v>7120</v>
      </c>
      <c r="AA22" s="38">
        <v>3</v>
      </c>
      <c r="AB22" s="38">
        <v>2400</v>
      </c>
      <c r="AC22" s="38">
        <v>0</v>
      </c>
      <c r="AD22" s="38">
        <v>389140.45</v>
      </c>
      <c r="AE22" s="38">
        <v>1</v>
      </c>
      <c r="AF22" s="38">
        <v>64479.340799101097</v>
      </c>
      <c r="AG22" s="38">
        <v>43006.463893796092</v>
      </c>
      <c r="AH22" s="38">
        <v>-626.77504261162142</v>
      </c>
      <c r="AI22" s="38">
        <v>12654.302634013109</v>
      </c>
      <c r="AJ22" s="38">
        <v>7883.8999511459433</v>
      </c>
      <c r="AK22" s="38">
        <v>1501.9407345829416</v>
      </c>
      <c r="AL22" s="38">
        <v>59.092153174636181</v>
      </c>
      <c r="AM22" s="38">
        <v>0.41647500000000015</v>
      </c>
      <c r="AN22" s="38">
        <v>28575.250208678153</v>
      </c>
      <c r="AO22" s="38">
        <v>0</v>
      </c>
    </row>
    <row r="23" spans="1:41" s="79" customFormat="1">
      <c r="A23" s="55">
        <v>10</v>
      </c>
      <c r="B23" s="204" t="s">
        <v>436</v>
      </c>
      <c r="C23" s="38">
        <v>1733326678.2376285</v>
      </c>
      <c r="D23" s="38">
        <v>130727935.34314393</v>
      </c>
      <c r="E23" s="38">
        <v>32806.649599999997</v>
      </c>
      <c r="F23" s="38">
        <v>126850473.45553316</v>
      </c>
      <c r="G23" s="38">
        <v>16633.105100000001</v>
      </c>
      <c r="H23" s="38">
        <v>113863854.10727556</v>
      </c>
      <c r="I23" s="38">
        <v>12173.150899999999</v>
      </c>
      <c r="J23" s="38">
        <v>101966647.45599872</v>
      </c>
      <c r="K23" s="38">
        <v>8698.8341</v>
      </c>
      <c r="L23" s="38">
        <v>71886970.400861636</v>
      </c>
      <c r="M23" s="38">
        <v>6708.9197999999997</v>
      </c>
      <c r="N23" s="38">
        <v>75384020.901192948</v>
      </c>
      <c r="O23" s="38">
        <v>2892.6010999999999</v>
      </c>
      <c r="P23" s="38">
        <v>43331508.202760197</v>
      </c>
      <c r="Q23" s="38">
        <v>1468.5879</v>
      </c>
      <c r="R23" s="38">
        <v>102967047.67468385</v>
      </c>
      <c r="S23" s="38">
        <v>1919.181</v>
      </c>
      <c r="T23" s="38">
        <v>766978457.5414499</v>
      </c>
      <c r="U23" s="38">
        <v>766978457.54144943</v>
      </c>
      <c r="V23" s="38">
        <v>330774047.68045294</v>
      </c>
      <c r="W23" s="38">
        <v>42301.418900000004</v>
      </c>
      <c r="X23" s="38">
        <v>161021155.56370276</v>
      </c>
      <c r="Y23" s="38">
        <v>15916.242200000001</v>
      </c>
      <c r="Z23" s="38">
        <v>105299532.32786849</v>
      </c>
      <c r="AA23" s="38">
        <v>10823.537</v>
      </c>
      <c r="AB23" s="38">
        <v>70636246.49646613</v>
      </c>
      <c r="AC23" s="38">
        <v>6948.3469000000005</v>
      </c>
      <c r="AD23" s="38">
        <v>99247475.472959056</v>
      </c>
      <c r="AE23" s="38">
        <v>7311.4845000000005</v>
      </c>
      <c r="AF23" s="38">
        <v>931658572.14668691</v>
      </c>
      <c r="AG23" s="38">
        <v>419459308.01747119</v>
      </c>
      <c r="AH23" s="38">
        <v>229119821.5060339</v>
      </c>
      <c r="AI23" s="38">
        <v>129130025.70316318</v>
      </c>
      <c r="AJ23" s="38">
        <v>68225232.687157825</v>
      </c>
      <c r="AK23" s="38">
        <v>39611584.261815608</v>
      </c>
      <c r="AL23" s="38">
        <v>21884890.998895209</v>
      </c>
      <c r="AM23" s="38">
        <v>24227708.972149868</v>
      </c>
      <c r="AN23" s="38">
        <v>34689648.549491562</v>
      </c>
      <c r="AO23" s="38">
        <v>923009891.4889977</v>
      </c>
    </row>
    <row r="24" spans="1:41" s="79" customFormat="1">
      <c r="A24" s="57" t="s">
        <v>408</v>
      </c>
      <c r="B24" s="8" t="s">
        <v>437</v>
      </c>
      <c r="C24" s="38">
        <v>1700378627.7809541</v>
      </c>
      <c r="D24" s="38">
        <v>127690336.83301644</v>
      </c>
      <c r="E24" s="38">
        <v>32044.649599999997</v>
      </c>
      <c r="F24" s="38">
        <v>123220964.96443257</v>
      </c>
      <c r="G24" s="38">
        <v>16128.105100000001</v>
      </c>
      <c r="H24" s="38">
        <v>111741240.02396794</v>
      </c>
      <c r="I24" s="38">
        <v>11867.150899999999</v>
      </c>
      <c r="J24" s="38">
        <v>99424133.281681731</v>
      </c>
      <c r="K24" s="38">
        <v>8419.8188000000009</v>
      </c>
      <c r="L24" s="38">
        <v>70225585.917490736</v>
      </c>
      <c r="M24" s="38">
        <v>6483.9197999999997</v>
      </c>
      <c r="N24" s="38">
        <v>74723104.239979446</v>
      </c>
      <c r="O24" s="38">
        <v>2865.6010999999999</v>
      </c>
      <c r="P24" s="38">
        <v>43260892.662760206</v>
      </c>
      <c r="Q24" s="38">
        <v>1463.5879</v>
      </c>
      <c r="R24" s="38">
        <v>92349024.285183489</v>
      </c>
      <c r="S24" s="38">
        <v>1838.181</v>
      </c>
      <c r="T24" s="38">
        <v>742635282.20851243</v>
      </c>
      <c r="U24" s="38">
        <v>742635282.20851195</v>
      </c>
      <c r="V24" s="38">
        <v>321656754.4551549</v>
      </c>
      <c r="W24" s="38">
        <v>41430.418900000004</v>
      </c>
      <c r="X24" s="38">
        <v>156841190.52364299</v>
      </c>
      <c r="Y24" s="38">
        <v>15433.242200000001</v>
      </c>
      <c r="Z24" s="38">
        <v>102701832.79485229</v>
      </c>
      <c r="AA24" s="38">
        <v>10507.537</v>
      </c>
      <c r="AB24" s="38">
        <v>67427923.220986024</v>
      </c>
      <c r="AC24" s="38">
        <v>6707.3315999999995</v>
      </c>
      <c r="AD24" s="38">
        <v>94007581.213875741</v>
      </c>
      <c r="AE24" s="38">
        <v>7032.4845000000005</v>
      </c>
      <c r="AF24" s="38">
        <v>923622151.88842249</v>
      </c>
      <c r="AG24" s="38">
        <v>414557892.57630581</v>
      </c>
      <c r="AH24" s="38">
        <v>227800700.14096421</v>
      </c>
      <c r="AI24" s="38">
        <v>128296595.96519238</v>
      </c>
      <c r="AJ24" s="38">
        <v>67707486.528898433</v>
      </c>
      <c r="AK24" s="38">
        <v>39341891.83838322</v>
      </c>
      <c r="AL24" s="38">
        <v>21699332.53579659</v>
      </c>
      <c r="AM24" s="38">
        <v>24218252.302881759</v>
      </c>
      <c r="AN24" s="38">
        <v>34121193.684018813</v>
      </c>
      <c r="AO24" s="38">
        <v>911734606.52870178</v>
      </c>
    </row>
    <row r="25" spans="1:41" s="79" customFormat="1">
      <c r="A25" s="57" t="s">
        <v>409</v>
      </c>
      <c r="B25" s="205" t="s">
        <v>438</v>
      </c>
      <c r="C25" s="38">
        <v>9535367.1149965189</v>
      </c>
      <c r="D25" s="38">
        <v>0</v>
      </c>
      <c r="E25" s="38">
        <v>0</v>
      </c>
      <c r="F25" s="38">
        <v>0</v>
      </c>
      <c r="G25" s="38">
        <v>0</v>
      </c>
      <c r="H25" s="38">
        <v>11070</v>
      </c>
      <c r="I25" s="38">
        <v>4</v>
      </c>
      <c r="J25" s="38">
        <v>141850.63490000003</v>
      </c>
      <c r="K25" s="38">
        <v>11</v>
      </c>
      <c r="L25" s="38">
        <v>11734.99</v>
      </c>
      <c r="M25" s="38">
        <v>3</v>
      </c>
      <c r="N25" s="38">
        <v>15451.07</v>
      </c>
      <c r="O25" s="38">
        <v>4</v>
      </c>
      <c r="P25" s="38">
        <v>0</v>
      </c>
      <c r="Q25" s="38">
        <v>0</v>
      </c>
      <c r="R25" s="38">
        <v>9101461.0147204641</v>
      </c>
      <c r="S25" s="38">
        <v>60</v>
      </c>
      <c r="T25" s="38">
        <v>9281567.7096204627</v>
      </c>
      <c r="U25" s="38">
        <v>9281567.7096204609</v>
      </c>
      <c r="V25" s="38">
        <v>4012489.3056651601</v>
      </c>
      <c r="W25" s="38">
        <v>20</v>
      </c>
      <c r="X25" s="38">
        <v>432705.70605529996</v>
      </c>
      <c r="Y25" s="38">
        <v>8</v>
      </c>
      <c r="Z25" s="38">
        <v>297599.09299999999</v>
      </c>
      <c r="AA25" s="38">
        <v>10</v>
      </c>
      <c r="AB25" s="38">
        <v>1912778.4348999998</v>
      </c>
      <c r="AC25" s="38">
        <v>12</v>
      </c>
      <c r="AD25" s="38">
        <v>2625995.1699999995</v>
      </c>
      <c r="AE25" s="38">
        <v>32</v>
      </c>
      <c r="AF25" s="38">
        <v>146553.24749726104</v>
      </c>
      <c r="AG25" s="38">
        <v>0</v>
      </c>
      <c r="AH25" s="38">
        <v>0</v>
      </c>
      <c r="AI25" s="38">
        <v>1088.0072689110443</v>
      </c>
      <c r="AJ25" s="38">
        <v>59378.040466673192</v>
      </c>
      <c r="AK25" s="38">
        <v>45529.246621723636</v>
      </c>
      <c r="AL25" s="38">
        <v>24309.524722709619</v>
      </c>
      <c r="AM25" s="38">
        <v>16248.428417243558</v>
      </c>
      <c r="AN25" s="38">
        <v>107246.15787879722</v>
      </c>
      <c r="AO25" s="38">
        <v>1731685.7279499609</v>
      </c>
    </row>
    <row r="26" spans="1:41" s="79" customFormat="1">
      <c r="A26" s="57" t="s">
        <v>410</v>
      </c>
      <c r="B26" s="206" t="s">
        <v>439</v>
      </c>
      <c r="C26" s="38">
        <v>4843986.2009584047</v>
      </c>
      <c r="D26" s="38">
        <v>81132.78</v>
      </c>
      <c r="E26" s="38">
        <v>19</v>
      </c>
      <c r="F26" s="38">
        <v>74754.2</v>
      </c>
      <c r="G26" s="38">
        <v>11</v>
      </c>
      <c r="H26" s="38">
        <v>35645.044999999998</v>
      </c>
      <c r="I26" s="38">
        <v>8</v>
      </c>
      <c r="J26" s="38">
        <v>25020.435999999998</v>
      </c>
      <c r="K26" s="38">
        <v>3.0152999999999999</v>
      </c>
      <c r="L26" s="38">
        <v>450297.89999999997</v>
      </c>
      <c r="M26" s="38">
        <v>3</v>
      </c>
      <c r="N26" s="38">
        <v>5100</v>
      </c>
      <c r="O26" s="38">
        <v>2</v>
      </c>
      <c r="P26" s="38">
        <v>61061.3</v>
      </c>
      <c r="Q26" s="38">
        <v>2</v>
      </c>
      <c r="R26" s="38">
        <v>70384.78</v>
      </c>
      <c r="S26" s="38">
        <v>4</v>
      </c>
      <c r="T26" s="38">
        <v>803396.44099999999</v>
      </c>
      <c r="U26" s="38">
        <v>803396.44099999988</v>
      </c>
      <c r="V26" s="38">
        <v>648117.6549999998</v>
      </c>
      <c r="W26" s="38">
        <v>32</v>
      </c>
      <c r="X26" s="38">
        <v>98436.52</v>
      </c>
      <c r="Y26" s="38">
        <v>6</v>
      </c>
      <c r="Z26" s="38">
        <v>6336.2999999999993</v>
      </c>
      <c r="AA26" s="38">
        <v>5</v>
      </c>
      <c r="AB26" s="38">
        <v>5462.1360000000004</v>
      </c>
      <c r="AC26" s="38">
        <v>2.0152999999999999</v>
      </c>
      <c r="AD26" s="38">
        <v>45043.83</v>
      </c>
      <c r="AE26" s="38">
        <v>7</v>
      </c>
      <c r="AF26" s="38">
        <v>4017975.1948643476</v>
      </c>
      <c r="AG26" s="38">
        <v>1411221.5344611097</v>
      </c>
      <c r="AH26" s="38">
        <v>950703.96561160218</v>
      </c>
      <c r="AI26" s="38">
        <v>642690.65969963395</v>
      </c>
      <c r="AJ26" s="38">
        <v>421946.95287635981</v>
      </c>
      <c r="AK26" s="38">
        <v>276374.15006973356</v>
      </c>
      <c r="AL26" s="38">
        <v>153787.04019997083</v>
      </c>
      <c r="AM26" s="38">
        <v>161250.89194593797</v>
      </c>
      <c r="AN26" s="38">
        <v>22614.56509405778</v>
      </c>
      <c r="AO26" s="38">
        <v>3095613.129113703</v>
      </c>
    </row>
    <row r="27" spans="1:41" s="79" customFormat="1">
      <c r="A27" s="57" t="s">
        <v>411</v>
      </c>
      <c r="B27" s="8" t="s">
        <v>440</v>
      </c>
      <c r="C27" s="38">
        <v>18568697.140719727</v>
      </c>
      <c r="D27" s="38">
        <v>2956465.7301275008</v>
      </c>
      <c r="E27" s="38">
        <v>743</v>
      </c>
      <c r="F27" s="38">
        <v>3554754.2911005993</v>
      </c>
      <c r="G27" s="38">
        <v>494</v>
      </c>
      <c r="H27" s="38">
        <v>2075899.0383076002</v>
      </c>
      <c r="I27" s="38">
        <v>294</v>
      </c>
      <c r="J27" s="38">
        <v>2375643.1034170003</v>
      </c>
      <c r="K27" s="38">
        <v>265</v>
      </c>
      <c r="L27" s="38">
        <v>1199351.5933708998</v>
      </c>
      <c r="M27" s="38">
        <v>219</v>
      </c>
      <c r="N27" s="38">
        <v>640365.59121350001</v>
      </c>
      <c r="O27" s="38">
        <v>21</v>
      </c>
      <c r="P27" s="38">
        <v>9554.24</v>
      </c>
      <c r="Q27" s="38">
        <v>3</v>
      </c>
      <c r="R27" s="38">
        <v>1446177.5947799003</v>
      </c>
      <c r="S27" s="38">
        <v>17</v>
      </c>
      <c r="T27" s="38">
        <v>14258211.182317002</v>
      </c>
      <c r="U27" s="38">
        <v>14258211.182317002</v>
      </c>
      <c r="V27" s="38">
        <v>4456686.2646329002</v>
      </c>
      <c r="W27" s="38">
        <v>819</v>
      </c>
      <c r="X27" s="38">
        <v>3648822.8140045004</v>
      </c>
      <c r="Y27" s="38">
        <v>469</v>
      </c>
      <c r="Z27" s="38">
        <v>2293764.1400162</v>
      </c>
      <c r="AA27" s="38">
        <v>301</v>
      </c>
      <c r="AB27" s="38">
        <v>1290082.7045801</v>
      </c>
      <c r="AC27" s="38">
        <v>227</v>
      </c>
      <c r="AD27" s="38">
        <v>2568855.2590832999</v>
      </c>
      <c r="AE27" s="38">
        <v>240</v>
      </c>
      <c r="AF27" s="38">
        <v>3871891.815902831</v>
      </c>
      <c r="AG27" s="38">
        <v>3490193.9067043178</v>
      </c>
      <c r="AH27" s="38">
        <v>368417.3994581048</v>
      </c>
      <c r="AI27" s="38">
        <v>189651.07100225845</v>
      </c>
      <c r="AJ27" s="38">
        <v>36421.164916353038</v>
      </c>
      <c r="AK27" s="38">
        <v>-52210.973259070059</v>
      </c>
      <c r="AL27" s="38">
        <v>7461.8981759419712</v>
      </c>
      <c r="AM27" s="38">
        <v>-168042.65109507483</v>
      </c>
      <c r="AN27" s="38">
        <v>438594.14249989775</v>
      </c>
      <c r="AO27" s="38">
        <v>6447986.103232176</v>
      </c>
    </row>
    <row r="28" spans="1:41" s="79" customFormat="1">
      <c r="A28" s="55">
        <v>11</v>
      </c>
      <c r="B28" s="204" t="s">
        <v>441</v>
      </c>
      <c r="C28" s="38">
        <v>419964.23988046881</v>
      </c>
      <c r="D28" s="38">
        <v>0</v>
      </c>
      <c r="E28" s="38">
        <v>0</v>
      </c>
      <c r="F28" s="38">
        <v>0</v>
      </c>
      <c r="G28" s="38">
        <v>0</v>
      </c>
      <c r="H28" s="38">
        <v>308044.28999999998</v>
      </c>
      <c r="I28" s="38">
        <v>1</v>
      </c>
      <c r="J28" s="38">
        <v>14924.59</v>
      </c>
      <c r="K28" s="38">
        <v>5</v>
      </c>
      <c r="L28" s="38">
        <v>5524.2047130000001</v>
      </c>
      <c r="M28" s="38">
        <v>3</v>
      </c>
      <c r="N28" s="38">
        <v>0</v>
      </c>
      <c r="O28" s="38">
        <v>0</v>
      </c>
      <c r="P28" s="38">
        <v>0</v>
      </c>
      <c r="Q28" s="38">
        <v>0</v>
      </c>
      <c r="R28" s="38">
        <v>31347.07</v>
      </c>
      <c r="S28" s="38">
        <v>2</v>
      </c>
      <c r="T28" s="38">
        <v>359840.154713</v>
      </c>
      <c r="U28" s="38">
        <v>359840.154713</v>
      </c>
      <c r="V28" s="38">
        <v>0</v>
      </c>
      <c r="W28" s="38">
        <v>0</v>
      </c>
      <c r="X28" s="38">
        <v>308044.28999999998</v>
      </c>
      <c r="Y28" s="38">
        <v>1</v>
      </c>
      <c r="Z28" s="38">
        <v>9779.15</v>
      </c>
      <c r="AA28" s="38">
        <v>1</v>
      </c>
      <c r="AB28" s="38">
        <v>10669.644713000002</v>
      </c>
      <c r="AC28" s="38">
        <v>7</v>
      </c>
      <c r="AD28" s="38">
        <v>31347.07</v>
      </c>
      <c r="AE28" s="38">
        <v>2</v>
      </c>
      <c r="AF28" s="38">
        <v>58265.715099250898</v>
      </c>
      <c r="AG28" s="38">
        <v>32465.270400000001</v>
      </c>
      <c r="AH28" s="38">
        <v>7370.16</v>
      </c>
      <c r="AI28" s="38">
        <v>5282.66</v>
      </c>
      <c r="AJ28" s="38">
        <v>6021.0507672509011</v>
      </c>
      <c r="AK28" s="38">
        <v>3169.21</v>
      </c>
      <c r="AL28" s="38">
        <v>1856.39</v>
      </c>
      <c r="AM28" s="38">
        <v>2100.9739319999935</v>
      </c>
      <c r="AN28" s="38">
        <v>1858.3700682178971</v>
      </c>
      <c r="AO28" s="38">
        <v>55873.778644999999</v>
      </c>
    </row>
    <row r="29" spans="1:41" s="79" customFormat="1">
      <c r="A29" s="55">
        <v>12</v>
      </c>
      <c r="B29" s="204" t="s">
        <v>442</v>
      </c>
      <c r="C29" s="38">
        <v>82496.685090785104</v>
      </c>
      <c r="D29" s="38">
        <v>10801.24</v>
      </c>
      <c r="E29" s="38">
        <v>3</v>
      </c>
      <c r="F29" s="38">
        <v>6867.49</v>
      </c>
      <c r="G29" s="38">
        <v>2</v>
      </c>
      <c r="H29" s="38">
        <v>23955.83</v>
      </c>
      <c r="I29" s="38">
        <v>3</v>
      </c>
      <c r="J29" s="38">
        <v>9500</v>
      </c>
      <c r="K29" s="38">
        <v>3</v>
      </c>
      <c r="L29" s="38">
        <v>2581.6999999999998</v>
      </c>
      <c r="M29" s="38">
        <v>1</v>
      </c>
      <c r="N29" s="38">
        <v>0</v>
      </c>
      <c r="O29" s="38">
        <v>0</v>
      </c>
      <c r="P29" s="38">
        <v>0</v>
      </c>
      <c r="Q29" s="38">
        <v>0</v>
      </c>
      <c r="R29" s="38">
        <v>9779.15</v>
      </c>
      <c r="S29" s="38">
        <v>1</v>
      </c>
      <c r="T29" s="38">
        <v>63485.409999999996</v>
      </c>
      <c r="U29" s="38">
        <v>63485.409999999996</v>
      </c>
      <c r="V29" s="38">
        <v>32801.24</v>
      </c>
      <c r="W29" s="38">
        <v>5</v>
      </c>
      <c r="X29" s="38">
        <v>6867.49</v>
      </c>
      <c r="Y29" s="38">
        <v>2</v>
      </c>
      <c r="Z29" s="38">
        <v>1955.83</v>
      </c>
      <c r="AA29" s="38">
        <v>1</v>
      </c>
      <c r="AB29" s="38">
        <v>9500</v>
      </c>
      <c r="AC29" s="38">
        <v>3</v>
      </c>
      <c r="AD29" s="38">
        <v>12360.849999999999</v>
      </c>
      <c r="AE29" s="38">
        <v>2</v>
      </c>
      <c r="AF29" s="38">
        <v>18039.106292996443</v>
      </c>
      <c r="AG29" s="38">
        <v>18734.351176352982</v>
      </c>
      <c r="AH29" s="38">
        <v>-104.06306400991807</v>
      </c>
      <c r="AI29" s="38">
        <v>-211.40248142855236</v>
      </c>
      <c r="AJ29" s="38">
        <v>-107.83337505039808</v>
      </c>
      <c r="AK29" s="38">
        <v>-13.499423615002421</v>
      </c>
      <c r="AL29" s="38">
        <v>-263.49640025266916</v>
      </c>
      <c r="AM29" s="38">
        <v>5.0498610000000212</v>
      </c>
      <c r="AN29" s="38">
        <v>972.1687977886703</v>
      </c>
      <c r="AO29" s="38">
        <v>14323.73</v>
      </c>
    </row>
    <row r="30" spans="1:41" s="79" customFormat="1">
      <c r="A30" s="55">
        <v>13</v>
      </c>
      <c r="B30" s="204" t="s">
        <v>443</v>
      </c>
      <c r="C30" s="38">
        <v>72693959.149905026</v>
      </c>
      <c r="D30" s="38">
        <v>4295059.96</v>
      </c>
      <c r="E30" s="38">
        <v>658.11019999999996</v>
      </c>
      <c r="F30" s="38">
        <v>4627622.0624686535</v>
      </c>
      <c r="G30" s="38">
        <v>452.72680000000003</v>
      </c>
      <c r="H30" s="38">
        <v>8436425.5243866183</v>
      </c>
      <c r="I30" s="38">
        <v>447.05759999999998</v>
      </c>
      <c r="J30" s="38">
        <v>4575685.4842127739</v>
      </c>
      <c r="K30" s="38">
        <v>354</v>
      </c>
      <c r="L30" s="38">
        <v>5033440.7758532427</v>
      </c>
      <c r="M30" s="38">
        <v>224</v>
      </c>
      <c r="N30" s="38">
        <v>3345457.388087824</v>
      </c>
      <c r="O30" s="38">
        <v>94</v>
      </c>
      <c r="P30" s="38">
        <v>6021566.1607777812</v>
      </c>
      <c r="Q30" s="38">
        <v>90</v>
      </c>
      <c r="R30" s="38">
        <v>11356706.638961304</v>
      </c>
      <c r="S30" s="38">
        <v>159</v>
      </c>
      <c r="T30" s="38">
        <v>47691963.994748197</v>
      </c>
      <c r="U30" s="38">
        <v>47691963.994748205</v>
      </c>
      <c r="V30" s="38">
        <v>13133032.309812767</v>
      </c>
      <c r="W30" s="38">
        <v>905.84180000000003</v>
      </c>
      <c r="X30" s="38">
        <v>9314436.4663217161</v>
      </c>
      <c r="Y30" s="38">
        <v>564.05279999999993</v>
      </c>
      <c r="Z30" s="38">
        <v>12076105.902890002</v>
      </c>
      <c r="AA30" s="38">
        <v>474</v>
      </c>
      <c r="AB30" s="38">
        <v>4712131.2613369124</v>
      </c>
      <c r="AC30" s="38">
        <v>273</v>
      </c>
      <c r="AD30" s="38">
        <v>8456258.0543867983</v>
      </c>
      <c r="AE30" s="38">
        <v>262</v>
      </c>
      <c r="AF30" s="38">
        <v>22314714.734862071</v>
      </c>
      <c r="AG30" s="38">
        <v>10058560.156162422</v>
      </c>
      <c r="AH30" s="38">
        <v>2874243.3226299868</v>
      </c>
      <c r="AI30" s="38">
        <v>2628840.8941300269</v>
      </c>
      <c r="AJ30" s="38">
        <v>847869.83699798805</v>
      </c>
      <c r="AK30" s="38">
        <v>1810034.9293248218</v>
      </c>
      <c r="AL30" s="38">
        <v>894890.19421128405</v>
      </c>
      <c r="AM30" s="38">
        <v>3200275.4014055361</v>
      </c>
      <c r="AN30" s="38">
        <v>2687280.4202947477</v>
      </c>
      <c r="AO30" s="38">
        <v>19413067.855547737</v>
      </c>
    </row>
    <row r="31" spans="1:41" s="79" customFormat="1">
      <c r="A31" s="55">
        <v>14</v>
      </c>
      <c r="B31" s="204" t="s">
        <v>444</v>
      </c>
      <c r="C31" s="38">
        <v>1881261.5907904888</v>
      </c>
      <c r="D31" s="38">
        <v>937980.97</v>
      </c>
      <c r="E31" s="38">
        <v>20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63323.23</v>
      </c>
      <c r="O31" s="38">
        <v>1</v>
      </c>
      <c r="P31" s="38">
        <v>115000</v>
      </c>
      <c r="Q31" s="38">
        <v>1</v>
      </c>
      <c r="R31" s="38">
        <v>0</v>
      </c>
      <c r="S31" s="38">
        <v>0</v>
      </c>
      <c r="T31" s="38">
        <v>1116304.2</v>
      </c>
      <c r="U31" s="38">
        <v>1116304</v>
      </c>
      <c r="V31" s="38">
        <v>937981</v>
      </c>
      <c r="W31" s="38">
        <v>20</v>
      </c>
      <c r="X31" s="38">
        <v>115000</v>
      </c>
      <c r="Y31" s="38">
        <v>1</v>
      </c>
      <c r="Z31" s="38">
        <v>0</v>
      </c>
      <c r="AA31" s="38">
        <v>0</v>
      </c>
      <c r="AB31" s="38">
        <v>0</v>
      </c>
      <c r="AC31" s="38">
        <v>0</v>
      </c>
      <c r="AD31" s="38">
        <v>63323</v>
      </c>
      <c r="AE31" s="38">
        <v>1</v>
      </c>
      <c r="AF31" s="38">
        <v>677996.82413184014</v>
      </c>
      <c r="AG31" s="38">
        <v>514367.75270301203</v>
      </c>
      <c r="AH31" s="38">
        <v>75904</v>
      </c>
      <c r="AI31" s="38">
        <v>58927</v>
      </c>
      <c r="AJ31" s="38">
        <v>21825.409455154782</v>
      </c>
      <c r="AK31" s="38">
        <v>6972.6619736733846</v>
      </c>
      <c r="AL31" s="38">
        <v>0</v>
      </c>
      <c r="AM31" s="38">
        <v>0</v>
      </c>
      <c r="AN31" s="38">
        <v>86960.566658648677</v>
      </c>
      <c r="AO31" s="38">
        <v>820237.90503749996</v>
      </c>
    </row>
    <row r="32" spans="1:41" s="79" customFormat="1">
      <c r="A32" s="55">
        <v>15</v>
      </c>
      <c r="B32" s="204" t="s">
        <v>445</v>
      </c>
      <c r="C32" s="38">
        <v>37083310.779084936</v>
      </c>
      <c r="D32" s="38">
        <v>4305808.2199999988</v>
      </c>
      <c r="E32" s="38">
        <v>10</v>
      </c>
      <c r="F32" s="38">
        <v>10097695.549999999</v>
      </c>
      <c r="G32" s="38">
        <v>24.9437</v>
      </c>
      <c r="H32" s="38">
        <v>840283.9</v>
      </c>
      <c r="I32" s="38">
        <v>7</v>
      </c>
      <c r="J32" s="38">
        <v>13924114.58</v>
      </c>
      <c r="K32" s="38">
        <v>3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529188.46000000008</v>
      </c>
      <c r="S32" s="38">
        <v>26</v>
      </c>
      <c r="T32" s="38">
        <v>29697090.709999997</v>
      </c>
      <c r="U32" s="38">
        <v>29697090.710000001</v>
      </c>
      <c r="V32" s="38">
        <v>13805596.970000001</v>
      </c>
      <c r="W32" s="38">
        <v>22</v>
      </c>
      <c r="X32" s="38">
        <v>987833.29999999958</v>
      </c>
      <c r="Y32" s="38">
        <v>19.9437</v>
      </c>
      <c r="Z32" s="38">
        <v>4595321.9800000004</v>
      </c>
      <c r="AA32" s="38">
        <v>2</v>
      </c>
      <c r="AB32" s="38">
        <v>9779150</v>
      </c>
      <c r="AC32" s="38">
        <v>1</v>
      </c>
      <c r="AD32" s="38">
        <v>529188.46000000008</v>
      </c>
      <c r="AE32" s="38">
        <v>26</v>
      </c>
      <c r="AF32" s="38">
        <v>6879556.6573795313</v>
      </c>
      <c r="AG32" s="38">
        <v>5653573.3554751864</v>
      </c>
      <c r="AH32" s="38">
        <v>224163.66888973565</v>
      </c>
      <c r="AI32" s="38">
        <v>992506.42758172017</v>
      </c>
      <c r="AJ32" s="38">
        <v>3776.8242021722594</v>
      </c>
      <c r="AK32" s="38">
        <v>1757.71</v>
      </c>
      <c r="AL32" s="38">
        <v>1029.5899999999999</v>
      </c>
      <c r="AM32" s="38">
        <v>2749.0812307155011</v>
      </c>
      <c r="AN32" s="38">
        <v>506663.41170541261</v>
      </c>
      <c r="AO32" s="38">
        <v>35292683.480000004</v>
      </c>
    </row>
    <row r="33" spans="1:42" s="79" customFormat="1">
      <c r="A33" s="55">
        <v>16</v>
      </c>
      <c r="B33" s="204" t="s">
        <v>446</v>
      </c>
      <c r="C33" s="38">
        <v>5075861.6362760244</v>
      </c>
      <c r="D33" s="38">
        <v>579057.53830000013</v>
      </c>
      <c r="E33" s="38">
        <v>318</v>
      </c>
      <c r="F33" s="38">
        <v>34951.907500000016</v>
      </c>
      <c r="G33" s="38">
        <v>120</v>
      </c>
      <c r="H33" s="38">
        <v>-24285.550200000005</v>
      </c>
      <c r="I33" s="38">
        <v>91</v>
      </c>
      <c r="J33" s="38">
        <v>-1367.5905000000002</v>
      </c>
      <c r="K33" s="38">
        <v>12</v>
      </c>
      <c r="L33" s="38">
        <v>5155.1989000000003</v>
      </c>
      <c r="M33" s="38">
        <v>7</v>
      </c>
      <c r="N33" s="38">
        <v>-996.53489999999999</v>
      </c>
      <c r="O33" s="38">
        <v>0</v>
      </c>
      <c r="P33" s="38">
        <v>-1043.0614</v>
      </c>
      <c r="Q33" s="38">
        <v>0</v>
      </c>
      <c r="R33" s="38">
        <v>0.90900000000909498</v>
      </c>
      <c r="S33" s="38">
        <v>2</v>
      </c>
      <c r="T33" s="38">
        <v>591472.8167000002</v>
      </c>
      <c r="U33" s="38">
        <v>591472.8167000002</v>
      </c>
      <c r="V33" s="38">
        <v>606164.43830000015</v>
      </c>
      <c r="W33" s="38">
        <v>352</v>
      </c>
      <c r="X33" s="38">
        <v>37520.512800000004</v>
      </c>
      <c r="Y33" s="38">
        <v>121</v>
      </c>
      <c r="Z33" s="38">
        <v>-42337.255499999999</v>
      </c>
      <c r="AA33" s="38">
        <v>61</v>
      </c>
      <c r="AB33" s="38">
        <v>-13746.2611</v>
      </c>
      <c r="AC33" s="38">
        <v>8</v>
      </c>
      <c r="AD33" s="38">
        <v>3871.3822000000109</v>
      </c>
      <c r="AE33" s="38">
        <v>8</v>
      </c>
      <c r="AF33" s="38">
        <v>4302840.4633156275</v>
      </c>
      <c r="AG33" s="38">
        <v>3820902.4333228306</v>
      </c>
      <c r="AH33" s="38">
        <v>412842.44388898666</v>
      </c>
      <c r="AI33" s="38">
        <v>68587.180746208644</v>
      </c>
      <c r="AJ33" s="38">
        <v>206.86597849936283</v>
      </c>
      <c r="AK33" s="38">
        <v>130.83784019342752</v>
      </c>
      <c r="AL33" s="38">
        <v>78.84653253931009</v>
      </c>
      <c r="AM33" s="38">
        <v>91.855006368436761</v>
      </c>
      <c r="AN33" s="38">
        <v>181548.35626039805</v>
      </c>
      <c r="AO33" s="38">
        <v>769.53918786301574</v>
      </c>
    </row>
    <row r="34" spans="1:42" s="79" customFormat="1">
      <c r="A34" s="55">
        <v>17</v>
      </c>
      <c r="B34" s="204" t="s">
        <v>447</v>
      </c>
      <c r="C34" s="38">
        <v>126657.75955168111</v>
      </c>
      <c r="D34" s="38">
        <v>4224.66</v>
      </c>
      <c r="E34" s="38">
        <v>2</v>
      </c>
      <c r="F34" s="38">
        <v>5867.49</v>
      </c>
      <c r="G34" s="38">
        <v>1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38">
        <v>0</v>
      </c>
      <c r="P34" s="38">
        <v>0</v>
      </c>
      <c r="Q34" s="38">
        <v>0</v>
      </c>
      <c r="R34" s="38">
        <v>0</v>
      </c>
      <c r="S34" s="38">
        <v>0</v>
      </c>
      <c r="T34" s="38">
        <v>10092.15</v>
      </c>
      <c r="U34" s="38">
        <v>10092.15</v>
      </c>
      <c r="V34" s="38">
        <v>4224.66</v>
      </c>
      <c r="W34" s="38">
        <v>2</v>
      </c>
      <c r="X34" s="38">
        <v>5867.49</v>
      </c>
      <c r="Y34" s="38">
        <v>1</v>
      </c>
      <c r="Z34" s="38">
        <v>0</v>
      </c>
      <c r="AA34" s="38">
        <v>0</v>
      </c>
      <c r="AB34" s="38">
        <v>0</v>
      </c>
      <c r="AC34" s="38">
        <v>0</v>
      </c>
      <c r="AD34" s="38">
        <v>0</v>
      </c>
      <c r="AE34" s="38">
        <v>0</v>
      </c>
      <c r="AF34" s="38">
        <v>109065.20068490111</v>
      </c>
      <c r="AG34" s="38">
        <v>83401.659170974293</v>
      </c>
      <c r="AH34" s="38">
        <v>25663.541513926823</v>
      </c>
      <c r="AI34" s="38">
        <v>0</v>
      </c>
      <c r="AJ34" s="38">
        <v>0</v>
      </c>
      <c r="AK34" s="38">
        <v>0</v>
      </c>
      <c r="AL34" s="38">
        <v>0</v>
      </c>
      <c r="AM34" s="38">
        <v>0</v>
      </c>
      <c r="AN34" s="38">
        <v>7500.4088667799997</v>
      </c>
      <c r="AO34" s="38">
        <v>0</v>
      </c>
    </row>
    <row r="35" spans="1:42" s="79" customFormat="1">
      <c r="A35" s="55">
        <v>18</v>
      </c>
      <c r="B35" s="204" t="s">
        <v>448</v>
      </c>
      <c r="C35" s="38">
        <v>12403487.213588839</v>
      </c>
      <c r="D35" s="38">
        <v>2232133.3244631998</v>
      </c>
      <c r="E35" s="38">
        <v>3066.864</v>
      </c>
      <c r="F35" s="38">
        <v>1198712.8455591006</v>
      </c>
      <c r="G35" s="38">
        <v>2297</v>
      </c>
      <c r="H35" s="38">
        <v>889516.63907330099</v>
      </c>
      <c r="I35" s="38">
        <v>1686</v>
      </c>
      <c r="J35" s="38">
        <v>233853.73089399998</v>
      </c>
      <c r="K35" s="38">
        <v>476</v>
      </c>
      <c r="L35" s="38">
        <v>10382.67</v>
      </c>
      <c r="M35" s="38">
        <v>85</v>
      </c>
      <c r="N35" s="38">
        <v>3455</v>
      </c>
      <c r="O35" s="38">
        <v>34</v>
      </c>
      <c r="P35" s="38">
        <v>0</v>
      </c>
      <c r="Q35" s="38">
        <v>0</v>
      </c>
      <c r="R35" s="38">
        <v>40147.029035499902</v>
      </c>
      <c r="S35" s="38">
        <v>4</v>
      </c>
      <c r="T35" s="38">
        <v>4608201.239025102</v>
      </c>
      <c r="U35" s="38">
        <v>4608201.2336142017</v>
      </c>
      <c r="V35" s="38">
        <v>2386886.3199700001</v>
      </c>
      <c r="W35" s="38">
        <v>3172.864</v>
      </c>
      <c r="X35" s="38">
        <v>1141406.7095055005</v>
      </c>
      <c r="Y35" s="38">
        <v>2263</v>
      </c>
      <c r="Z35" s="38">
        <v>849828.69124860095</v>
      </c>
      <c r="AA35" s="38">
        <v>1657</v>
      </c>
      <c r="AB35" s="38">
        <v>176460.54385459999</v>
      </c>
      <c r="AC35" s="38">
        <v>441</v>
      </c>
      <c r="AD35" s="38">
        <v>53618.969035499897</v>
      </c>
      <c r="AE35" s="38">
        <v>115</v>
      </c>
      <c r="AF35" s="38">
        <v>6577367.6938001988</v>
      </c>
      <c r="AG35" s="38">
        <v>6058970.228178354</v>
      </c>
      <c r="AH35" s="38">
        <v>519929.647114883</v>
      </c>
      <c r="AI35" s="38">
        <v>14177.936698284389</v>
      </c>
      <c r="AJ35" s="38">
        <v>-18567.179760026836</v>
      </c>
      <c r="AK35" s="38">
        <v>-1558.7031985275567</v>
      </c>
      <c r="AL35" s="38">
        <v>2318.1360750287258</v>
      </c>
      <c r="AM35" s="38">
        <v>2097.6286922020404</v>
      </c>
      <c r="AN35" s="38">
        <v>1217918.280763539</v>
      </c>
      <c r="AO35" s="38">
        <v>5038362.8255850589</v>
      </c>
    </row>
    <row r="36" spans="1:42" s="79" customFormat="1" ht="15.75" customHeight="1">
      <c r="A36" s="322" t="s">
        <v>449</v>
      </c>
      <c r="B36" s="322"/>
      <c r="C36" s="97">
        <v>2234882048.1879325</v>
      </c>
      <c r="D36" s="97">
        <v>286702299.20376068</v>
      </c>
      <c r="E36" s="97">
        <v>163335.79819999999</v>
      </c>
      <c r="F36" s="97">
        <v>185009828.95390594</v>
      </c>
      <c r="G36" s="97">
        <v>58187.433799999999</v>
      </c>
      <c r="H36" s="97">
        <v>149644528.07431397</v>
      </c>
      <c r="I36" s="97">
        <v>41570.395000000004</v>
      </c>
      <c r="J36" s="97">
        <v>198295392.79923832</v>
      </c>
      <c r="K36" s="97">
        <v>14623.1968</v>
      </c>
      <c r="L36" s="97">
        <v>86197736.493113682</v>
      </c>
      <c r="M36" s="97">
        <v>7489.9197999999997</v>
      </c>
      <c r="N36" s="97">
        <v>81788162.751828164</v>
      </c>
      <c r="O36" s="97">
        <v>3158.6010999999999</v>
      </c>
      <c r="P36" s="97">
        <v>53727148.241004243</v>
      </c>
      <c r="Q36" s="97">
        <v>1646.5879</v>
      </c>
      <c r="R36" s="97">
        <v>121303908.94150445</v>
      </c>
      <c r="S36" s="97">
        <v>2290.181</v>
      </c>
      <c r="T36" s="97">
        <v>1162669005.4586697</v>
      </c>
      <c r="U36" s="97">
        <v>1162669005.2582581</v>
      </c>
      <c r="V36" s="97">
        <v>515031961.06618071</v>
      </c>
      <c r="W36" s="97">
        <v>175120.83379999999</v>
      </c>
      <c r="X36" s="97">
        <v>219222496.91545415</v>
      </c>
      <c r="Y36" s="97">
        <v>56627.362200000003</v>
      </c>
      <c r="Z36" s="97">
        <v>147683842.74782932</v>
      </c>
      <c r="AA36" s="97">
        <v>39660.7235</v>
      </c>
      <c r="AB36" s="97">
        <v>160647374.37884352</v>
      </c>
      <c r="AC36" s="97">
        <v>12501.7096</v>
      </c>
      <c r="AD36" s="97">
        <v>120083330.1499504</v>
      </c>
      <c r="AE36" s="97">
        <v>8390.4845000000005</v>
      </c>
      <c r="AF36" s="97">
        <v>1021702166.9525232</v>
      </c>
      <c r="AG36" s="97">
        <v>489176811.64822251</v>
      </c>
      <c r="AH36" s="97">
        <v>239593208.05104676</v>
      </c>
      <c r="AI36" s="97">
        <v>132869927.84925464</v>
      </c>
      <c r="AJ36" s="97">
        <v>68834924.669761941</v>
      </c>
      <c r="AK36" s="97">
        <v>41368589.543348819</v>
      </c>
      <c r="AL36" s="97">
        <v>22718462.213168509</v>
      </c>
      <c r="AM36" s="97">
        <v>27140242.977720112</v>
      </c>
      <c r="AN36" s="97">
        <v>50510875.776739113</v>
      </c>
      <c r="AO36" s="97">
        <v>1133809260.9479127</v>
      </c>
    </row>
    <row r="37" spans="1:42">
      <c r="A37" s="207" t="s">
        <v>453</v>
      </c>
      <c r="B37" s="68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99"/>
    </row>
  </sheetData>
  <mergeCells count="34">
    <mergeCell ref="U4:AE4"/>
    <mergeCell ref="AO3:AO6"/>
    <mergeCell ref="AN3:AN6"/>
    <mergeCell ref="AF3:AM4"/>
    <mergeCell ref="AJ5:AJ6"/>
    <mergeCell ref="AK5:AK6"/>
    <mergeCell ref="AF5:AF6"/>
    <mergeCell ref="AH5:AH6"/>
    <mergeCell ref="AM5:AM6"/>
    <mergeCell ref="AI5:AI6"/>
    <mergeCell ref="AG5:AG6"/>
    <mergeCell ref="AL5:AL6"/>
    <mergeCell ref="F5:G5"/>
    <mergeCell ref="L5:M5"/>
    <mergeCell ref="A3:A6"/>
    <mergeCell ref="A36:B36"/>
    <mergeCell ref="D3:T3"/>
    <mergeCell ref="R5:S5"/>
    <mergeCell ref="B3:B6"/>
    <mergeCell ref="U3:AE3"/>
    <mergeCell ref="H5:I5"/>
    <mergeCell ref="D5:E5"/>
    <mergeCell ref="U5:U6"/>
    <mergeCell ref="V5:W5"/>
    <mergeCell ref="T5:T6"/>
    <mergeCell ref="N5:O5"/>
    <mergeCell ref="J5:K5"/>
    <mergeCell ref="AD5:AE5"/>
    <mergeCell ref="Z5:AA5"/>
    <mergeCell ref="X5:Y5"/>
    <mergeCell ref="AB5:AC5"/>
    <mergeCell ref="C3:C6"/>
    <mergeCell ref="D4:T4"/>
    <mergeCell ref="P5:Q5"/>
  </mergeCells>
  <printOptions horizontalCentered="1" verticalCentered="1"/>
  <pageMargins left="0.70866141732283472" right="0.70866141732283472" top="0" bottom="0.74803149606299213" header="0.31496062992125984" footer="0.31496062992125984"/>
  <pageSetup paperSize="9" scale="45" fitToHeight="2" orientation="landscape" r:id="rId1"/>
  <colBreaks count="2" manualBreakCount="2">
    <brk id="20" max="36" man="1"/>
    <brk id="31" max="3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M43"/>
  <sheetViews>
    <sheetView zoomScaleNormal="100" workbookViewId="0">
      <pane xSplit="2" ySplit="4" topLeftCell="C5" activePane="bottomRight" state="frozen"/>
      <selection activeCell="S42" sqref="S42"/>
      <selection pane="topRight" activeCell="S42" sqref="S42"/>
      <selection pane="bottomLeft" activeCell="S42" sqref="S42"/>
      <selection pane="bottomRight" activeCell="C5" sqref="C5"/>
    </sheetView>
  </sheetViews>
  <sheetFormatPr defaultColWidth="29.5703125" defaultRowHeight="15.75"/>
  <cols>
    <col min="1" max="1" width="5.85546875" style="85" bestFit="1" customWidth="1"/>
    <col min="2" max="2" width="58.7109375" style="86" customWidth="1"/>
    <col min="3" max="3" width="16.28515625" style="74" customWidth="1"/>
    <col min="4" max="4" width="20.42578125" style="74" customWidth="1"/>
    <col min="5" max="5" width="17" style="74" customWidth="1"/>
    <col min="6" max="6" width="19.28515625" style="74" customWidth="1"/>
    <col min="7" max="7" width="23.28515625" style="74" customWidth="1"/>
    <col min="8" max="8" width="24.5703125" style="74" customWidth="1"/>
    <col min="9" max="9" width="15.7109375" style="74" customWidth="1"/>
    <col min="10" max="10" width="14.7109375" style="74" customWidth="1"/>
    <col min="11" max="11" width="15" style="74" customWidth="1"/>
    <col min="12" max="12" width="15.7109375" style="74" customWidth="1"/>
    <col min="13" max="13" width="14.140625" style="74" customWidth="1"/>
    <col min="14" max="14" width="20.7109375" style="74" customWidth="1"/>
    <col min="15" max="15" width="16.7109375" style="74" customWidth="1"/>
    <col min="16" max="16" width="21.28515625" style="74" customWidth="1"/>
    <col min="17" max="17" width="16.7109375" style="74" customWidth="1"/>
    <col min="18" max="20" width="22.85546875" style="74" customWidth="1"/>
    <col min="21" max="21" width="22.85546875" style="84" customWidth="1"/>
    <col min="22" max="22" width="16.7109375" style="74" customWidth="1"/>
    <col min="23" max="25" width="22.85546875" style="74" customWidth="1"/>
    <col min="26" max="75" width="42" style="85" customWidth="1"/>
    <col min="76" max="16384" width="29.5703125" style="85"/>
  </cols>
  <sheetData>
    <row r="1" spans="1:26" s="74" customFormat="1">
      <c r="A1" s="326" t="s">
        <v>896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  <c r="V1" s="326"/>
      <c r="W1" s="326"/>
      <c r="X1" s="326"/>
      <c r="Y1" s="326"/>
      <c r="Z1" s="73"/>
    </row>
    <row r="2" spans="1:26" s="76" customFormat="1"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212" t="s">
        <v>61</v>
      </c>
    </row>
    <row r="3" spans="1:26" s="77" customFormat="1" ht="15.75" customHeight="1">
      <c r="A3" s="286" t="s">
        <v>30</v>
      </c>
      <c r="B3" s="289" t="s">
        <v>419</v>
      </c>
      <c r="C3" s="320" t="s">
        <v>494</v>
      </c>
      <c r="D3" s="320"/>
      <c r="E3" s="320"/>
      <c r="F3" s="331" t="s">
        <v>495</v>
      </c>
      <c r="G3" s="330" t="s">
        <v>496</v>
      </c>
      <c r="H3" s="330" t="s">
        <v>497</v>
      </c>
      <c r="I3" s="333" t="s">
        <v>498</v>
      </c>
      <c r="J3" s="333" t="s">
        <v>499</v>
      </c>
      <c r="K3" s="333" t="s">
        <v>500</v>
      </c>
      <c r="L3" s="329" t="s">
        <v>501</v>
      </c>
      <c r="M3" s="327"/>
      <c r="N3" s="327"/>
      <c r="O3" s="322" t="s">
        <v>505</v>
      </c>
      <c r="P3" s="322"/>
      <c r="Q3" s="316" t="s">
        <v>506</v>
      </c>
      <c r="R3" s="317"/>
      <c r="S3" s="317"/>
      <c r="T3" s="317"/>
      <c r="U3" s="318"/>
      <c r="V3" s="327" t="s">
        <v>511</v>
      </c>
      <c r="W3" s="327"/>
      <c r="X3" s="327"/>
      <c r="Y3" s="328"/>
    </row>
    <row r="4" spans="1:26" s="78" customFormat="1" ht="159" customHeight="1">
      <c r="A4" s="286"/>
      <c r="B4" s="290"/>
      <c r="C4" s="156" t="s">
        <v>491</v>
      </c>
      <c r="D4" s="156" t="s">
        <v>492</v>
      </c>
      <c r="E4" s="156" t="s">
        <v>493</v>
      </c>
      <c r="F4" s="332"/>
      <c r="G4" s="330"/>
      <c r="H4" s="330"/>
      <c r="I4" s="334"/>
      <c r="J4" s="334"/>
      <c r="K4" s="334"/>
      <c r="L4" s="217" t="s">
        <v>502</v>
      </c>
      <c r="M4" s="217" t="s">
        <v>503</v>
      </c>
      <c r="N4" s="217" t="s">
        <v>504</v>
      </c>
      <c r="O4" s="217" t="s">
        <v>486</v>
      </c>
      <c r="P4" s="217" t="s">
        <v>504</v>
      </c>
      <c r="Q4" s="217" t="s">
        <v>486</v>
      </c>
      <c r="R4" s="217" t="s">
        <v>507</v>
      </c>
      <c r="S4" s="217" t="s">
        <v>508</v>
      </c>
      <c r="T4" s="217" t="s">
        <v>509</v>
      </c>
      <c r="U4" s="217" t="s">
        <v>510</v>
      </c>
      <c r="V4" s="217" t="s">
        <v>486</v>
      </c>
      <c r="W4" s="217" t="s">
        <v>512</v>
      </c>
      <c r="X4" s="217" t="s">
        <v>513</v>
      </c>
      <c r="Y4" s="217" t="s">
        <v>514</v>
      </c>
    </row>
    <row r="5" spans="1:26" s="79" customFormat="1">
      <c r="A5" s="55">
        <v>1</v>
      </c>
      <c r="B5" s="8" t="s">
        <v>420</v>
      </c>
      <c r="C5" s="46">
        <v>16621358.566034196</v>
      </c>
      <c r="D5" s="46">
        <v>1020693.1613926735</v>
      </c>
      <c r="E5" s="46">
        <v>5060895.3072411753</v>
      </c>
      <c r="F5" s="46">
        <v>1094443.8276399313</v>
      </c>
      <c r="G5" s="46">
        <v>0</v>
      </c>
      <c r="H5" s="46">
        <v>5969660.1660643648</v>
      </c>
      <c r="I5" s="46">
        <v>0</v>
      </c>
      <c r="J5" s="46">
        <v>12558.74</v>
      </c>
      <c r="K5" s="46">
        <v>175916.4672263673</v>
      </c>
      <c r="L5" s="46">
        <v>6453.1508612140342</v>
      </c>
      <c r="M5" s="46">
        <v>6453.1508612140342</v>
      </c>
      <c r="N5" s="46">
        <v>0</v>
      </c>
      <c r="O5" s="46">
        <v>34241466.69576858</v>
      </c>
      <c r="P5" s="46">
        <v>2780847.2523784516</v>
      </c>
      <c r="Q5" s="46">
        <v>4221965.2425794257</v>
      </c>
      <c r="R5" s="46">
        <v>46241.072266560506</v>
      </c>
      <c r="S5" s="46">
        <v>83839.98521962254</v>
      </c>
      <c r="T5" s="46">
        <v>2099594.6541646812</v>
      </c>
      <c r="U5" s="46">
        <v>2067898.5099999998</v>
      </c>
      <c r="V5" s="46">
        <v>1888.4008340494336</v>
      </c>
      <c r="W5" s="46">
        <v>249.43436035752416</v>
      </c>
      <c r="X5" s="46">
        <v>35.034305164944385</v>
      </c>
      <c r="Y5" s="46">
        <v>1243.18</v>
      </c>
    </row>
    <row r="6" spans="1:26" s="79" customFormat="1" ht="31.5">
      <c r="A6" s="57" t="s">
        <v>407</v>
      </c>
      <c r="B6" s="45" t="s">
        <v>421</v>
      </c>
      <c r="C6" s="46">
        <v>1114375.724397863</v>
      </c>
      <c r="D6" s="46">
        <v>0</v>
      </c>
      <c r="E6" s="46">
        <v>549161.05329885508</v>
      </c>
      <c r="F6" s="46">
        <v>94619.685002049489</v>
      </c>
      <c r="G6" s="46">
        <v>0</v>
      </c>
      <c r="H6" s="46">
        <v>559873.16176416539</v>
      </c>
      <c r="I6" s="46">
        <v>0</v>
      </c>
      <c r="J6" s="46">
        <v>635</v>
      </c>
      <c r="K6" s="46">
        <v>466.677973941147</v>
      </c>
      <c r="L6" s="46">
        <v>0</v>
      </c>
      <c r="M6" s="46">
        <v>0</v>
      </c>
      <c r="N6" s="46">
        <v>0</v>
      </c>
      <c r="O6" s="46">
        <v>1631081.5546960977</v>
      </c>
      <c r="P6" s="46">
        <v>61317.869999999995</v>
      </c>
      <c r="Q6" s="46">
        <v>134554.15150425618</v>
      </c>
      <c r="R6" s="46">
        <v>2893.0066637744994</v>
      </c>
      <c r="S6" s="46">
        <v>1232.0800000000002</v>
      </c>
      <c r="T6" s="46">
        <v>36386.47023439539</v>
      </c>
      <c r="U6" s="46">
        <v>35910.509999999995</v>
      </c>
      <c r="V6" s="46">
        <v>1032.9945944021499</v>
      </c>
      <c r="W6" s="46">
        <v>0</v>
      </c>
      <c r="X6" s="46">
        <v>0</v>
      </c>
      <c r="Y6" s="46">
        <v>1027.3500000000001</v>
      </c>
    </row>
    <row r="7" spans="1:26" s="79" customFormat="1">
      <c r="A7" s="55">
        <v>2</v>
      </c>
      <c r="B7" s="8" t="s">
        <v>422</v>
      </c>
      <c r="C7" s="46">
        <v>26165647.173149575</v>
      </c>
      <c r="D7" s="46">
        <v>1052463.6580000001</v>
      </c>
      <c r="E7" s="46">
        <v>10959707.282655489</v>
      </c>
      <c r="F7" s="46">
        <v>18969.198577003364</v>
      </c>
      <c r="G7" s="46">
        <v>0</v>
      </c>
      <c r="H7" s="46">
        <v>5542191.8751042057</v>
      </c>
      <c r="I7" s="46">
        <v>202487.11</v>
      </c>
      <c r="J7" s="46">
        <v>562896.88742654608</v>
      </c>
      <c r="K7" s="46">
        <v>147746.70587371392</v>
      </c>
      <c r="L7" s="46">
        <v>0</v>
      </c>
      <c r="M7" s="46">
        <v>0</v>
      </c>
      <c r="N7" s="46">
        <v>0</v>
      </c>
      <c r="O7" s="46">
        <v>35201300.59026929</v>
      </c>
      <c r="P7" s="46">
        <v>1257516.588</v>
      </c>
      <c r="Q7" s="46">
        <v>293252.80249999993</v>
      </c>
      <c r="R7" s="46">
        <v>6886.4975000000004</v>
      </c>
      <c r="S7" s="46">
        <v>182375.95499999999</v>
      </c>
      <c r="T7" s="46">
        <v>105707.23</v>
      </c>
      <c r="U7" s="46">
        <v>229264.59</v>
      </c>
      <c r="V7" s="46">
        <v>474.29999999999995</v>
      </c>
      <c r="W7" s="46">
        <v>0</v>
      </c>
      <c r="X7" s="46">
        <v>0</v>
      </c>
      <c r="Y7" s="46">
        <v>474.29999999999995</v>
      </c>
    </row>
    <row r="8" spans="1:26" s="79" customFormat="1">
      <c r="A8" s="55">
        <v>3</v>
      </c>
      <c r="B8" s="8" t="s">
        <v>423</v>
      </c>
      <c r="C8" s="46">
        <v>277241095.59296894</v>
      </c>
      <c r="D8" s="46">
        <v>31180658.355104756</v>
      </c>
      <c r="E8" s="46">
        <v>111244513.85302509</v>
      </c>
      <c r="F8" s="46">
        <v>17662776.222226407</v>
      </c>
      <c r="G8" s="46">
        <v>76210.79474075028</v>
      </c>
      <c r="H8" s="46">
        <v>98635394.858049423</v>
      </c>
      <c r="I8" s="46">
        <v>0</v>
      </c>
      <c r="J8" s="46">
        <v>31622</v>
      </c>
      <c r="K8" s="46">
        <v>357624.88730961824</v>
      </c>
      <c r="L8" s="46">
        <v>13536.811395945697</v>
      </c>
      <c r="M8" s="46">
        <v>13536.811395945697</v>
      </c>
      <c r="N8" s="46">
        <v>0</v>
      </c>
      <c r="O8" s="46">
        <v>429500524.82281399</v>
      </c>
      <c r="P8" s="46">
        <v>48127279.957306243</v>
      </c>
      <c r="Q8" s="46">
        <v>5923463.1923492849</v>
      </c>
      <c r="R8" s="46">
        <v>119558.13291972669</v>
      </c>
      <c r="S8" s="46">
        <v>159964.41321419299</v>
      </c>
      <c r="T8" s="46">
        <v>627248.00983196369</v>
      </c>
      <c r="U8" s="46">
        <v>576285.10000000021</v>
      </c>
      <c r="V8" s="46">
        <v>55423.243875737593</v>
      </c>
      <c r="W8" s="46">
        <v>2547.4440579280199</v>
      </c>
      <c r="X8" s="46">
        <v>664.65127496219429</v>
      </c>
      <c r="Y8" s="46">
        <v>29583.162163825553</v>
      </c>
    </row>
    <row r="9" spans="1:26" s="79" customFormat="1" ht="15.75" customHeight="1">
      <c r="A9" s="55">
        <v>4</v>
      </c>
      <c r="B9" s="8" t="s">
        <v>424</v>
      </c>
      <c r="C9" s="46">
        <v>2120203.5854404126</v>
      </c>
      <c r="D9" s="46">
        <v>516349.55659942928</v>
      </c>
      <c r="E9" s="46">
        <v>723376.45</v>
      </c>
      <c r="F9" s="46">
        <v>272417.33968481037</v>
      </c>
      <c r="G9" s="46">
        <v>0</v>
      </c>
      <c r="H9" s="46">
        <v>551162.88470385491</v>
      </c>
      <c r="I9" s="46">
        <v>0</v>
      </c>
      <c r="J9" s="46">
        <v>296</v>
      </c>
      <c r="K9" s="46">
        <v>97326.393124133319</v>
      </c>
      <c r="L9" s="46">
        <v>0</v>
      </c>
      <c r="M9" s="46">
        <v>0</v>
      </c>
      <c r="N9" s="46">
        <v>0</v>
      </c>
      <c r="O9" s="46">
        <v>3070023.0439248066</v>
      </c>
      <c r="P9" s="46">
        <v>784041.83659942937</v>
      </c>
      <c r="Q9" s="46">
        <v>2311.8999999999996</v>
      </c>
      <c r="R9" s="46">
        <v>0</v>
      </c>
      <c r="S9" s="46">
        <v>0</v>
      </c>
      <c r="T9" s="46">
        <v>0</v>
      </c>
      <c r="U9" s="46">
        <v>0</v>
      </c>
      <c r="V9" s="46">
        <v>0</v>
      </c>
      <c r="W9" s="46">
        <v>0</v>
      </c>
      <c r="X9" s="46">
        <v>0</v>
      </c>
      <c r="Y9" s="46">
        <v>0</v>
      </c>
    </row>
    <row r="10" spans="1:26" s="79" customFormat="1">
      <c r="A10" s="55">
        <v>5</v>
      </c>
      <c r="B10" s="8" t="s">
        <v>425</v>
      </c>
      <c r="C10" s="46">
        <v>2205497.5497294581</v>
      </c>
      <c r="D10" s="46">
        <v>2232970.7838562778</v>
      </c>
      <c r="E10" s="46">
        <v>1884105.3906236973</v>
      </c>
      <c r="F10" s="46">
        <v>1903.4293706880601</v>
      </c>
      <c r="G10" s="46">
        <v>2276.9738464829579</v>
      </c>
      <c r="H10" s="46">
        <v>84312.057866007031</v>
      </c>
      <c r="I10" s="46">
        <v>0</v>
      </c>
      <c r="J10" s="46">
        <v>0</v>
      </c>
      <c r="K10" s="46">
        <v>665898.37062109949</v>
      </c>
      <c r="L10" s="46">
        <v>0</v>
      </c>
      <c r="M10" s="46">
        <v>0</v>
      </c>
      <c r="N10" s="46">
        <v>571164.6095900787</v>
      </c>
      <c r="O10" s="46">
        <v>4650437.4141501263</v>
      </c>
      <c r="P10" s="46">
        <v>3397111.7019911301</v>
      </c>
      <c r="Q10" s="46">
        <v>358078.99319274566</v>
      </c>
      <c r="R10" s="46">
        <v>11140.49</v>
      </c>
      <c r="S10" s="46">
        <v>0</v>
      </c>
      <c r="T10" s="46">
        <v>315867.69</v>
      </c>
      <c r="U10" s="46">
        <v>1626.47</v>
      </c>
      <c r="V10" s="46">
        <v>0</v>
      </c>
      <c r="W10" s="46">
        <v>0</v>
      </c>
      <c r="X10" s="46">
        <v>0</v>
      </c>
      <c r="Y10" s="46">
        <v>0</v>
      </c>
    </row>
    <row r="11" spans="1:26" s="79" customFormat="1">
      <c r="A11" s="55">
        <v>6</v>
      </c>
      <c r="B11" s="8" t="s">
        <v>426</v>
      </c>
      <c r="C11" s="46">
        <v>2238522.4154723552</v>
      </c>
      <c r="D11" s="46">
        <v>325360.50313670444</v>
      </c>
      <c r="E11" s="46">
        <v>1041377.4902595645</v>
      </c>
      <c r="F11" s="46">
        <v>194844.74939553309</v>
      </c>
      <c r="G11" s="46">
        <v>0</v>
      </c>
      <c r="H11" s="46">
        <v>127994.28173942362</v>
      </c>
      <c r="I11" s="46">
        <v>0</v>
      </c>
      <c r="J11" s="46">
        <v>66</v>
      </c>
      <c r="K11" s="46">
        <v>64.887129368624457</v>
      </c>
      <c r="L11" s="46">
        <v>0</v>
      </c>
      <c r="M11" s="46">
        <v>0</v>
      </c>
      <c r="N11" s="46">
        <v>0</v>
      </c>
      <c r="O11" s="46">
        <v>6766382.6234638616</v>
      </c>
      <c r="P11" s="46">
        <v>2040456.5822494391</v>
      </c>
      <c r="Q11" s="46">
        <v>78491.218868319993</v>
      </c>
      <c r="R11" s="46">
        <v>46.5</v>
      </c>
      <c r="S11" s="46">
        <v>0</v>
      </c>
      <c r="T11" s="46">
        <v>11405.54</v>
      </c>
      <c r="U11" s="46">
        <v>57255.14</v>
      </c>
      <c r="V11" s="46">
        <v>0</v>
      </c>
      <c r="W11" s="46">
        <v>0</v>
      </c>
      <c r="X11" s="46">
        <v>0</v>
      </c>
      <c r="Y11" s="46">
        <v>0</v>
      </c>
    </row>
    <row r="12" spans="1:26" s="79" customFormat="1" ht="15.75" customHeight="1">
      <c r="A12" s="55">
        <v>7</v>
      </c>
      <c r="B12" s="8" t="s">
        <v>427</v>
      </c>
      <c r="C12" s="46">
        <v>3243447.1948609576</v>
      </c>
      <c r="D12" s="46">
        <v>1460663.4384038348</v>
      </c>
      <c r="E12" s="46">
        <v>1144157.1772557097</v>
      </c>
      <c r="F12" s="46">
        <v>68239.003896367052</v>
      </c>
      <c r="G12" s="46">
        <v>856.56086400869924</v>
      </c>
      <c r="H12" s="46">
        <v>947258.1362371596</v>
      </c>
      <c r="I12" s="46">
        <v>0</v>
      </c>
      <c r="J12" s="46">
        <v>3025</v>
      </c>
      <c r="K12" s="46">
        <v>71753.516202602244</v>
      </c>
      <c r="L12" s="46">
        <v>0</v>
      </c>
      <c r="M12" s="46">
        <v>0</v>
      </c>
      <c r="N12" s="46">
        <v>0</v>
      </c>
      <c r="O12" s="46">
        <v>14807762.855303742</v>
      </c>
      <c r="P12" s="46">
        <v>5907227.4488137728</v>
      </c>
      <c r="Q12" s="46">
        <v>234008.70601223301</v>
      </c>
      <c r="R12" s="46">
        <v>80781.117402792603</v>
      </c>
      <c r="S12" s="46">
        <v>37104.53443911986</v>
      </c>
      <c r="T12" s="46">
        <v>27050.472456798874</v>
      </c>
      <c r="U12" s="46">
        <v>24819.37</v>
      </c>
      <c r="V12" s="46">
        <v>0</v>
      </c>
      <c r="W12" s="46">
        <v>0</v>
      </c>
      <c r="X12" s="46">
        <v>0</v>
      </c>
      <c r="Y12" s="46">
        <v>0</v>
      </c>
    </row>
    <row r="13" spans="1:26" s="80" customFormat="1" ht="15.75" customHeight="1">
      <c r="A13" s="55">
        <v>8</v>
      </c>
      <c r="B13" s="8" t="s">
        <v>428</v>
      </c>
      <c r="C13" s="46">
        <v>106914961.66948503</v>
      </c>
      <c r="D13" s="46">
        <v>35292701.149438024</v>
      </c>
      <c r="E13" s="46">
        <v>29214226.16136115</v>
      </c>
      <c r="F13" s="46">
        <v>6842966.0685353186</v>
      </c>
      <c r="G13" s="46">
        <v>1792151.5584493994</v>
      </c>
      <c r="H13" s="46">
        <v>28637371.647308718</v>
      </c>
      <c r="I13" s="46">
        <v>0</v>
      </c>
      <c r="J13" s="46">
        <v>102900.35</v>
      </c>
      <c r="K13" s="46">
        <v>2594664.9571220512</v>
      </c>
      <c r="L13" s="46">
        <v>64994.486231296039</v>
      </c>
      <c r="M13" s="46">
        <v>64994.486231296039</v>
      </c>
      <c r="N13" s="46">
        <v>0</v>
      </c>
      <c r="O13" s="46">
        <v>274900633.06106496</v>
      </c>
      <c r="P13" s="46">
        <v>155248506.64223766</v>
      </c>
      <c r="Q13" s="46">
        <v>10220439.064348202</v>
      </c>
      <c r="R13" s="46">
        <v>429423.79685873736</v>
      </c>
      <c r="S13" s="46">
        <v>1048363.3755229446</v>
      </c>
      <c r="T13" s="46">
        <v>3988057.1240691189</v>
      </c>
      <c r="U13" s="46">
        <v>2428698.0299999993</v>
      </c>
      <c r="V13" s="46">
        <v>3575.9515369129022</v>
      </c>
      <c r="W13" s="46">
        <v>184.9506405327113</v>
      </c>
      <c r="X13" s="46">
        <v>143.37159396809642</v>
      </c>
      <c r="Y13" s="46">
        <v>1849.0623571877538</v>
      </c>
    </row>
    <row r="14" spans="1:26" s="79" customFormat="1" ht="15.75" customHeight="1">
      <c r="A14" s="58" t="s">
        <v>412</v>
      </c>
      <c r="B14" s="45" t="s">
        <v>429</v>
      </c>
      <c r="C14" s="46">
        <v>47768924.411819369</v>
      </c>
      <c r="D14" s="46">
        <v>15988292.755268089</v>
      </c>
      <c r="E14" s="46">
        <v>12304482.338243213</v>
      </c>
      <c r="F14" s="46">
        <v>3068507.161070589</v>
      </c>
      <c r="G14" s="46">
        <v>1776310.5457899459</v>
      </c>
      <c r="H14" s="46">
        <v>11507742.398479268</v>
      </c>
      <c r="I14" s="46">
        <v>0</v>
      </c>
      <c r="J14" s="46">
        <v>87247.35</v>
      </c>
      <c r="K14" s="46">
        <v>1607061.8391273681</v>
      </c>
      <c r="L14" s="46">
        <v>53125.351817456241</v>
      </c>
      <c r="M14" s="46">
        <v>53125.351817456241</v>
      </c>
      <c r="N14" s="46">
        <v>0</v>
      </c>
      <c r="O14" s="46">
        <v>148852094.01091066</v>
      </c>
      <c r="P14" s="46">
        <v>91486168.5026398</v>
      </c>
      <c r="Q14" s="46">
        <v>6136945.8810182083</v>
      </c>
      <c r="R14" s="46">
        <v>49861.038521282222</v>
      </c>
      <c r="S14" s="46">
        <v>332526.87562387926</v>
      </c>
      <c r="T14" s="46">
        <v>1914469.2799999993</v>
      </c>
      <c r="U14" s="46">
        <v>1847092.0799999991</v>
      </c>
      <c r="V14" s="46">
        <v>900.60583832200371</v>
      </c>
      <c r="W14" s="46">
        <v>27.052623641716778</v>
      </c>
      <c r="X14" s="46">
        <v>0</v>
      </c>
      <c r="Y14" s="46">
        <v>543.49</v>
      </c>
    </row>
    <row r="15" spans="1:26" s="79" customFormat="1">
      <c r="A15" s="58" t="s">
        <v>413</v>
      </c>
      <c r="B15" s="45" t="s">
        <v>430</v>
      </c>
      <c r="C15" s="46">
        <v>36677672.549728774</v>
      </c>
      <c r="D15" s="46">
        <v>7634621.7300738366</v>
      </c>
      <c r="E15" s="46">
        <v>8206296.7073730621</v>
      </c>
      <c r="F15" s="46">
        <v>2736665.0599150155</v>
      </c>
      <c r="G15" s="46">
        <v>0</v>
      </c>
      <c r="H15" s="46">
        <v>13083374.888181899</v>
      </c>
      <c r="I15" s="46">
        <v>0</v>
      </c>
      <c r="J15" s="46">
        <v>0</v>
      </c>
      <c r="K15" s="46">
        <v>302847.10295422463</v>
      </c>
      <c r="L15" s="46">
        <v>11869.1344138398</v>
      </c>
      <c r="M15" s="46">
        <v>11869.1344138398</v>
      </c>
      <c r="N15" s="46">
        <v>0</v>
      </c>
      <c r="O15" s="46">
        <v>88464142.636053056</v>
      </c>
      <c r="P15" s="46">
        <v>43881595.261324868</v>
      </c>
      <c r="Q15" s="46">
        <v>2485807.8108423706</v>
      </c>
      <c r="R15" s="46">
        <v>171175.81086982135</v>
      </c>
      <c r="S15" s="46">
        <v>592856.64445794479</v>
      </c>
      <c r="T15" s="46">
        <v>1495378.7642676979</v>
      </c>
      <c r="U15" s="46">
        <v>181655.28</v>
      </c>
      <c r="V15" s="46">
        <v>1859.3456985908988</v>
      </c>
      <c r="W15" s="46">
        <v>157.89801689099454</v>
      </c>
      <c r="X15" s="46">
        <v>143.37159396809642</v>
      </c>
      <c r="Y15" s="46">
        <v>489.57235718775382</v>
      </c>
    </row>
    <row r="16" spans="1:26" s="79" customFormat="1">
      <c r="A16" s="58" t="s">
        <v>414</v>
      </c>
      <c r="B16" s="45" t="s">
        <v>431</v>
      </c>
      <c r="C16" s="46">
        <v>19495579.324845605</v>
      </c>
      <c r="D16" s="46">
        <v>11520387.026556056</v>
      </c>
      <c r="E16" s="46">
        <v>7455596.8490935741</v>
      </c>
      <c r="F16" s="46">
        <v>1023888.6842035005</v>
      </c>
      <c r="G16" s="46">
        <v>13648.173540054691</v>
      </c>
      <c r="H16" s="46">
        <v>2788380.250700864</v>
      </c>
      <c r="I16" s="46">
        <v>0</v>
      </c>
      <c r="J16" s="46">
        <v>0</v>
      </c>
      <c r="K16" s="46">
        <v>88778.90892303428</v>
      </c>
      <c r="L16" s="46">
        <v>0</v>
      </c>
      <c r="M16" s="46">
        <v>0</v>
      </c>
      <c r="N16" s="46">
        <v>0</v>
      </c>
      <c r="O16" s="46">
        <v>31823595.469885472</v>
      </c>
      <c r="P16" s="46">
        <v>19501763.5120859</v>
      </c>
      <c r="Q16" s="46">
        <v>1101440.7148014219</v>
      </c>
      <c r="R16" s="46">
        <v>151838.14499999999</v>
      </c>
      <c r="S16" s="46">
        <v>114511.75</v>
      </c>
      <c r="T16" s="46">
        <v>345591.39980142174</v>
      </c>
      <c r="U16" s="46">
        <v>277824.56000000011</v>
      </c>
      <c r="V16" s="46">
        <v>0</v>
      </c>
      <c r="W16" s="46">
        <v>0</v>
      </c>
      <c r="X16" s="46">
        <v>0</v>
      </c>
      <c r="Y16" s="46">
        <v>0</v>
      </c>
    </row>
    <row r="17" spans="1:65" s="79" customFormat="1">
      <c r="A17" s="58" t="s">
        <v>415</v>
      </c>
      <c r="B17" s="45" t="s">
        <v>432</v>
      </c>
      <c r="C17" s="46">
        <v>2972785.3830913017</v>
      </c>
      <c r="D17" s="46">
        <v>149399.63754003198</v>
      </c>
      <c r="E17" s="46">
        <v>1247850.2666513012</v>
      </c>
      <c r="F17" s="46">
        <v>13905.163346213661</v>
      </c>
      <c r="G17" s="46">
        <v>2192.839119398976</v>
      </c>
      <c r="H17" s="46">
        <v>1257874.1099466882</v>
      </c>
      <c r="I17" s="46">
        <v>0</v>
      </c>
      <c r="J17" s="46">
        <v>15653</v>
      </c>
      <c r="K17" s="46">
        <v>595977.10611742432</v>
      </c>
      <c r="L17" s="46">
        <v>0</v>
      </c>
      <c r="M17" s="46">
        <v>0</v>
      </c>
      <c r="N17" s="46">
        <v>0</v>
      </c>
      <c r="O17" s="46">
        <v>5760800.9442157997</v>
      </c>
      <c r="P17" s="46">
        <v>378979.36618703179</v>
      </c>
      <c r="Q17" s="46">
        <v>496244.65768620046</v>
      </c>
      <c r="R17" s="46">
        <v>56548.802467633781</v>
      </c>
      <c r="S17" s="46">
        <v>8468.1054411206405</v>
      </c>
      <c r="T17" s="46">
        <v>232617.68</v>
      </c>
      <c r="U17" s="46">
        <v>122126.11</v>
      </c>
      <c r="V17" s="46">
        <v>816</v>
      </c>
      <c r="W17" s="46">
        <v>0</v>
      </c>
      <c r="X17" s="46">
        <v>0</v>
      </c>
      <c r="Y17" s="46">
        <v>816</v>
      </c>
    </row>
    <row r="18" spans="1:65" s="80" customFormat="1" ht="15.75" customHeight="1">
      <c r="A18" s="59">
        <v>9</v>
      </c>
      <c r="B18" s="8" t="s">
        <v>433</v>
      </c>
      <c r="C18" s="46">
        <v>8579930.0875519104</v>
      </c>
      <c r="D18" s="46">
        <v>1211096.6512598363</v>
      </c>
      <c r="E18" s="46">
        <v>1807651.5532112231</v>
      </c>
      <c r="F18" s="46">
        <v>434213.58348414977</v>
      </c>
      <c r="G18" s="46">
        <v>2950.0862205908943</v>
      </c>
      <c r="H18" s="46">
        <v>4046495.3090440924</v>
      </c>
      <c r="I18" s="46">
        <v>433041.48034950322</v>
      </c>
      <c r="J18" s="46">
        <v>34018</v>
      </c>
      <c r="K18" s="46">
        <v>93454.863839689991</v>
      </c>
      <c r="L18" s="46">
        <v>2.1695897107713247</v>
      </c>
      <c r="M18" s="46">
        <v>2.1695897107713247</v>
      </c>
      <c r="N18" s="46">
        <v>0</v>
      </c>
      <c r="O18" s="46">
        <v>19652852.858371586</v>
      </c>
      <c r="P18" s="46">
        <v>5485184.2021171758</v>
      </c>
      <c r="Q18" s="46">
        <v>873021.76500000025</v>
      </c>
      <c r="R18" s="46">
        <v>19044.684999999998</v>
      </c>
      <c r="S18" s="46">
        <v>47086.739999999991</v>
      </c>
      <c r="T18" s="46">
        <v>721596.68000000028</v>
      </c>
      <c r="U18" s="46">
        <v>71907.58</v>
      </c>
      <c r="V18" s="46">
        <v>0</v>
      </c>
      <c r="W18" s="46">
        <v>0</v>
      </c>
      <c r="X18" s="46">
        <v>0</v>
      </c>
      <c r="Y18" s="46">
        <v>0</v>
      </c>
    </row>
    <row r="19" spans="1:65" s="79" customFormat="1">
      <c r="A19" s="58" t="s">
        <v>416</v>
      </c>
      <c r="B19" s="45" t="s">
        <v>434</v>
      </c>
      <c r="C19" s="46">
        <v>8129841.0202371785</v>
      </c>
      <c r="D19" s="46">
        <v>1211096.6512598363</v>
      </c>
      <c r="E19" s="46">
        <v>1611299.6229045847</v>
      </c>
      <c r="F19" s="46">
        <v>420444.72797965346</v>
      </c>
      <c r="G19" s="46">
        <v>2950.0862205908943</v>
      </c>
      <c r="H19" s="46">
        <v>3968140.2345710266</v>
      </c>
      <c r="I19" s="46">
        <v>433041.48034950322</v>
      </c>
      <c r="J19" s="46">
        <v>34018</v>
      </c>
      <c r="K19" s="46">
        <v>79323.969636207417</v>
      </c>
      <c r="L19" s="46">
        <v>0</v>
      </c>
      <c r="M19" s="46">
        <v>0</v>
      </c>
      <c r="N19" s="46">
        <v>0</v>
      </c>
      <c r="O19" s="46">
        <v>18649980.808175884</v>
      </c>
      <c r="P19" s="46">
        <v>5485184.2021171758</v>
      </c>
      <c r="Q19" s="46">
        <v>865994.49500000023</v>
      </c>
      <c r="R19" s="46">
        <v>19044.554999999997</v>
      </c>
      <c r="S19" s="46">
        <v>47086.739999999991</v>
      </c>
      <c r="T19" s="46">
        <v>714772.66000000027</v>
      </c>
      <c r="U19" s="46">
        <v>71907.58</v>
      </c>
      <c r="V19" s="46">
        <v>0</v>
      </c>
      <c r="W19" s="46">
        <v>0</v>
      </c>
      <c r="X19" s="46">
        <v>0</v>
      </c>
      <c r="Y19" s="46">
        <v>0</v>
      </c>
    </row>
    <row r="20" spans="1:65" s="79" customFormat="1">
      <c r="A20" s="58" t="s">
        <v>417</v>
      </c>
      <c r="B20" s="45" t="s">
        <v>435</v>
      </c>
      <c r="C20" s="46">
        <v>450089.0673147302</v>
      </c>
      <c r="D20" s="46">
        <v>0</v>
      </c>
      <c r="E20" s="46">
        <v>196351.93030663833</v>
      </c>
      <c r="F20" s="46">
        <v>13768.855504496314</v>
      </c>
      <c r="G20" s="46">
        <v>0</v>
      </c>
      <c r="H20" s="46">
        <v>78355.074473066139</v>
      </c>
      <c r="I20" s="46">
        <v>0</v>
      </c>
      <c r="J20" s="46">
        <v>0</v>
      </c>
      <c r="K20" s="46">
        <v>14130.894203482578</v>
      </c>
      <c r="L20" s="46">
        <v>2.1695897107713247</v>
      </c>
      <c r="M20" s="46">
        <v>2.1695897107713247</v>
      </c>
      <c r="N20" s="46">
        <v>0</v>
      </c>
      <c r="O20" s="46">
        <v>1002872.0501957028</v>
      </c>
      <c r="P20" s="46">
        <v>0</v>
      </c>
      <c r="Q20" s="46">
        <v>7027.2699999999986</v>
      </c>
      <c r="R20" s="46">
        <v>0.13</v>
      </c>
      <c r="S20" s="46">
        <v>0</v>
      </c>
      <c r="T20" s="46">
        <v>6824.0199999999986</v>
      </c>
      <c r="U20" s="46">
        <v>0</v>
      </c>
      <c r="V20" s="46">
        <v>0</v>
      </c>
      <c r="W20" s="46">
        <v>0</v>
      </c>
      <c r="X20" s="46">
        <v>0</v>
      </c>
      <c r="Y20" s="46">
        <v>0</v>
      </c>
    </row>
    <row r="21" spans="1:65" s="80" customFormat="1" ht="20.25">
      <c r="A21" s="55">
        <v>10</v>
      </c>
      <c r="B21" s="204" t="s">
        <v>436</v>
      </c>
      <c r="C21" s="46">
        <v>432349046.22037458</v>
      </c>
      <c r="D21" s="46">
        <v>189176079.06384796</v>
      </c>
      <c r="E21" s="46">
        <v>162316201.233531</v>
      </c>
      <c r="F21" s="46">
        <v>7751807.7173065441</v>
      </c>
      <c r="G21" s="46">
        <v>0</v>
      </c>
      <c r="H21" s="46">
        <v>165222186.10888755</v>
      </c>
      <c r="I21" s="46">
        <v>5275208.1366845611</v>
      </c>
      <c r="J21" s="46">
        <v>31876</v>
      </c>
      <c r="K21" s="46">
        <v>229471.65092985629</v>
      </c>
      <c r="L21" s="46">
        <v>600713.88074860908</v>
      </c>
      <c r="M21" s="46">
        <v>600713.88074860908</v>
      </c>
      <c r="N21" s="46">
        <v>0</v>
      </c>
      <c r="O21" s="46">
        <v>2171812994.1263657</v>
      </c>
      <c r="P21" s="46">
        <v>1112185970.5528455</v>
      </c>
      <c r="Q21" s="46">
        <v>60959714.713524505</v>
      </c>
      <c r="R21" s="46">
        <v>1174360.7328553884</v>
      </c>
      <c r="S21" s="46">
        <v>3440613.9134499459</v>
      </c>
      <c r="T21" s="46">
        <v>4895736.0626518819</v>
      </c>
      <c r="U21" s="46">
        <v>2698302.9100001846</v>
      </c>
      <c r="V21" s="46">
        <v>161879.05088552568</v>
      </c>
      <c r="W21" s="46">
        <v>1111.5942287317432</v>
      </c>
      <c r="X21" s="46">
        <v>412.7700107563814</v>
      </c>
      <c r="Y21" s="46">
        <v>151950.944085939</v>
      </c>
    </row>
    <row r="22" spans="1:65" s="79" customFormat="1">
      <c r="A22" s="57" t="s">
        <v>408</v>
      </c>
      <c r="B22" s="8" t="s">
        <v>437</v>
      </c>
      <c r="C22" s="46">
        <v>427598165.85361564</v>
      </c>
      <c r="D22" s="46">
        <v>188398974.83496875</v>
      </c>
      <c r="E22" s="46">
        <v>160336907.04263377</v>
      </c>
      <c r="F22" s="46">
        <v>7160996.2194457874</v>
      </c>
      <c r="G22" s="46">
        <v>0</v>
      </c>
      <c r="H22" s="46">
        <v>163679305.08752972</v>
      </c>
      <c r="I22" s="46">
        <v>5153157.5957120555</v>
      </c>
      <c r="J22" s="46">
        <v>31876</v>
      </c>
      <c r="K22" s="46">
        <v>228457.62092985629</v>
      </c>
      <c r="L22" s="46">
        <v>600713.88074860908</v>
      </c>
      <c r="M22" s="46">
        <v>600713.88074860908</v>
      </c>
      <c r="N22" s="46">
        <v>0</v>
      </c>
      <c r="O22" s="46">
        <v>2133990998.7319596</v>
      </c>
      <c r="P22" s="46">
        <v>1100133581.3636708</v>
      </c>
      <c r="Q22" s="46">
        <v>55927102.967061929</v>
      </c>
      <c r="R22" s="46">
        <v>1163421.0683305871</v>
      </c>
      <c r="S22" s="46">
        <v>3379901.5727012274</v>
      </c>
      <c r="T22" s="46">
        <v>2227194.1726516988</v>
      </c>
      <c r="U22" s="46">
        <v>415505.82000000152</v>
      </c>
      <c r="V22" s="46">
        <v>158344.80966270613</v>
      </c>
      <c r="W22" s="46">
        <v>1111.5942287317432</v>
      </c>
      <c r="X22" s="46">
        <v>412.7700107563814</v>
      </c>
      <c r="Y22" s="46">
        <v>148495.21408593902</v>
      </c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  <c r="BE22" s="81"/>
      <c r="BF22" s="81"/>
      <c r="BG22" s="81"/>
      <c r="BH22" s="81"/>
      <c r="BI22" s="81"/>
      <c r="BJ22" s="81"/>
      <c r="BK22" s="81"/>
      <c r="BL22" s="81"/>
      <c r="BM22" s="81"/>
    </row>
    <row r="23" spans="1:65" s="79" customFormat="1">
      <c r="A23" s="57" t="s">
        <v>409</v>
      </c>
      <c r="B23" s="205" t="s">
        <v>438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v>9535367.1149965189</v>
      </c>
      <c r="P23" s="46">
        <v>1731685.7279499609</v>
      </c>
      <c r="Q23" s="46">
        <v>2679.1200000000013</v>
      </c>
      <c r="R23" s="46">
        <v>0</v>
      </c>
      <c r="S23" s="46">
        <v>0</v>
      </c>
      <c r="T23" s="46">
        <v>1025.6500000000005</v>
      </c>
      <c r="U23" s="46">
        <v>1653.4700000000007</v>
      </c>
      <c r="V23" s="46">
        <v>0</v>
      </c>
      <c r="W23" s="46">
        <v>0</v>
      </c>
      <c r="X23" s="46">
        <v>0</v>
      </c>
      <c r="Y23" s="46">
        <v>0</v>
      </c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81"/>
      <c r="AX23" s="81"/>
      <c r="AY23" s="81"/>
      <c r="AZ23" s="81"/>
      <c r="BA23" s="81"/>
      <c r="BB23" s="81"/>
      <c r="BC23" s="81"/>
      <c r="BD23" s="81"/>
      <c r="BE23" s="81"/>
      <c r="BF23" s="81"/>
      <c r="BG23" s="81"/>
      <c r="BH23" s="81"/>
      <c r="BI23" s="81"/>
      <c r="BJ23" s="81"/>
      <c r="BK23" s="81"/>
      <c r="BL23" s="81"/>
      <c r="BM23" s="81"/>
    </row>
    <row r="24" spans="1:65" s="79" customFormat="1">
      <c r="A24" s="57" t="s">
        <v>410</v>
      </c>
      <c r="B24" s="206" t="s">
        <v>439</v>
      </c>
      <c r="C24" s="46">
        <v>285816.04873672267</v>
      </c>
      <c r="D24" s="46">
        <v>175920.48477338668</v>
      </c>
      <c r="E24" s="46">
        <v>2513.9620543478259</v>
      </c>
      <c r="F24" s="46">
        <v>0</v>
      </c>
      <c r="G24" s="46">
        <v>0</v>
      </c>
      <c r="H24" s="46">
        <v>752741.7983022707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v>5129802.2496951278</v>
      </c>
      <c r="P24" s="46">
        <v>3271533.6138870898</v>
      </c>
      <c r="Q24" s="46">
        <v>4427854.4800003655</v>
      </c>
      <c r="R24" s="46">
        <v>248.63</v>
      </c>
      <c r="S24" s="46">
        <v>0</v>
      </c>
      <c r="T24" s="46">
        <v>2209057.3400001824</v>
      </c>
      <c r="U24" s="46">
        <v>2209188.8400001829</v>
      </c>
      <c r="V24" s="46">
        <v>2697.6499999999987</v>
      </c>
      <c r="W24" s="46">
        <v>0</v>
      </c>
      <c r="X24" s="46">
        <v>0</v>
      </c>
      <c r="Y24" s="46">
        <v>2697.6499999999987</v>
      </c>
      <c r="Z24" s="82"/>
      <c r="AA24" s="82"/>
      <c r="AB24" s="82"/>
      <c r="AC24" s="82"/>
      <c r="AD24" s="82"/>
      <c r="AE24" s="82"/>
      <c r="AF24" s="82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81"/>
      <c r="AY24" s="81"/>
      <c r="AZ24" s="81"/>
      <c r="BA24" s="81"/>
      <c r="BB24" s="81"/>
      <c r="BC24" s="81"/>
      <c r="BD24" s="81"/>
      <c r="BE24" s="81"/>
      <c r="BF24" s="81"/>
      <c r="BG24" s="81"/>
      <c r="BH24" s="81"/>
      <c r="BI24" s="81"/>
      <c r="BJ24" s="81"/>
      <c r="BK24" s="81"/>
      <c r="BL24" s="81"/>
      <c r="BM24" s="81"/>
    </row>
    <row r="25" spans="1:65" s="79" customFormat="1">
      <c r="A25" s="57" t="s">
        <v>411</v>
      </c>
      <c r="B25" s="8" t="s">
        <v>440</v>
      </c>
      <c r="C25" s="46">
        <v>4465064.3180222586</v>
      </c>
      <c r="D25" s="46">
        <v>601183.74410582066</v>
      </c>
      <c r="E25" s="46">
        <v>1976780.2288428622</v>
      </c>
      <c r="F25" s="46">
        <v>590811.49786075682</v>
      </c>
      <c r="G25" s="46">
        <v>0</v>
      </c>
      <c r="H25" s="46">
        <v>790139.22305556329</v>
      </c>
      <c r="I25" s="46">
        <v>122050.54097250591</v>
      </c>
      <c r="J25" s="46">
        <v>0</v>
      </c>
      <c r="K25" s="46">
        <v>1014.0299999999999</v>
      </c>
      <c r="L25" s="46">
        <v>0</v>
      </c>
      <c r="M25" s="46">
        <v>0</v>
      </c>
      <c r="N25" s="46">
        <v>0</v>
      </c>
      <c r="O25" s="46">
        <v>23156826.029714491</v>
      </c>
      <c r="P25" s="46">
        <v>7049169.8473379957</v>
      </c>
      <c r="Q25" s="46">
        <v>602078.14646221546</v>
      </c>
      <c r="R25" s="46">
        <v>10691.034524801285</v>
      </c>
      <c r="S25" s="46">
        <v>60712.34074871819</v>
      </c>
      <c r="T25" s="46">
        <v>458458.90000000055</v>
      </c>
      <c r="U25" s="46">
        <v>71954.78</v>
      </c>
      <c r="V25" s="46">
        <v>836.59122281958378</v>
      </c>
      <c r="W25" s="46">
        <v>0</v>
      </c>
      <c r="X25" s="46">
        <v>0</v>
      </c>
      <c r="Y25" s="46">
        <v>758.08</v>
      </c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  <c r="BC25" s="81"/>
      <c r="BD25" s="81"/>
      <c r="BE25" s="81"/>
      <c r="BF25" s="81"/>
      <c r="BG25" s="81"/>
      <c r="BH25" s="81"/>
      <c r="BI25" s="81"/>
      <c r="BJ25" s="81"/>
      <c r="BK25" s="81"/>
      <c r="BL25" s="81"/>
      <c r="BM25" s="81"/>
    </row>
    <row r="26" spans="1:65" s="79" customFormat="1">
      <c r="A26" s="55">
        <v>11</v>
      </c>
      <c r="B26" s="204" t="s">
        <v>441</v>
      </c>
      <c r="C26" s="46">
        <v>2095203.5794325476</v>
      </c>
      <c r="D26" s="46">
        <v>2193349.1780869486</v>
      </c>
      <c r="E26" s="46">
        <v>1554132.9573454391</v>
      </c>
      <c r="F26" s="46">
        <v>14606.026251872627</v>
      </c>
      <c r="G26" s="46">
        <v>111222.64630928384</v>
      </c>
      <c r="H26" s="46">
        <v>83000.191567389338</v>
      </c>
      <c r="I26" s="46">
        <v>0</v>
      </c>
      <c r="J26" s="46">
        <v>0</v>
      </c>
      <c r="K26" s="46">
        <v>78915.479365399995</v>
      </c>
      <c r="L26" s="46">
        <v>0</v>
      </c>
      <c r="M26" s="46">
        <v>0</v>
      </c>
      <c r="N26" s="46">
        <v>64594.629057995393</v>
      </c>
      <c r="O26" s="46">
        <v>2594083.2986784168</v>
      </c>
      <c r="P26" s="46">
        <v>2313817.5868237568</v>
      </c>
      <c r="Q26" s="46">
        <v>7655.68</v>
      </c>
      <c r="R26" s="46">
        <v>0</v>
      </c>
      <c r="S26" s="46">
        <v>0</v>
      </c>
      <c r="T26" s="46">
        <v>7655.68</v>
      </c>
      <c r="U26" s="46">
        <v>0</v>
      </c>
      <c r="V26" s="46">
        <v>16.699983438313119</v>
      </c>
      <c r="W26" s="46">
        <v>0</v>
      </c>
      <c r="X26" s="46">
        <v>0</v>
      </c>
      <c r="Y26" s="46">
        <v>0</v>
      </c>
    </row>
    <row r="27" spans="1:65" s="79" customFormat="1">
      <c r="A27" s="55">
        <v>12</v>
      </c>
      <c r="B27" s="204" t="s">
        <v>442</v>
      </c>
      <c r="C27" s="46">
        <v>196606.93172929558</v>
      </c>
      <c r="D27" s="46">
        <v>7052.8611623950628</v>
      </c>
      <c r="E27" s="46">
        <v>61416.034413608031</v>
      </c>
      <c r="F27" s="46">
        <v>31722.794529970142</v>
      </c>
      <c r="G27" s="46">
        <v>0</v>
      </c>
      <c r="H27" s="46">
        <v>10752.968370167933</v>
      </c>
      <c r="I27" s="46">
        <v>0</v>
      </c>
      <c r="J27" s="46">
        <v>10</v>
      </c>
      <c r="K27" s="46">
        <v>132.18117995103879</v>
      </c>
      <c r="L27" s="46">
        <v>0</v>
      </c>
      <c r="M27" s="46">
        <v>0</v>
      </c>
      <c r="N27" s="46">
        <v>0</v>
      </c>
      <c r="O27" s="46">
        <v>279245.79800003173</v>
      </c>
      <c r="P27" s="46">
        <v>21376.587702555255</v>
      </c>
      <c r="Q27" s="46">
        <v>2008.8273551200441</v>
      </c>
      <c r="R27" s="46">
        <v>82.687418278153089</v>
      </c>
      <c r="S27" s="46">
        <v>0</v>
      </c>
      <c r="T27" s="46">
        <v>819.87</v>
      </c>
      <c r="U27" s="46">
        <v>0</v>
      </c>
      <c r="V27" s="46">
        <v>0</v>
      </c>
      <c r="W27" s="46">
        <v>0</v>
      </c>
      <c r="X27" s="46">
        <v>0</v>
      </c>
      <c r="Y27" s="46">
        <v>0</v>
      </c>
    </row>
    <row r="28" spans="1:65" s="79" customFormat="1">
      <c r="A28" s="55">
        <v>13</v>
      </c>
      <c r="B28" s="204" t="s">
        <v>443</v>
      </c>
      <c r="C28" s="46">
        <v>24168537.990935862</v>
      </c>
      <c r="D28" s="46">
        <v>5135095.5198311871</v>
      </c>
      <c r="E28" s="46">
        <v>6751240.7545068609</v>
      </c>
      <c r="F28" s="46">
        <v>497042.76343712024</v>
      </c>
      <c r="G28" s="46">
        <v>132503.08294029592</v>
      </c>
      <c r="H28" s="46">
        <v>9162204.341004122</v>
      </c>
      <c r="I28" s="46">
        <v>2807681.4005510262</v>
      </c>
      <c r="J28" s="46">
        <v>8799</v>
      </c>
      <c r="K28" s="46">
        <v>15253.922195590581</v>
      </c>
      <c r="L28" s="46">
        <v>2049.8961253020434</v>
      </c>
      <c r="M28" s="46">
        <v>2049.8961253020434</v>
      </c>
      <c r="N28" s="46">
        <v>0</v>
      </c>
      <c r="O28" s="46">
        <v>99696281.359712794</v>
      </c>
      <c r="P28" s="46">
        <v>24548163.371159345</v>
      </c>
      <c r="Q28" s="46">
        <v>1805271.1266922948</v>
      </c>
      <c r="R28" s="46">
        <v>143176.37273995139</v>
      </c>
      <c r="S28" s="46">
        <v>326509.39116973541</v>
      </c>
      <c r="T28" s="46">
        <v>785136.58644697606</v>
      </c>
      <c r="U28" s="46">
        <v>278214.90700000001</v>
      </c>
      <c r="V28" s="46">
        <v>1329.7817393790547</v>
      </c>
      <c r="W28" s="46">
        <v>69.769486420718266</v>
      </c>
      <c r="X28" s="46">
        <v>0</v>
      </c>
      <c r="Y28" s="46">
        <v>1041.3692876464397</v>
      </c>
    </row>
    <row r="29" spans="1:65" s="79" customFormat="1">
      <c r="A29" s="55">
        <v>14</v>
      </c>
      <c r="B29" s="204" t="s">
        <v>444</v>
      </c>
      <c r="C29" s="46">
        <v>2740031.3598917504</v>
      </c>
      <c r="D29" s="46">
        <v>412980.22000000009</v>
      </c>
      <c r="E29" s="46">
        <v>1072649.8900404884</v>
      </c>
      <c r="F29" s="46">
        <v>0</v>
      </c>
      <c r="G29" s="46">
        <v>0</v>
      </c>
      <c r="H29" s="46">
        <v>104403.97906774891</v>
      </c>
      <c r="I29" s="46">
        <v>0</v>
      </c>
      <c r="J29" s="46">
        <v>1643105.1569404667</v>
      </c>
      <c r="K29" s="46">
        <v>583541.92000000004</v>
      </c>
      <c r="L29" s="46">
        <v>0</v>
      </c>
      <c r="M29" s="46">
        <v>0</v>
      </c>
      <c r="N29" s="46">
        <v>0</v>
      </c>
      <c r="O29" s="46">
        <v>6847940.0276227063</v>
      </c>
      <c r="P29" s="46">
        <v>1233218</v>
      </c>
      <c r="Q29" s="46">
        <v>31249.272521227897</v>
      </c>
      <c r="R29" s="46">
        <v>4272.2580949622798</v>
      </c>
      <c r="S29" s="46">
        <v>9966.7356980065069</v>
      </c>
      <c r="T29" s="46">
        <v>0</v>
      </c>
      <c r="U29" s="46">
        <v>0</v>
      </c>
      <c r="V29" s="46">
        <v>0</v>
      </c>
      <c r="W29" s="46">
        <v>0</v>
      </c>
      <c r="X29" s="46">
        <v>0</v>
      </c>
      <c r="Y29" s="46">
        <v>0</v>
      </c>
    </row>
    <row r="30" spans="1:65" s="79" customFormat="1">
      <c r="A30" s="55">
        <v>15</v>
      </c>
      <c r="B30" s="204" t="s">
        <v>445</v>
      </c>
      <c r="C30" s="46">
        <v>104351533.75655264</v>
      </c>
      <c r="D30" s="46">
        <v>22094587.489999998</v>
      </c>
      <c r="E30" s="46">
        <v>7510617.1260271799</v>
      </c>
      <c r="F30" s="46">
        <v>0</v>
      </c>
      <c r="G30" s="46">
        <v>0</v>
      </c>
      <c r="H30" s="46">
        <v>47905495.849276394</v>
      </c>
      <c r="I30" s="46">
        <v>0</v>
      </c>
      <c r="J30" s="46">
        <v>143</v>
      </c>
      <c r="K30" s="46">
        <v>0</v>
      </c>
      <c r="L30" s="46">
        <v>0</v>
      </c>
      <c r="M30" s="46">
        <v>0</v>
      </c>
      <c r="N30" s="46">
        <v>0</v>
      </c>
      <c r="O30" s="46">
        <v>141434987.53563756</v>
      </c>
      <c r="P30" s="46">
        <v>57387270.969999999</v>
      </c>
      <c r="Q30" s="46">
        <v>89415.769722877536</v>
      </c>
      <c r="R30" s="46">
        <v>1781.56</v>
      </c>
      <c r="S30" s="46">
        <v>2656.574745235815</v>
      </c>
      <c r="T30" s="46">
        <v>46022.879999999997</v>
      </c>
      <c r="U30" s="46">
        <v>23207.48</v>
      </c>
      <c r="V30" s="46">
        <v>0</v>
      </c>
      <c r="W30" s="46">
        <v>0</v>
      </c>
      <c r="X30" s="46">
        <v>0</v>
      </c>
      <c r="Y30" s="46">
        <v>0</v>
      </c>
    </row>
    <row r="31" spans="1:65" s="79" customFormat="1">
      <c r="A31" s="55">
        <v>16</v>
      </c>
      <c r="B31" s="204" t="s">
        <v>446</v>
      </c>
      <c r="C31" s="46">
        <v>16316204.278804129</v>
      </c>
      <c r="D31" s="46">
        <v>8052.03</v>
      </c>
      <c r="E31" s="46">
        <v>3674294.0976849371</v>
      </c>
      <c r="F31" s="46">
        <v>476007.29799611412</v>
      </c>
      <c r="G31" s="46">
        <v>15078.650615296334</v>
      </c>
      <c r="H31" s="46">
        <v>2462686.4065909851</v>
      </c>
      <c r="I31" s="46">
        <v>90706.22</v>
      </c>
      <c r="J31" s="46">
        <v>2662</v>
      </c>
      <c r="K31" s="46">
        <v>16008.525458066124</v>
      </c>
      <c r="L31" s="46">
        <v>2888.7487133457525</v>
      </c>
      <c r="M31" s="46">
        <v>2888.7487133457525</v>
      </c>
      <c r="N31" s="46">
        <v>0</v>
      </c>
      <c r="O31" s="46">
        <v>21504331.409251563</v>
      </c>
      <c r="P31" s="46">
        <v>8821.569187863015</v>
      </c>
      <c r="Q31" s="46">
        <v>4082565.3787504854</v>
      </c>
      <c r="R31" s="46">
        <v>97332.410394571867</v>
      </c>
      <c r="S31" s="46">
        <v>408857.41123334348</v>
      </c>
      <c r="T31" s="46">
        <v>2557147.736872674</v>
      </c>
      <c r="U31" s="46">
        <v>997323.53000000026</v>
      </c>
      <c r="V31" s="46">
        <v>61.695864711678773</v>
      </c>
      <c r="W31" s="46">
        <v>0</v>
      </c>
      <c r="X31" s="46">
        <v>0</v>
      </c>
      <c r="Y31" s="46">
        <v>0</v>
      </c>
    </row>
    <row r="32" spans="1:65" s="79" customFormat="1">
      <c r="A32" s="55">
        <v>17</v>
      </c>
      <c r="B32" s="204" t="s">
        <v>447</v>
      </c>
      <c r="C32" s="46">
        <v>490940.91000000003</v>
      </c>
      <c r="D32" s="46">
        <v>0</v>
      </c>
      <c r="E32" s="46">
        <v>106503.77376226179</v>
      </c>
      <c r="F32" s="46">
        <v>0</v>
      </c>
      <c r="G32" s="46">
        <v>0</v>
      </c>
      <c r="H32" s="46">
        <v>178966.69665599955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617598.66955168115</v>
      </c>
      <c r="P32" s="46">
        <v>0</v>
      </c>
      <c r="Q32" s="46">
        <v>56396.782500000008</v>
      </c>
      <c r="R32" s="46">
        <v>9027.0475000000006</v>
      </c>
      <c r="S32" s="46">
        <v>42692.005000000005</v>
      </c>
      <c r="T32" s="46">
        <v>4630.9000000000069</v>
      </c>
      <c r="U32" s="46">
        <v>46.83</v>
      </c>
      <c r="V32" s="46">
        <v>0</v>
      </c>
      <c r="W32" s="46">
        <v>0</v>
      </c>
      <c r="X32" s="46">
        <v>0</v>
      </c>
      <c r="Y32" s="46">
        <v>0</v>
      </c>
    </row>
    <row r="33" spans="1:25" s="79" customFormat="1">
      <c r="A33" s="55">
        <v>18</v>
      </c>
      <c r="B33" s="204" t="s">
        <v>448</v>
      </c>
      <c r="C33" s="46">
        <v>8777784.3315989971</v>
      </c>
      <c r="D33" s="46">
        <v>4045195.2230921425</v>
      </c>
      <c r="E33" s="46">
        <v>1180432.7280499004</v>
      </c>
      <c r="F33" s="46">
        <v>357680.76773053734</v>
      </c>
      <c r="G33" s="46">
        <v>3254.2007196576415</v>
      </c>
      <c r="H33" s="46">
        <v>6101547.7718297355</v>
      </c>
      <c r="I33" s="46">
        <v>22920.146678908797</v>
      </c>
      <c r="J33" s="46">
        <v>4457.47</v>
      </c>
      <c r="K33" s="46">
        <v>142332.02243155907</v>
      </c>
      <c r="L33" s="46">
        <v>109781.0399348307</v>
      </c>
      <c r="M33" s="46">
        <v>109781.0399348307</v>
      </c>
      <c r="N33" s="46">
        <v>0</v>
      </c>
      <c r="O33" s="46">
        <v>21460762.224233136</v>
      </c>
      <c r="P33" s="46">
        <v>9083558.0486772023</v>
      </c>
      <c r="Q33" s="46">
        <v>235143.61887314441</v>
      </c>
      <c r="R33" s="46">
        <v>23606.450358013994</v>
      </c>
      <c r="S33" s="46">
        <v>79460.576950430011</v>
      </c>
      <c r="T33" s="46">
        <v>44997.907671901921</v>
      </c>
      <c r="U33" s="46">
        <v>31635.700000000004</v>
      </c>
      <c r="V33" s="46">
        <v>548.88333514422038</v>
      </c>
      <c r="W33" s="46">
        <v>0</v>
      </c>
      <c r="X33" s="46">
        <v>0</v>
      </c>
      <c r="Y33" s="46">
        <v>523.82000000000005</v>
      </c>
    </row>
    <row r="34" spans="1:25" s="83" customFormat="1" ht="20.25">
      <c r="A34" s="287" t="s">
        <v>449</v>
      </c>
      <c r="B34" s="288"/>
      <c r="C34" s="50">
        <v>1036816553.1940126</v>
      </c>
      <c r="D34" s="50">
        <v>297365348.84321213</v>
      </c>
      <c r="E34" s="50">
        <v>347307499.26099485</v>
      </c>
      <c r="F34" s="50">
        <v>35719640.790062368</v>
      </c>
      <c r="G34" s="50">
        <v>2136504.554705766</v>
      </c>
      <c r="H34" s="50">
        <v>375773085.52936733</v>
      </c>
      <c r="I34" s="50">
        <v>8832044.4942639992</v>
      </c>
      <c r="J34" s="50">
        <v>2438435.6043670131</v>
      </c>
      <c r="K34" s="50">
        <v>5270106.7500090674</v>
      </c>
      <c r="L34" s="50">
        <v>800420.18360025412</v>
      </c>
      <c r="M34" s="50">
        <v>800420.18360025412</v>
      </c>
      <c r="N34" s="50">
        <v>635759.2386480741</v>
      </c>
      <c r="O34" s="50">
        <v>3289039608.4141846</v>
      </c>
      <c r="P34" s="50">
        <v>1431810368.8980899</v>
      </c>
      <c r="Q34" s="50">
        <v>89474454.054789856</v>
      </c>
      <c r="R34" s="50">
        <v>2166761.8113089832</v>
      </c>
      <c r="S34" s="50">
        <v>5869491.6116425777</v>
      </c>
      <c r="T34" s="50">
        <v>16238675.024165997</v>
      </c>
      <c r="U34" s="50">
        <v>9486486.1470001843</v>
      </c>
      <c r="V34" s="50">
        <v>225198.00805489891</v>
      </c>
      <c r="W34" s="50">
        <v>4163.1927739707162</v>
      </c>
      <c r="X34" s="50">
        <v>1255.8271848516165</v>
      </c>
      <c r="Y34" s="50">
        <v>186665.83789459875</v>
      </c>
    </row>
    <row r="35" spans="1:25" ht="20.25" customHeight="1">
      <c r="A35" s="207" t="s">
        <v>453</v>
      </c>
      <c r="B35" s="68"/>
      <c r="C35" s="72"/>
      <c r="D35" s="72"/>
      <c r="E35" s="72"/>
      <c r="F35" s="72"/>
      <c r="G35" s="72"/>
      <c r="H35" s="72"/>
      <c r="I35" s="72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V35" s="84"/>
      <c r="W35" s="84"/>
      <c r="X35" s="84"/>
      <c r="Y35" s="84"/>
    </row>
    <row r="36" spans="1:25">
      <c r="B36" s="72"/>
      <c r="C36" s="72"/>
      <c r="D36" s="72"/>
      <c r="E36" s="72"/>
      <c r="F36" s="72"/>
      <c r="G36" s="72"/>
      <c r="H36" s="72"/>
      <c r="I36" s="72"/>
    </row>
    <row r="37" spans="1:25">
      <c r="B37" s="74"/>
      <c r="U37" s="74"/>
    </row>
    <row r="38" spans="1:25">
      <c r="B38" s="74"/>
      <c r="U38" s="74"/>
    </row>
    <row r="39" spans="1:25">
      <c r="B39" s="74"/>
      <c r="U39" s="74"/>
    </row>
    <row r="40" spans="1:25">
      <c r="B40" s="74"/>
      <c r="U40" s="74"/>
    </row>
    <row r="41" spans="1:25">
      <c r="B41" s="74"/>
      <c r="U41" s="74"/>
    </row>
    <row r="42" spans="1:25">
      <c r="B42" s="74"/>
      <c r="U42" s="74"/>
    </row>
    <row r="43" spans="1:25">
      <c r="B43" s="74"/>
      <c r="U43" s="74"/>
    </row>
  </sheetData>
  <mergeCells count="15">
    <mergeCell ref="A3:A4"/>
    <mergeCell ref="A34:B34"/>
    <mergeCell ref="A1:Y1"/>
    <mergeCell ref="V3:Y3"/>
    <mergeCell ref="Q3:U3"/>
    <mergeCell ref="L3:N3"/>
    <mergeCell ref="O3:P3"/>
    <mergeCell ref="B3:B4"/>
    <mergeCell ref="G3:G4"/>
    <mergeCell ref="H3:H4"/>
    <mergeCell ref="F3:F4"/>
    <mergeCell ref="J3:J4"/>
    <mergeCell ref="K3:K4"/>
    <mergeCell ref="C3:E3"/>
    <mergeCell ref="I3:I4"/>
  </mergeCells>
  <phoneticPr fontId="0" type="noConversion"/>
  <printOptions horizontalCentered="1" verticalCentered="1"/>
  <pageMargins left="0.23622047244094491" right="0.19685039370078741" top="0.43307086614173229" bottom="0.51181102362204722" header="0.19685039370078741" footer="0.23622047244094491"/>
  <pageSetup paperSize="9" scale="45" orientation="landscape" r:id="rId1"/>
  <headerFooter alignWithMargins="0"/>
  <colBreaks count="1" manualBreakCount="1">
    <brk id="14" max="3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45</vt:i4>
      </vt:variant>
    </vt:vector>
  </HeadingPairs>
  <TitlesOfParts>
    <vt:vector size="64" baseType="lpstr">
      <vt:lpstr>Premiums</vt:lpstr>
      <vt:lpstr>Market Share</vt:lpstr>
      <vt:lpstr>Structute of Premiums</vt:lpstr>
      <vt:lpstr>Payments</vt:lpstr>
      <vt:lpstr>rel.share of payments</vt:lpstr>
      <vt:lpstr>Structure of Payments</vt:lpstr>
      <vt:lpstr>Prem-Pay-Total</vt:lpstr>
      <vt:lpstr>TP - 1</vt:lpstr>
      <vt:lpstr>TP - 2</vt:lpstr>
      <vt:lpstr>TechnicalResult</vt:lpstr>
      <vt:lpstr>Costs</vt:lpstr>
      <vt:lpstr>Premiums, Claims-I part</vt:lpstr>
      <vt:lpstr>Premiums, Claims-II part</vt:lpstr>
      <vt:lpstr>Outward Reinsurance</vt:lpstr>
      <vt:lpstr>InwardRe</vt:lpstr>
      <vt:lpstr>EEA-NL</vt:lpstr>
      <vt:lpstr>Balance Sheet</vt:lpstr>
      <vt:lpstr>Income Statement</vt:lpstr>
      <vt:lpstr>Ratio</vt:lpstr>
      <vt:lpstr>banka</vt:lpstr>
      <vt:lpstr>dargava</vt:lpstr>
      <vt:lpstr>'Balance Sheet'!Print_Area</vt:lpstr>
      <vt:lpstr>Costs!Print_Area</vt:lpstr>
      <vt:lpstr>'EEA-NL'!Print_Area</vt:lpstr>
      <vt:lpstr>'Income Statement'!Print_Area</vt:lpstr>
      <vt:lpstr>InwardRe!Print_Area</vt:lpstr>
      <vt:lpstr>'Market Share'!Print_Area</vt:lpstr>
      <vt:lpstr>'Outward Reinsurance'!Print_Area</vt:lpstr>
      <vt:lpstr>Payments!Print_Area</vt:lpstr>
      <vt:lpstr>Premiums!Print_Area</vt:lpstr>
      <vt:lpstr>'Premiums, Claims-I part'!Print_Area</vt:lpstr>
      <vt:lpstr>'Premiums, Claims-II part'!Print_Area</vt:lpstr>
      <vt:lpstr>'Prem-Pay-Total'!Print_Area</vt:lpstr>
      <vt:lpstr>Ratio!Print_Area</vt:lpstr>
      <vt:lpstr>'rel.share of payments'!Print_Area</vt:lpstr>
      <vt:lpstr>'Structure of Payments'!Print_Area</vt:lpstr>
      <vt:lpstr>'Structute of Premiums'!Print_Area</vt:lpstr>
      <vt:lpstr>TechnicalResult!Print_Area</vt:lpstr>
      <vt:lpstr>'TP - 1'!Print_Area</vt:lpstr>
      <vt:lpstr>'TP - 2'!Print_Area</vt:lpstr>
      <vt:lpstr>'Balance Sheet'!Print_Titles</vt:lpstr>
      <vt:lpstr>Costs!Print_Titles</vt:lpstr>
      <vt:lpstr>'EEA-NL'!Print_Titles</vt:lpstr>
      <vt:lpstr>'Income Statement'!Print_Titles</vt:lpstr>
      <vt:lpstr>InwardRe!Print_Titles</vt:lpstr>
      <vt:lpstr>'Market Share'!Print_Titles</vt:lpstr>
      <vt:lpstr>'Outward Reinsurance'!Print_Titles</vt:lpstr>
      <vt:lpstr>Payments!Print_Titles</vt:lpstr>
      <vt:lpstr>Premiums!Print_Titles</vt:lpstr>
      <vt:lpstr>'Premiums, Claims-I part'!Print_Titles</vt:lpstr>
      <vt:lpstr>'Premiums, Claims-II part'!Print_Titles</vt:lpstr>
      <vt:lpstr>'Prem-Pay-Total'!Print_Titles</vt:lpstr>
      <vt:lpstr>'rel.share of payments'!Print_Titles</vt:lpstr>
      <vt:lpstr>'Structure of Payments'!Print_Titles</vt:lpstr>
      <vt:lpstr>'Structute of Premiums'!Print_Titles</vt:lpstr>
      <vt:lpstr>TechnicalResult!Print_Titles</vt:lpstr>
      <vt:lpstr>'TP - 1'!Print_Titles</vt:lpstr>
      <vt:lpstr>'TP - 2'!Print_Titles</vt:lpstr>
      <vt:lpstr>valuti</vt:lpstr>
      <vt:lpstr>Валути</vt:lpstr>
      <vt:lpstr>Държава</vt:lpstr>
      <vt:lpstr>ЕИП</vt:lpstr>
      <vt:lpstr>Застраховки</vt:lpstr>
      <vt:lpstr>Имоти</vt:lpstr>
    </vt:vector>
  </TitlesOfParts>
  <Company>Kontrax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cp:lastPrinted>2021-07-06T10:26:34Z</cp:lastPrinted>
  <dcterms:created xsi:type="dcterms:W3CDTF">2002-03-05T12:07:18Z</dcterms:created>
  <dcterms:modified xsi:type="dcterms:W3CDTF">2021-07-06T12:05:51Z</dcterms:modified>
</cp:coreProperties>
</file>