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lilova\Documents\Valia\Analizi\000\Pol_vazrast\2021-03-31\site\"/>
    </mc:Choice>
  </mc:AlternateContent>
  <bookViews>
    <workbookView xWindow="0" yWindow="0" windowWidth="15600" windowHeight="11760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2" l="1"/>
  <c r="M6" i="2"/>
  <c r="M7" i="2"/>
  <c r="M6" i="1"/>
  <c r="M7" i="1"/>
  <c r="M8" i="1"/>
  <c r="O20" i="1" l="1"/>
  <c r="C12" i="2"/>
  <c r="C15" i="2"/>
  <c r="C6" i="2"/>
  <c r="H16" i="2"/>
  <c r="C20" i="1"/>
  <c r="L16" i="2"/>
  <c r="J20" i="2"/>
  <c r="M16" i="2"/>
  <c r="D12" i="2"/>
  <c r="E12" i="2"/>
  <c r="F20" i="2"/>
  <c r="C7" i="2"/>
  <c r="L8" i="2"/>
  <c r="E8" i="2"/>
  <c r="I8" i="2"/>
  <c r="D16" i="2"/>
  <c r="C8" i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E16" i="2"/>
  <c r="F16" i="2"/>
  <c r="G16" i="2"/>
  <c r="I16" i="2"/>
  <c r="J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G20" i="2"/>
  <c r="H20" i="2"/>
  <c r="I20" i="2"/>
  <c r="K20" i="2"/>
  <c r="L20" i="2"/>
  <c r="M20" i="2"/>
  <c r="N20" i="2"/>
  <c r="C18" i="2"/>
  <c r="C11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F8" i="2"/>
  <c r="G8" i="2"/>
  <c r="H8" i="2"/>
  <c r="J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9" i="1"/>
  <c r="O18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7" i="1"/>
  <c r="O6" i="1"/>
  <c r="C7" i="1"/>
  <c r="D7" i="1"/>
  <c r="E7" i="1"/>
  <c r="F7" i="1"/>
  <c r="G7" i="1"/>
  <c r="H7" i="1"/>
  <c r="I7" i="1"/>
  <c r="J7" i="1"/>
  <c r="K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0" i="2" l="1"/>
  <c r="E26" i="1"/>
  <c r="E28" i="1" s="1"/>
  <c r="O16" i="1"/>
  <c r="C16" i="1"/>
  <c r="C19" i="2"/>
  <c r="C8" i="2"/>
  <c r="O8" i="1"/>
  <c r="C20" i="2"/>
  <c r="E8" i="1"/>
  <c r="C19" i="1"/>
  <c r="E30" i="1" l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<sst xmlns="http://schemas.openxmlformats.org/spreadsheetml/2006/main" count="134" uniqueCount="40">
  <si>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</si>
  <si>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</si>
  <si>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</si>
  <si>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</si>
  <si>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</si>
  <si>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</si>
  <si>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</si>
  <si>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</si>
  <si>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</si>
  <si>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</si>
  <si>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</si>
  <si>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</si>
  <si>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</si>
  <si>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</si>
  <si>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</si>
  <si>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</si>
  <si>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</si>
  <si>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</si>
  <si>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</si>
  <si>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</si>
  <si>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</si>
  <si>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</si>
  <si>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</si>
  <si>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</si>
  <si>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</si>
  <si>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</si>
  <si>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</si>
  <si>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</si>
  <si>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</si>
  <si>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</si>
  <si>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</si>
  <si>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</si>
  <si>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</si>
  <si>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</si>
  <si>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</si>
  <si>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</si>
  <si>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</si>
  <si>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</si>
  <si>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31.3.2021</t>
  </si>
  <si>
    <t>Среден размер на натрупаните средства на едно осигурено лице* според пола и възрастта към 31.3.2021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</si>
</sst>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към 31.3.2021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4"/>
          <c:w val="0.8870346598202824"/>
          <c:h val="0.64111498257840183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16269</c:v>
                </c:pt>
                <c:pt idx="1">
                  <c:v>120097</c:v>
                </c:pt>
                <c:pt idx="2">
                  <c:v>180523</c:v>
                </c:pt>
                <c:pt idx="3">
                  <c:v>250522</c:v>
                </c:pt>
                <c:pt idx="4">
                  <c:v>274365</c:v>
                </c:pt>
                <c:pt idx="5">
                  <c:v>295694</c:v>
                </c:pt>
                <c:pt idx="6">
                  <c:v>306479</c:v>
                </c:pt>
                <c:pt idx="7">
                  <c:v>267414</c:v>
                </c:pt>
                <c:pt idx="8">
                  <c:v>222411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12584</c:v>
                </c:pt>
                <c:pt idx="1">
                  <c:v>105727</c:v>
                </c:pt>
                <c:pt idx="2">
                  <c:v>162064</c:v>
                </c:pt>
                <c:pt idx="3">
                  <c:v>229273</c:v>
                </c:pt>
                <c:pt idx="4">
                  <c:v>250412</c:v>
                </c:pt>
                <c:pt idx="5">
                  <c:v>274767</c:v>
                </c:pt>
                <c:pt idx="6">
                  <c:v>290985</c:v>
                </c:pt>
                <c:pt idx="7">
                  <c:v>259090</c:v>
                </c:pt>
                <c:pt idx="8">
                  <c:v>225736</c:v>
                </c:pt>
                <c:pt idx="9">
                  <c:v>57004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28853</c:v>
                </c:pt>
                <c:pt idx="1">
                  <c:v>225824</c:v>
                </c:pt>
                <c:pt idx="2">
                  <c:v>342587</c:v>
                </c:pt>
                <c:pt idx="3">
                  <c:v>479795</c:v>
                </c:pt>
                <c:pt idx="4">
                  <c:v>524777</c:v>
                </c:pt>
                <c:pt idx="5">
                  <c:v>570461</c:v>
                </c:pt>
                <c:pt idx="6">
                  <c:v>597464</c:v>
                </c:pt>
                <c:pt idx="7">
                  <c:v>526504</c:v>
                </c:pt>
                <c:pt idx="8">
                  <c:v>448147</c:v>
                </c:pt>
                <c:pt idx="9">
                  <c:v>114638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67040"/>
        <c:axId val="64968576"/>
      </c:lineChart>
      <c:catAx>
        <c:axId val="649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496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968576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49670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85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към 31.3.2021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4318.4907923599167</c:v>
                </c:pt>
                <c:pt idx="1">
                  <c:v>410.51296703296703</c:v>
                </c:pt>
                <c:pt idx="2">
                  <c:v>1373.1280330624825</c:v>
                </c:pt>
                <c:pt idx="3">
                  <c:v>2107.0329634464752</c:v>
                </c:pt>
                <c:pt idx="4">
                  <c:v>3086.6580596758245</c:v>
                </c:pt>
                <c:pt idx="5">
                  <c:v>3874.3743672139135</c:v>
                </c:pt>
                <c:pt idx="6">
                  <c:v>4424.2361760705517</c:v>
                </c:pt>
                <c:pt idx="7">
                  <c:v>5373.6420400435009</c:v>
                </c:pt>
                <c:pt idx="8">
                  <c:v>6304.3478240416189</c:v>
                </c:pt>
                <c:pt idx="9">
                  <c:v>4972.9184865398875</c:v>
                </c:pt>
                <c:pt idx="10">
                  <c:v>2085.1642175093493</c:v>
                </c:pt>
                <c:pt idx="11">
                  <c:v>837.93211636178864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3277.8314879111608</c:v>
                </c:pt>
                <c:pt idx="1">
                  <c:v>499.48071428571427</c:v>
                </c:pt>
                <c:pt idx="2">
                  <c:v>1440.0603511450381</c:v>
                </c:pt>
                <c:pt idx="3">
                  <c:v>2283.8275972540046</c:v>
                </c:pt>
                <c:pt idx="4">
                  <c:v>2799.7736718491565</c:v>
                </c:pt>
                <c:pt idx="5">
                  <c:v>3169.5703078848569</c:v>
                </c:pt>
                <c:pt idx="6">
                  <c:v>3432.8592385689685</c:v>
                </c:pt>
                <c:pt idx="7">
                  <c:v>4315.0837576126678</c:v>
                </c:pt>
                <c:pt idx="8">
                  <c:v>5133.1491625676344</c:v>
                </c:pt>
                <c:pt idx="9">
                  <c:v>3112.0660188323918</c:v>
                </c:pt>
                <c:pt idx="10">
                  <c:v>1839.8061066007767</c:v>
                </c:pt>
                <c:pt idx="11">
                  <c:v>787.297070863101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4489.1400958520462</c:v>
                </c:pt>
                <c:pt idx="1">
                  <c:v>394.337012987013</c:v>
                </c:pt>
                <c:pt idx="2">
                  <c:v>1358.0831914893618</c:v>
                </c:pt>
                <c:pt idx="3">
                  <c:v>2077.6232736962315</c:v>
                </c:pt>
                <c:pt idx="4">
                  <c:v>3129.5149238980034</c:v>
                </c:pt>
                <c:pt idx="5">
                  <c:v>3972.01940178943</c:v>
                </c:pt>
                <c:pt idx="6">
                  <c:v>4552.6383678172315</c:v>
                </c:pt>
                <c:pt idx="7">
                  <c:v>5528.3989914526119</c:v>
                </c:pt>
                <c:pt idx="8">
                  <c:v>6511.062837174979</c:v>
                </c:pt>
                <c:pt idx="9">
                  <c:v>5253.7918976691317</c:v>
                </c:pt>
                <c:pt idx="10">
                  <c:v>2126.8168738015343</c:v>
                </c:pt>
                <c:pt idx="11">
                  <c:v>856.01631059926899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23264"/>
        <c:axId val="68129152"/>
      </c:barChart>
      <c:catAx>
        <c:axId val="681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812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12915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8123264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42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13" r="0.74803149606299613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към 31.3.2021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7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1923.8089059607812</c:v>
                </c:pt>
                <c:pt idx="1">
                  <c:v>3405.4735519125679</c:v>
                </c:pt>
                <c:pt idx="2">
                  <c:v>1265.5014276609306</c:v>
                </c:pt>
                <c:pt idx="3">
                  <c:v>764.14733713240469</c:v>
                </c:pt>
                <c:pt idx="4">
                  <c:v>1327.3201462320867</c:v>
                </c:pt>
                <c:pt idx="5">
                  <c:v>1598.1923212755732</c:v>
                </c:pt>
                <c:pt idx="6">
                  <c:v>2050.8429474027998</c:v>
                </c:pt>
                <c:pt idx="7">
                  <c:v>2242.1463430251106</c:v>
                </c:pt>
                <c:pt idx="8">
                  <c:v>2441.0335962325184</c:v>
                </c:pt>
                <c:pt idx="9">
                  <c:v>2303.7434413930973</c:v>
                </c:pt>
                <c:pt idx="10">
                  <c:v>1991.91304823921</c:v>
                </c:pt>
                <c:pt idx="11">
                  <c:v>1297.5594994887038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1718.6971555483419</c:v>
                </c:pt>
                <c:pt idx="1">
                  <c:v>4000.7928750000005</c:v>
                </c:pt>
                <c:pt idx="2">
                  <c:v>2768.8651423267329</c:v>
                </c:pt>
                <c:pt idx="3">
                  <c:v>754.45808772251769</c:v>
                </c:pt>
                <c:pt idx="4">
                  <c:v>1158.016724302789</c:v>
                </c:pt>
                <c:pt idx="5">
                  <c:v>1611.4456390500807</c:v>
                </c:pt>
                <c:pt idx="6">
                  <c:v>1892.9100337465336</c:v>
                </c:pt>
                <c:pt idx="7">
                  <c:v>1956.9274892157648</c:v>
                </c:pt>
                <c:pt idx="8">
                  <c:v>2054.6618151365592</c:v>
                </c:pt>
                <c:pt idx="9">
                  <c:v>1927.9848148676947</c:v>
                </c:pt>
                <c:pt idx="10">
                  <c:v>1765.4290110074501</c:v>
                </c:pt>
                <c:pt idx="11">
                  <c:v>1216.21879357022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2077.7376594068733</c:v>
                </c:pt>
                <c:pt idx="1">
                  <c:v>2943.0896116504846</c:v>
                </c:pt>
                <c:pt idx="2">
                  <c:v>479.5306211582012</c:v>
                </c:pt>
                <c:pt idx="3">
                  <c:v>770.17092184826026</c:v>
                </c:pt>
                <c:pt idx="4">
                  <c:v>1443.9177396696484</c:v>
                </c:pt>
                <c:pt idx="5">
                  <c:v>1588.2535445769033</c:v>
                </c:pt>
                <c:pt idx="6">
                  <c:v>2177.1192396879674</c:v>
                </c:pt>
                <c:pt idx="7">
                  <c:v>2453.1559424369166</c:v>
                </c:pt>
                <c:pt idx="8">
                  <c:v>2727.8072612752985</c:v>
                </c:pt>
                <c:pt idx="9">
                  <c:v>2601.5946659499014</c:v>
                </c:pt>
                <c:pt idx="10">
                  <c:v>2166.326945521269</c:v>
                </c:pt>
                <c:pt idx="11">
                  <c:v>1357.6649723541998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81568"/>
        <c:axId val="70799744"/>
      </c:barChart>
      <c:catAx>
        <c:axId val="7078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079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7997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0781568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53"/>
          <c:y val="0.45454611277038626"/>
          <c:w val="6.1224492349660098E-2"/>
          <c:h val="0.338558651955343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към 31.3.2021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9E-2"/>
          <c:y val="0.13442622950819674"/>
          <c:w val="0.84042582177227854"/>
          <c:h val="0.66885245901639745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1808.0422273667618</c:v>
                </c:pt>
                <c:pt idx="1">
                  <c:v>85.563333333333333</c:v>
                </c:pt>
                <c:pt idx="2">
                  <c:v>413.96727272727276</c:v>
                </c:pt>
                <c:pt idx="3">
                  <c:v>698.11746478873249</c:v>
                </c:pt>
                <c:pt idx="4">
                  <c:v>1232.8526277372264</c:v>
                </c:pt>
                <c:pt idx="5">
                  <c:v>1816.2643396226415</c:v>
                </c:pt>
                <c:pt idx="6">
                  <c:v>2022.8197869822482</c:v>
                </c:pt>
                <c:pt idx="7">
                  <c:v>2352.632418096724</c:v>
                </c:pt>
                <c:pt idx="8">
                  <c:v>2584.141623686724</c:v>
                </c:pt>
                <c:pt idx="9">
                  <c:v>2128.0185892634204</c:v>
                </c:pt>
                <c:pt idx="10">
                  <c:v>2095.6484050632912</c:v>
                </c:pt>
                <c:pt idx="11">
                  <c:v>1195.5517525773196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1894.2147715377</c:v>
                </c:pt>
                <c:pt idx="1">
                  <c:v>45.64</c:v>
                </c:pt>
                <c:pt idx="2">
                  <c:v>416.04</c:v>
                </c:pt>
                <c:pt idx="3">
                  <c:v>712.33</c:v>
                </c:pt>
                <c:pt idx="4">
                  <c:v>1277.6400000000001</c:v>
                </c:pt>
                <c:pt idx="5">
                  <c:v>1891.03</c:v>
                </c:pt>
                <c:pt idx="6">
                  <c:v>2111.29</c:v>
                </c:pt>
                <c:pt idx="7">
                  <c:v>2427.92</c:v>
                </c:pt>
                <c:pt idx="8">
                  <c:v>2859.98</c:v>
                </c:pt>
                <c:pt idx="9">
                  <c:v>2268.89</c:v>
                </c:pt>
                <c:pt idx="10">
                  <c:v>2139.0300000000002</c:v>
                </c:pt>
                <c:pt idx="11">
                  <c:v>1469.78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1610.3933906554184</c:v>
                </c:pt>
                <c:pt idx="1">
                  <c:v>165.41</c:v>
                </c:pt>
                <c:pt idx="2">
                  <c:v>408.44</c:v>
                </c:pt>
                <c:pt idx="3">
                  <c:v>659.22</c:v>
                </c:pt>
                <c:pt idx="4">
                  <c:v>1120.31</c:v>
                </c:pt>
                <c:pt idx="5">
                  <c:v>1644.16</c:v>
                </c:pt>
                <c:pt idx="6">
                  <c:v>1831.3</c:v>
                </c:pt>
                <c:pt idx="7">
                  <c:v>2179.8000000000002</c:v>
                </c:pt>
                <c:pt idx="8">
                  <c:v>1982.16</c:v>
                </c:pt>
                <c:pt idx="9">
                  <c:v>1755.99</c:v>
                </c:pt>
                <c:pt idx="10">
                  <c:v>2017.5</c:v>
                </c:pt>
                <c:pt idx="11">
                  <c:v>926.92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34816"/>
        <c:axId val="70992256"/>
      </c:barChart>
      <c:catAx>
        <c:axId val="70834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099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992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083481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19"/>
          <c:y val="0.45573770491803273"/>
          <c:w val="5.4025496812898442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към 31.3.2021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77</c:v>
                </c:pt>
                <c:pt idx="1">
                  <c:v>2914</c:v>
                </c:pt>
                <c:pt idx="2">
                  <c:v>10508</c:v>
                </c:pt>
                <c:pt idx="3">
                  <c:v>20236</c:v>
                </c:pt>
                <c:pt idx="4">
                  <c:v>28836</c:v>
                </c:pt>
                <c:pt idx="5">
                  <c:v>40357</c:v>
                </c:pt>
                <c:pt idx="6">
                  <c:v>44926</c:v>
                </c:pt>
                <c:pt idx="7">
                  <c:v>46074</c:v>
                </c:pt>
                <c:pt idx="8">
                  <c:v>35180</c:v>
                </c:pt>
                <c:pt idx="9">
                  <c:v>16688</c:v>
                </c:pt>
                <c:pt idx="10">
                  <c:v>14501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14</c:v>
                </c:pt>
                <c:pt idx="1">
                  <c:v>655</c:v>
                </c:pt>
                <c:pt idx="2">
                  <c:v>1748</c:v>
                </c:pt>
                <c:pt idx="3">
                  <c:v>3023</c:v>
                </c:pt>
                <c:pt idx="4">
                  <c:v>3995</c:v>
                </c:pt>
                <c:pt idx="5">
                  <c:v>5227</c:v>
                </c:pt>
                <c:pt idx="6">
                  <c:v>6568</c:v>
                </c:pt>
                <c:pt idx="7">
                  <c:v>8132</c:v>
                </c:pt>
                <c:pt idx="8">
                  <c:v>5310</c:v>
                </c:pt>
                <c:pt idx="9">
                  <c:v>2833</c:v>
                </c:pt>
                <c:pt idx="10">
                  <c:v>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91</c:v>
                </c:pt>
                <c:pt idx="1">
                  <c:v>3569</c:v>
                </c:pt>
                <c:pt idx="2">
                  <c:v>12256</c:v>
                </c:pt>
                <c:pt idx="3">
                  <c:v>23259</c:v>
                </c:pt>
                <c:pt idx="4">
                  <c:v>32831</c:v>
                </c:pt>
                <c:pt idx="5">
                  <c:v>45584</c:v>
                </c:pt>
                <c:pt idx="6">
                  <c:v>51494</c:v>
                </c:pt>
                <c:pt idx="7">
                  <c:v>54206</c:v>
                </c:pt>
                <c:pt idx="8">
                  <c:v>40490</c:v>
                </c:pt>
                <c:pt idx="9">
                  <c:v>19521</c:v>
                </c:pt>
                <c:pt idx="10">
                  <c:v>19680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05056"/>
        <c:axId val="65006592"/>
      </c:lineChart>
      <c:catAx>
        <c:axId val="650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00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06592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005056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към 31.3.2021</c:v>
            </c:pt>
          </c:strCache>
        </c:strRef>
      </c:tx>
      <c:layout>
        <c:manualLayout>
          <c:xMode val="edge"/>
          <c:yMode val="edge"/>
          <c:x val="0.2007672634271112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23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103</c:v>
                </c:pt>
                <c:pt idx="1">
                  <c:v>3091</c:v>
                </c:pt>
                <c:pt idx="2">
                  <c:v>8765</c:v>
                </c:pt>
                <c:pt idx="3">
                  <c:v>18223</c:v>
                </c:pt>
                <c:pt idx="4">
                  <c:v>27346</c:v>
                </c:pt>
                <c:pt idx="5">
                  <c:v>37432</c:v>
                </c:pt>
                <c:pt idx="6">
                  <c:v>50449</c:v>
                </c:pt>
                <c:pt idx="7">
                  <c:v>60331</c:v>
                </c:pt>
                <c:pt idx="8">
                  <c:v>53016</c:v>
                </c:pt>
                <c:pt idx="9">
                  <c:v>38694</c:v>
                </c:pt>
                <c:pt idx="10">
                  <c:v>71982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80</c:v>
                </c:pt>
                <c:pt idx="1">
                  <c:v>1616</c:v>
                </c:pt>
                <c:pt idx="2">
                  <c:v>5449</c:v>
                </c:pt>
                <c:pt idx="3">
                  <c:v>12550</c:v>
                </c:pt>
                <c:pt idx="4">
                  <c:v>20507</c:v>
                </c:pt>
                <c:pt idx="5">
                  <c:v>29929</c:v>
                </c:pt>
                <c:pt idx="6">
                  <c:v>37323</c:v>
                </c:pt>
                <c:pt idx="7">
                  <c:v>44779</c:v>
                </c:pt>
                <c:pt idx="8">
                  <c:v>42024</c:v>
                </c:pt>
                <c:pt idx="9">
                  <c:v>29798</c:v>
                </c:pt>
                <c:pt idx="10">
                  <c:v>53190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183</c:v>
                </c:pt>
                <c:pt idx="1">
                  <c:v>4707</c:v>
                </c:pt>
                <c:pt idx="2">
                  <c:v>14214</c:v>
                </c:pt>
                <c:pt idx="3">
                  <c:v>30773</c:v>
                </c:pt>
                <c:pt idx="4">
                  <c:v>47853</c:v>
                </c:pt>
                <c:pt idx="5">
                  <c:v>67361</c:v>
                </c:pt>
                <c:pt idx="6">
                  <c:v>87772</c:v>
                </c:pt>
                <c:pt idx="7">
                  <c:v>105110</c:v>
                </c:pt>
                <c:pt idx="8">
                  <c:v>95040</c:v>
                </c:pt>
                <c:pt idx="9">
                  <c:v>68492</c:v>
                </c:pt>
                <c:pt idx="10">
                  <c:v>125172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51968"/>
        <c:axId val="65257856"/>
      </c:lineChart>
      <c:catAx>
        <c:axId val="6525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257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5257856"/>
        <c:scaling>
          <c:orientation val="minMax"/>
          <c:max val="13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25196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5"/>
          <c:y val="0.89547038327525685"/>
          <c:w val="0.52046035805625945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към 31.3.2021</c:v>
            </c:pt>
          </c:strCache>
        </c:strRef>
      </c:tx>
      <c:layout>
        <c:manualLayout>
          <c:xMode val="edge"/>
          <c:yMode val="edge"/>
          <c:x val="0.15074642535354721"/>
          <c:y val="3.79310344827588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798"/>
          <c:w val="0.92988690699376852"/>
          <c:h val="0.713793103448281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77</c:v>
                </c:pt>
                <c:pt idx="1">
                  <c:v>2914</c:v>
                </c:pt>
                <c:pt idx="2">
                  <c:v>10508</c:v>
                </c:pt>
                <c:pt idx="3">
                  <c:v>20236</c:v>
                </c:pt>
                <c:pt idx="4">
                  <c:v>28836</c:v>
                </c:pt>
                <c:pt idx="5">
                  <c:v>40357</c:v>
                </c:pt>
                <c:pt idx="6">
                  <c:v>44926</c:v>
                </c:pt>
                <c:pt idx="7">
                  <c:v>46074</c:v>
                </c:pt>
                <c:pt idx="8">
                  <c:v>35180</c:v>
                </c:pt>
                <c:pt idx="9">
                  <c:v>16688</c:v>
                </c:pt>
                <c:pt idx="10">
                  <c:v>14501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14</c:v>
                </c:pt>
                <c:pt idx="1">
                  <c:v>655</c:v>
                </c:pt>
                <c:pt idx="2">
                  <c:v>1748</c:v>
                </c:pt>
                <c:pt idx="3">
                  <c:v>3023</c:v>
                </c:pt>
                <c:pt idx="4">
                  <c:v>3995</c:v>
                </c:pt>
                <c:pt idx="5">
                  <c:v>5227</c:v>
                </c:pt>
                <c:pt idx="6">
                  <c:v>6568</c:v>
                </c:pt>
                <c:pt idx="7">
                  <c:v>8132</c:v>
                </c:pt>
                <c:pt idx="8">
                  <c:v>5310</c:v>
                </c:pt>
                <c:pt idx="9">
                  <c:v>2833</c:v>
                </c:pt>
                <c:pt idx="10">
                  <c:v>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91</c:v>
                </c:pt>
                <c:pt idx="1">
                  <c:v>3569</c:v>
                </c:pt>
                <c:pt idx="2">
                  <c:v>12256</c:v>
                </c:pt>
                <c:pt idx="3">
                  <c:v>23259</c:v>
                </c:pt>
                <c:pt idx="4">
                  <c:v>32831</c:v>
                </c:pt>
                <c:pt idx="5">
                  <c:v>45584</c:v>
                </c:pt>
                <c:pt idx="6">
                  <c:v>51494</c:v>
                </c:pt>
                <c:pt idx="7">
                  <c:v>54206</c:v>
                </c:pt>
                <c:pt idx="8">
                  <c:v>40490</c:v>
                </c:pt>
                <c:pt idx="9">
                  <c:v>19521</c:v>
                </c:pt>
                <c:pt idx="10">
                  <c:v>19680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65408000"/>
        <c:axId val="65426176"/>
        <c:axId val="0"/>
      </c:bar3DChart>
      <c:catAx>
        <c:axId val="654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42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26176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4080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към 31.3.2021</c:v>
            </c:pt>
          </c:strCache>
        </c:strRef>
      </c:tx>
      <c:layout>
        <c:manualLayout>
          <c:xMode val="edge"/>
          <c:yMode val="edge"/>
          <c:x val="0.1528189910979251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103</c:v>
                </c:pt>
                <c:pt idx="1">
                  <c:v>3091</c:v>
                </c:pt>
                <c:pt idx="2">
                  <c:v>8765</c:v>
                </c:pt>
                <c:pt idx="3">
                  <c:v>18223</c:v>
                </c:pt>
                <c:pt idx="4">
                  <c:v>27346</c:v>
                </c:pt>
                <c:pt idx="5">
                  <c:v>37432</c:v>
                </c:pt>
                <c:pt idx="6">
                  <c:v>50449</c:v>
                </c:pt>
                <c:pt idx="7">
                  <c:v>60331</c:v>
                </c:pt>
                <c:pt idx="8">
                  <c:v>53016</c:v>
                </c:pt>
                <c:pt idx="9">
                  <c:v>38694</c:v>
                </c:pt>
                <c:pt idx="10">
                  <c:v>71982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80</c:v>
                </c:pt>
                <c:pt idx="1">
                  <c:v>1616</c:v>
                </c:pt>
                <c:pt idx="2">
                  <c:v>5449</c:v>
                </c:pt>
                <c:pt idx="3">
                  <c:v>12550</c:v>
                </c:pt>
                <c:pt idx="4">
                  <c:v>20507</c:v>
                </c:pt>
                <c:pt idx="5">
                  <c:v>29929</c:v>
                </c:pt>
                <c:pt idx="6">
                  <c:v>37323</c:v>
                </c:pt>
                <c:pt idx="7">
                  <c:v>44779</c:v>
                </c:pt>
                <c:pt idx="8">
                  <c:v>42024</c:v>
                </c:pt>
                <c:pt idx="9">
                  <c:v>29798</c:v>
                </c:pt>
                <c:pt idx="10">
                  <c:v>53190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183</c:v>
                </c:pt>
                <c:pt idx="1">
                  <c:v>4707</c:v>
                </c:pt>
                <c:pt idx="2">
                  <c:v>14214</c:v>
                </c:pt>
                <c:pt idx="3">
                  <c:v>30773</c:v>
                </c:pt>
                <c:pt idx="4">
                  <c:v>47853</c:v>
                </c:pt>
                <c:pt idx="5">
                  <c:v>67361</c:v>
                </c:pt>
                <c:pt idx="6">
                  <c:v>87772</c:v>
                </c:pt>
                <c:pt idx="7">
                  <c:v>105110</c:v>
                </c:pt>
                <c:pt idx="8">
                  <c:v>95040</c:v>
                </c:pt>
                <c:pt idx="9">
                  <c:v>68492</c:v>
                </c:pt>
                <c:pt idx="10">
                  <c:v>125172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65449344"/>
        <c:axId val="65459328"/>
        <c:axId val="0"/>
      </c:bar3DChart>
      <c:catAx>
        <c:axId val="65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45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59328"/>
        <c:scaling>
          <c:orientation val="minMax"/>
          <c:max val="13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544934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64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към 31.3.2021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6"/>
          <c:w val="0.90384728546585225"/>
          <c:h val="0.60219085415512663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48</c:v>
                </c:pt>
                <c:pt idx="2">
                  <c:v>228</c:v>
                </c:pt>
                <c:pt idx="3">
                  <c:v>468</c:v>
                </c:pt>
                <c:pt idx="4">
                  <c:v>626</c:v>
                </c:pt>
                <c:pt idx="5">
                  <c:v>534</c:v>
                </c:pt>
                <c:pt idx="6">
                  <c:v>389</c:v>
                </c:pt>
                <c:pt idx="7">
                  <c:v>329</c:v>
                </c:pt>
                <c:pt idx="8">
                  <c:v>220</c:v>
                </c:pt>
                <c:pt idx="9">
                  <c:v>141</c:v>
                </c:pt>
                <c:pt idx="1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128</c:v>
                </c:pt>
                <c:pt idx="2">
                  <c:v>624</c:v>
                </c:pt>
                <c:pt idx="3">
                  <c:v>1176</c:v>
                </c:pt>
                <c:pt idx="4">
                  <c:v>1441</c:v>
                </c:pt>
                <c:pt idx="5">
                  <c:v>1156</c:v>
                </c:pt>
                <c:pt idx="6">
                  <c:v>893</c:v>
                </c:pt>
                <c:pt idx="7">
                  <c:v>718</c:v>
                </c:pt>
                <c:pt idx="8">
                  <c:v>581</c:v>
                </c:pt>
                <c:pt idx="9">
                  <c:v>254</c:v>
                </c:pt>
                <c:pt idx="10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176</c:v>
                </c:pt>
                <c:pt idx="2">
                  <c:v>852</c:v>
                </c:pt>
                <c:pt idx="3">
                  <c:v>1644</c:v>
                </c:pt>
                <c:pt idx="4">
                  <c:v>2067</c:v>
                </c:pt>
                <c:pt idx="5">
                  <c:v>1690</c:v>
                </c:pt>
                <c:pt idx="6">
                  <c:v>1282</c:v>
                </c:pt>
                <c:pt idx="7">
                  <c:v>1047</c:v>
                </c:pt>
                <c:pt idx="8">
                  <c:v>801</c:v>
                </c:pt>
                <c:pt idx="9">
                  <c:v>395</c:v>
                </c:pt>
                <c:pt idx="10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740416"/>
        <c:axId val="67741952"/>
      </c:lineChart>
      <c:catAx>
        <c:axId val="6774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7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7419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7404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48"/>
          <c:y val="0.89051248156023532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към 31.3.2021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24E-2"/>
          <c:y val="0.1135535197513155"/>
          <c:w val="0.92422058139610808"/>
          <c:h val="0.747255420298984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48</c:v>
                </c:pt>
                <c:pt idx="2">
                  <c:v>228</c:v>
                </c:pt>
                <c:pt idx="3">
                  <c:v>468</c:v>
                </c:pt>
                <c:pt idx="4">
                  <c:v>626</c:v>
                </c:pt>
                <c:pt idx="5">
                  <c:v>534</c:v>
                </c:pt>
                <c:pt idx="6">
                  <c:v>389</c:v>
                </c:pt>
                <c:pt idx="7">
                  <c:v>329</c:v>
                </c:pt>
                <c:pt idx="8">
                  <c:v>220</c:v>
                </c:pt>
                <c:pt idx="9">
                  <c:v>141</c:v>
                </c:pt>
                <c:pt idx="1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128</c:v>
                </c:pt>
                <c:pt idx="2">
                  <c:v>624</c:v>
                </c:pt>
                <c:pt idx="3">
                  <c:v>1176</c:v>
                </c:pt>
                <c:pt idx="4">
                  <c:v>1441</c:v>
                </c:pt>
                <c:pt idx="5">
                  <c:v>1156</c:v>
                </c:pt>
                <c:pt idx="6">
                  <c:v>893</c:v>
                </c:pt>
                <c:pt idx="7">
                  <c:v>718</c:v>
                </c:pt>
                <c:pt idx="8">
                  <c:v>581</c:v>
                </c:pt>
                <c:pt idx="9">
                  <c:v>254</c:v>
                </c:pt>
                <c:pt idx="1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176</c:v>
                </c:pt>
                <c:pt idx="2">
                  <c:v>852</c:v>
                </c:pt>
                <c:pt idx="3">
                  <c:v>1644</c:v>
                </c:pt>
                <c:pt idx="4">
                  <c:v>2067</c:v>
                </c:pt>
                <c:pt idx="5">
                  <c:v>1690</c:v>
                </c:pt>
                <c:pt idx="6">
                  <c:v>1282</c:v>
                </c:pt>
                <c:pt idx="7">
                  <c:v>1047</c:v>
                </c:pt>
                <c:pt idx="8">
                  <c:v>801</c:v>
                </c:pt>
                <c:pt idx="9">
                  <c:v>395</c:v>
                </c:pt>
                <c:pt idx="10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67839488"/>
        <c:axId val="67841024"/>
        <c:axId val="0"/>
      </c:bar3DChart>
      <c:catAx>
        <c:axId val="678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84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84102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83948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към 31.3.2021</c:v>
            </c:pt>
          </c:strCache>
        </c:strRef>
      </c:tx>
      <c:layout>
        <c:manualLayout>
          <c:xMode val="edge"/>
          <c:yMode val="edge"/>
          <c:x val="0.15074642535354721"/>
          <c:y val="3.79310344827589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5"/>
          <c:w val="0.8955230406971787"/>
          <c:h val="0.713793103448281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16269</c:v>
                </c:pt>
                <c:pt idx="1">
                  <c:v>120097</c:v>
                </c:pt>
                <c:pt idx="2">
                  <c:v>180523</c:v>
                </c:pt>
                <c:pt idx="3">
                  <c:v>250522</c:v>
                </c:pt>
                <c:pt idx="4">
                  <c:v>274365</c:v>
                </c:pt>
                <c:pt idx="5">
                  <c:v>295694</c:v>
                </c:pt>
                <c:pt idx="6">
                  <c:v>306479</c:v>
                </c:pt>
                <c:pt idx="7">
                  <c:v>267414</c:v>
                </c:pt>
                <c:pt idx="8">
                  <c:v>222411</c:v>
                </c:pt>
                <c:pt idx="9">
                  <c:v>57634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12584</c:v>
                </c:pt>
                <c:pt idx="1">
                  <c:v>105727</c:v>
                </c:pt>
                <c:pt idx="2">
                  <c:v>162064</c:v>
                </c:pt>
                <c:pt idx="3">
                  <c:v>229273</c:v>
                </c:pt>
                <c:pt idx="4">
                  <c:v>250412</c:v>
                </c:pt>
                <c:pt idx="5">
                  <c:v>274767</c:v>
                </c:pt>
                <c:pt idx="6">
                  <c:v>290985</c:v>
                </c:pt>
                <c:pt idx="7">
                  <c:v>259090</c:v>
                </c:pt>
                <c:pt idx="8">
                  <c:v>225736</c:v>
                </c:pt>
                <c:pt idx="9">
                  <c:v>57004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28853</c:v>
                </c:pt>
                <c:pt idx="1">
                  <c:v>225824</c:v>
                </c:pt>
                <c:pt idx="2">
                  <c:v>342587</c:v>
                </c:pt>
                <c:pt idx="3">
                  <c:v>479795</c:v>
                </c:pt>
                <c:pt idx="4">
                  <c:v>524777</c:v>
                </c:pt>
                <c:pt idx="5">
                  <c:v>570461</c:v>
                </c:pt>
                <c:pt idx="6">
                  <c:v>597464</c:v>
                </c:pt>
                <c:pt idx="7">
                  <c:v>526504</c:v>
                </c:pt>
                <c:pt idx="8">
                  <c:v>448147</c:v>
                </c:pt>
                <c:pt idx="9">
                  <c:v>114638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67938176"/>
        <c:axId val="67939712"/>
        <c:axId val="0"/>
      </c:bar3DChart>
      <c:catAx>
        <c:axId val="679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93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939712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9381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11" r="0.75000000000000411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към 31.3.2021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94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3946.4942070722059</c:v>
                </c:pt>
                <c:pt idx="1">
                  <c:v>153.43958860430456</c:v>
                </c:pt>
                <c:pt idx="2">
                  <c:v>683.44504197959475</c:v>
                </c:pt>
                <c:pt idx="3">
                  <c:v>1776.9940750816579</c:v>
                </c:pt>
                <c:pt idx="4">
                  <c:v>3031.9690117445994</c:v>
                </c:pt>
                <c:pt idx="5">
                  <c:v>4014.2796442526901</c:v>
                </c:pt>
                <c:pt idx="6">
                  <c:v>4642.6256734465642</c:v>
                </c:pt>
                <c:pt idx="7">
                  <c:v>4881.1603260280117</c:v>
                </c:pt>
                <c:pt idx="8">
                  <c:v>5005.7861376741675</c:v>
                </c:pt>
                <c:pt idx="9">
                  <c:v>4898.3499762354768</c:v>
                </c:pt>
                <c:pt idx="10">
                  <c:v>4408.232744552417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3760.9472990166209</c:v>
                </c:pt>
                <c:pt idx="1">
                  <c:v>134.71448982835346</c:v>
                </c:pt>
                <c:pt idx="2">
                  <c:v>595.68623218288622</c:v>
                </c:pt>
                <c:pt idx="3">
                  <c:v>1578.9638534776386</c:v>
                </c:pt>
                <c:pt idx="4">
                  <c:v>2661.4047177382422</c:v>
                </c:pt>
                <c:pt idx="5">
                  <c:v>3576.0906807980446</c:v>
                </c:pt>
                <c:pt idx="6">
                  <c:v>4316.8754171352457</c:v>
                </c:pt>
                <c:pt idx="7">
                  <c:v>4693.5284533223357</c:v>
                </c:pt>
                <c:pt idx="8">
                  <c:v>5005.5359657647923</c:v>
                </c:pt>
                <c:pt idx="9">
                  <c:v>4861.8388009887649</c:v>
                </c:pt>
                <c:pt idx="10">
                  <c:v>4413.5967121605509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4120.5093754629861</c:v>
                </c:pt>
                <c:pt idx="1">
                  <c:v>167.92337021328905</c:v>
                </c:pt>
                <c:pt idx="2">
                  <c:v>760.7032223119644</c:v>
                </c:pt>
                <c:pt idx="3">
                  <c:v>1954.7751325315885</c:v>
                </c:pt>
                <c:pt idx="4">
                  <c:v>3371.1024506430572</c:v>
                </c:pt>
                <c:pt idx="5">
                  <c:v>4414.213217108575</c:v>
                </c:pt>
                <c:pt idx="6">
                  <c:v>4945.3217737255409</c:v>
                </c:pt>
                <c:pt idx="7">
                  <c:v>5059.3064974761728</c:v>
                </c:pt>
                <c:pt idx="8">
                  <c:v>5006.0285222912789</c:v>
                </c:pt>
                <c:pt idx="9">
                  <c:v>4935.4069862551778</c:v>
                </c:pt>
                <c:pt idx="10">
                  <c:v>4402.927410729777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08576"/>
        <c:axId val="68018560"/>
      </c:barChart>
      <c:catAx>
        <c:axId val="68008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801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0185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8008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2"/>
          <c:w val="6.2650541888005701E-2"/>
          <c:h val="0.41693879470278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352425</xdr:colOff>
      <xdr:row>42</xdr:row>
      <xdr:rowOff>128586</xdr:rowOff>
    </xdr:from>
    <xdr:to>
      <xdr:col>9</xdr:col>
      <xdr:colOff>366712</xdr:colOff>
      <xdr:row>51</xdr:row>
      <xdr:rowOff>123825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748338" y="6962774"/>
          <a:ext cx="14287" cy="145256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142084</xdr:colOff>
      <xdr:row>82</xdr:row>
      <xdr:rowOff>4762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876009" y="13315950"/>
          <a:ext cx="19841" cy="111522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0.58606</cdr:x>
      <cdr:y>0.18467</cdr:y>
    </cdr:from>
    <cdr:to>
      <cdr:x>0.58639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650017" y="504828"/>
          <a:ext cx="261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8" x14ac:dyDescent="0.2">
      <c r="B2" s="83" t="str">
        <f>'-'!B2</f>
        <v>Осигурени лица във фондовете за допълнително пенсионно осигуряване по пол и възраст към 31.3.2021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0" t="s">
        <v>25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1991408</v>
      </c>
      <c r="D6" s="30">
        <f>'-'!D6</f>
        <v>16269</v>
      </c>
      <c r="E6" s="30">
        <f>'-'!E6</f>
        <v>120097</v>
      </c>
      <c r="F6" s="30">
        <f>'-'!F6</f>
        <v>180523</v>
      </c>
      <c r="G6" s="30">
        <f>'-'!G6</f>
        <v>250522</v>
      </c>
      <c r="H6" s="30">
        <f>'-'!H6</f>
        <v>274365</v>
      </c>
      <c r="I6" s="30">
        <f>'-'!I6</f>
        <v>295694</v>
      </c>
      <c r="J6" s="30">
        <f>'-'!J6</f>
        <v>306479</v>
      </c>
      <c r="K6" s="30">
        <f>'-'!K6</f>
        <v>267414</v>
      </c>
      <c r="L6" s="30">
        <f>'-'!L6</f>
        <v>222411</v>
      </c>
      <c r="M6" s="30">
        <f>'-'!M6</f>
        <v>57634</v>
      </c>
      <c r="N6" s="31"/>
      <c r="O6" s="32">
        <f>'-'!O6</f>
        <v>41.993071620682457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1867642</v>
      </c>
      <c r="D7" s="30">
        <f>'-'!D7</f>
        <v>12584</v>
      </c>
      <c r="E7" s="30">
        <f>'-'!E7</f>
        <v>105727</v>
      </c>
      <c r="F7" s="30">
        <f>'-'!F7</f>
        <v>162064</v>
      </c>
      <c r="G7" s="30">
        <f>'-'!G7</f>
        <v>229273</v>
      </c>
      <c r="H7" s="30">
        <f>'-'!H7</f>
        <v>250412</v>
      </c>
      <c r="I7" s="30">
        <f>'-'!I7</f>
        <v>274767</v>
      </c>
      <c r="J7" s="30">
        <f>'-'!J7</f>
        <v>290985</v>
      </c>
      <c r="K7" s="30">
        <f>'-'!K7</f>
        <v>259090</v>
      </c>
      <c r="L7" s="30">
        <f>'-'!L7</f>
        <v>225736</v>
      </c>
      <c r="M7" s="30">
        <f>'-'!M7</f>
        <v>57004</v>
      </c>
      <c r="N7" s="31"/>
      <c r="O7" s="32">
        <f>'-'!O7</f>
        <v>42.470197323684076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3859050</v>
      </c>
      <c r="D8" s="34">
        <f>'-'!D8</f>
        <v>28853</v>
      </c>
      <c r="E8" s="34">
        <f>'-'!E8</f>
        <v>225824</v>
      </c>
      <c r="F8" s="34">
        <f>'-'!F8</f>
        <v>342587</v>
      </c>
      <c r="G8" s="34">
        <f>'-'!G8</f>
        <v>479795</v>
      </c>
      <c r="H8" s="34">
        <f>'-'!H8</f>
        <v>524777</v>
      </c>
      <c r="I8" s="34">
        <f>'-'!I8</f>
        <v>570461</v>
      </c>
      <c r="J8" s="34">
        <f>'-'!J8</f>
        <v>597464</v>
      </c>
      <c r="K8" s="34">
        <f>'-'!K8</f>
        <v>526504</v>
      </c>
      <c r="L8" s="34">
        <f>'-'!L8</f>
        <v>448147</v>
      </c>
      <c r="M8" s="34">
        <f>'-'!M8</f>
        <v>114638</v>
      </c>
      <c r="N8" s="35"/>
      <c r="O8" s="36">
        <f>'-'!O8</f>
        <v>42.223983374146485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0" t="s">
        <v>23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260297</v>
      </c>
      <c r="D10" s="30">
        <f>'-'!D10</f>
        <v>77</v>
      </c>
      <c r="E10" s="30">
        <f>'-'!E10</f>
        <v>2914</v>
      </c>
      <c r="F10" s="30">
        <f>'-'!F10</f>
        <v>10508</v>
      </c>
      <c r="G10" s="30">
        <f>'-'!G10</f>
        <v>20236</v>
      </c>
      <c r="H10" s="30">
        <f>'-'!H10</f>
        <v>28836</v>
      </c>
      <c r="I10" s="30">
        <f>'-'!I10</f>
        <v>40357</v>
      </c>
      <c r="J10" s="30">
        <f>'-'!J10</f>
        <v>44926</v>
      </c>
      <c r="K10" s="30">
        <f>'-'!K10</f>
        <v>46074</v>
      </c>
      <c r="L10" s="30">
        <f>'-'!L10</f>
        <v>35180</v>
      </c>
      <c r="M10" s="30">
        <f>'-'!M10</f>
        <v>16688</v>
      </c>
      <c r="N10" s="30">
        <f>'-'!N10</f>
        <v>14501</v>
      </c>
      <c r="O10" s="32">
        <f>'-'!O10</f>
        <v>47.283132575481098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42684</v>
      </c>
      <c r="D11" s="30">
        <f>'-'!D11</f>
        <v>14</v>
      </c>
      <c r="E11" s="30">
        <f>'-'!E11</f>
        <v>655</v>
      </c>
      <c r="F11" s="30">
        <f>'-'!F11</f>
        <v>1748</v>
      </c>
      <c r="G11" s="30">
        <f>'-'!G11</f>
        <v>3023</v>
      </c>
      <c r="H11" s="30">
        <f>'-'!H11</f>
        <v>3995</v>
      </c>
      <c r="I11" s="30">
        <f>'-'!I11</f>
        <v>5227</v>
      </c>
      <c r="J11" s="30">
        <f>'-'!J11</f>
        <v>6568</v>
      </c>
      <c r="K11" s="30">
        <f>'-'!K11</f>
        <v>8132</v>
      </c>
      <c r="L11" s="30">
        <f>'-'!L11</f>
        <v>5310</v>
      </c>
      <c r="M11" s="30">
        <f>'-'!M11</f>
        <v>2833</v>
      </c>
      <c r="N11" s="30">
        <f>'-'!N11</f>
        <v>5179</v>
      </c>
      <c r="O11" s="32">
        <f>'-'!O11</f>
        <v>48.610082232218176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302981</v>
      </c>
      <c r="D12" s="34">
        <f>'-'!D12</f>
        <v>91</v>
      </c>
      <c r="E12" s="34">
        <f>'-'!E12</f>
        <v>3569</v>
      </c>
      <c r="F12" s="34">
        <f>'-'!F12</f>
        <v>12256</v>
      </c>
      <c r="G12" s="34">
        <f>'-'!G12</f>
        <v>23259</v>
      </c>
      <c r="H12" s="34">
        <f>'-'!H12</f>
        <v>32831</v>
      </c>
      <c r="I12" s="34">
        <f>'-'!I12</f>
        <v>45584</v>
      </c>
      <c r="J12" s="34">
        <f>'-'!J12</f>
        <v>51494</v>
      </c>
      <c r="K12" s="34">
        <f>'-'!K12</f>
        <v>54206</v>
      </c>
      <c r="L12" s="34">
        <f>'-'!L12</f>
        <v>40490</v>
      </c>
      <c r="M12" s="34">
        <f>'-'!M12</f>
        <v>19521</v>
      </c>
      <c r="N12" s="34">
        <f>'-'!N12</f>
        <v>19680</v>
      </c>
      <c r="O12" s="36">
        <f>'-'!O12</f>
        <v>47.470073403942827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0" t="s">
        <v>7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369432</v>
      </c>
      <c r="D14" s="30">
        <f>'-'!D14</f>
        <v>103</v>
      </c>
      <c r="E14" s="30">
        <f>'-'!E14</f>
        <v>3091</v>
      </c>
      <c r="F14" s="30">
        <f>'-'!F14</f>
        <v>8765</v>
      </c>
      <c r="G14" s="30">
        <f>'-'!G14</f>
        <v>18223</v>
      </c>
      <c r="H14" s="30">
        <f>'-'!H14</f>
        <v>27346</v>
      </c>
      <c r="I14" s="30">
        <f>'-'!I14</f>
        <v>37432</v>
      </c>
      <c r="J14" s="30">
        <f>'-'!J14</f>
        <v>50449</v>
      </c>
      <c r="K14" s="30">
        <f>'-'!K14</f>
        <v>60331</v>
      </c>
      <c r="L14" s="30">
        <f>'-'!L14</f>
        <v>53016</v>
      </c>
      <c r="M14" s="30">
        <f>'-'!M14</f>
        <v>38694</v>
      </c>
      <c r="N14" s="30">
        <f>'-'!N14</f>
        <v>71982</v>
      </c>
      <c r="O14" s="32">
        <f>'-'!O14</f>
        <v>52.962385635245461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277245</v>
      </c>
      <c r="D15" s="30">
        <f>'-'!D15</f>
        <v>80</v>
      </c>
      <c r="E15" s="30">
        <f>'-'!E15</f>
        <v>1616</v>
      </c>
      <c r="F15" s="30">
        <f>'-'!F15</f>
        <v>5449</v>
      </c>
      <c r="G15" s="30">
        <f>'-'!G15</f>
        <v>12550</v>
      </c>
      <c r="H15" s="30">
        <f>'-'!H15</f>
        <v>20507</v>
      </c>
      <c r="I15" s="30">
        <f>'-'!I15</f>
        <v>29929</v>
      </c>
      <c r="J15" s="30">
        <f>'-'!J15</f>
        <v>37323</v>
      </c>
      <c r="K15" s="30">
        <f>'-'!K15</f>
        <v>44779</v>
      </c>
      <c r="L15" s="30">
        <f>'-'!L15</f>
        <v>42024</v>
      </c>
      <c r="M15" s="30">
        <f>'-'!M15</f>
        <v>29798</v>
      </c>
      <c r="N15" s="30">
        <f>'-'!N15</f>
        <v>53190</v>
      </c>
      <c r="O15" s="32">
        <f>'-'!O15</f>
        <v>52.963391007953248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646677</v>
      </c>
      <c r="D16" s="34">
        <f>'-'!D16</f>
        <v>183</v>
      </c>
      <c r="E16" s="34">
        <f>'-'!E16</f>
        <v>4707</v>
      </c>
      <c r="F16" s="34">
        <f>'-'!F16</f>
        <v>14214</v>
      </c>
      <c r="G16" s="34">
        <f>'-'!G16</f>
        <v>30773</v>
      </c>
      <c r="H16" s="34">
        <f>'-'!H16</f>
        <v>47853</v>
      </c>
      <c r="I16" s="34">
        <f>'-'!I16</f>
        <v>67361</v>
      </c>
      <c r="J16" s="34">
        <f>'-'!J16</f>
        <v>87772</v>
      </c>
      <c r="K16" s="34">
        <f>'-'!K16</f>
        <v>105110</v>
      </c>
      <c r="L16" s="34">
        <f>'-'!L16</f>
        <v>95040</v>
      </c>
      <c r="M16" s="34">
        <f>'-'!M16</f>
        <v>68492</v>
      </c>
      <c r="N16" s="34">
        <f>'-'!N16</f>
        <v>125172</v>
      </c>
      <c r="O16" s="36">
        <f>'-'!O16</f>
        <v>52.962816661177065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0" t="s">
        <v>11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3082</v>
      </c>
      <c r="D18" s="30">
        <f>'-'!D18</f>
        <v>1</v>
      </c>
      <c r="E18" s="30">
        <f>'-'!E18</f>
        <v>48</v>
      </c>
      <c r="F18" s="30">
        <f>'-'!F18</f>
        <v>228</v>
      </c>
      <c r="G18" s="30">
        <f>'-'!G18</f>
        <v>468</v>
      </c>
      <c r="H18" s="30">
        <f>'-'!H18</f>
        <v>626</v>
      </c>
      <c r="I18" s="30">
        <f>'-'!I18</f>
        <v>534</v>
      </c>
      <c r="J18" s="30">
        <f>'-'!J18</f>
        <v>389</v>
      </c>
      <c r="K18" s="30">
        <f>'-'!K18</f>
        <v>329</v>
      </c>
      <c r="L18" s="30">
        <f>'-'!L18</f>
        <v>220</v>
      </c>
      <c r="M18" s="30">
        <f>'-'!M18</f>
        <v>141</v>
      </c>
      <c r="N18" s="30">
        <f>'-'!N18</f>
        <v>98</v>
      </c>
      <c r="O18" s="32">
        <f>'-'!O18</f>
        <v>42.65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7069</v>
      </c>
      <c r="D19" s="30">
        <f>'-'!D19</f>
        <v>2</v>
      </c>
      <c r="E19" s="30">
        <f>'-'!E19</f>
        <v>128</v>
      </c>
      <c r="F19" s="30">
        <f>'-'!F19</f>
        <v>624</v>
      </c>
      <c r="G19" s="30">
        <f>'-'!G19</f>
        <v>1176</v>
      </c>
      <c r="H19" s="30">
        <f>'-'!H19</f>
        <v>1441</v>
      </c>
      <c r="I19" s="30">
        <f>'-'!I19</f>
        <v>1156</v>
      </c>
      <c r="J19" s="30">
        <f>'-'!J19</f>
        <v>893</v>
      </c>
      <c r="K19" s="30">
        <f>'-'!K19</f>
        <v>718</v>
      </c>
      <c r="L19" s="30">
        <f>'-'!L19</f>
        <v>581</v>
      </c>
      <c r="M19" s="30">
        <f>'-'!M19</f>
        <v>254</v>
      </c>
      <c r="N19" s="30">
        <f>'-'!N19</f>
        <v>96</v>
      </c>
      <c r="O19" s="32">
        <f>'-'!O19</f>
        <v>41.54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10151</v>
      </c>
      <c r="D20" s="34">
        <f>'-'!D20</f>
        <v>3</v>
      </c>
      <c r="E20" s="34">
        <f>'-'!E20</f>
        <v>176</v>
      </c>
      <c r="F20" s="34">
        <f>'-'!F20</f>
        <v>852</v>
      </c>
      <c r="G20" s="34">
        <f>'-'!G20</f>
        <v>1644</v>
      </c>
      <c r="H20" s="34">
        <f>'-'!H20</f>
        <v>2067</v>
      </c>
      <c r="I20" s="34">
        <f>'-'!I20</f>
        <v>1690</v>
      </c>
      <c r="J20" s="34">
        <f>'-'!J20</f>
        <v>1282</v>
      </c>
      <c r="K20" s="34">
        <f>'-'!K20</f>
        <v>1047</v>
      </c>
      <c r="L20" s="34">
        <f>'-'!L20</f>
        <v>801</v>
      </c>
      <c r="M20" s="34">
        <f>'-'!M20</f>
        <v>395</v>
      </c>
      <c r="N20" s="34">
        <f>'-'!N20</f>
        <v>194</v>
      </c>
      <c r="O20" s="36">
        <f>'-'!O20</f>
        <v>41.87701310215742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към 31.3.2021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към 31.3.2021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към 31.3.2021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към 31.3.2021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към 31.3.2021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7" t="s">
        <v>10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  <row r="98" spans="1:15" ht="12.75" customHeight="1" x14ac:dyDescent="0.2">
      <c r="A98" s="14"/>
      <c r="B98" s="85" t="s">
        <v>27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</row>
    <row r="99" spans="1:15" ht="12.75" customHeight="1" x14ac:dyDescent="0.2">
      <c r="A99" s="14"/>
      <c r="B99" s="85" t="s">
        <v>26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</row>
    <row r="100" spans="1:15" x14ac:dyDescent="0.2">
      <c r="A100" s="15"/>
      <c r="B100" s="86" t="s">
        <v>28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6" ht="12.75" customHeight="1" x14ac:dyDescent="0.2">
      <c r="B2" s="88" t="str">
        <f>'-'!B22</f>
        <v>Среден размер на натрупаните средства на едно осигурено лице* според пола и възрастта към 31.3.2021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9"/>
    </row>
    <row r="3" spans="2:16" ht="9.75" customHeight="1" x14ac:dyDescent="0.2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90" t="s">
        <v>29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O5" s="19"/>
    </row>
    <row r="6" spans="2:16" ht="12" customHeight="1" x14ac:dyDescent="0.2">
      <c r="B6" s="37" t="s">
        <v>3</v>
      </c>
      <c r="C6" s="39">
        <f>'-'!C26</f>
        <v>4120.5093754629861</v>
      </c>
      <c r="D6" s="39">
        <f>'-'!D26</f>
        <v>167.92337021328905</v>
      </c>
      <c r="E6" s="39">
        <f>'-'!E26</f>
        <v>760.7032223119644</v>
      </c>
      <c r="F6" s="39">
        <f>'-'!F26</f>
        <v>1954.7751325315885</v>
      </c>
      <c r="G6" s="39">
        <f>'-'!G26</f>
        <v>3371.1024506430572</v>
      </c>
      <c r="H6" s="39">
        <f>'-'!H26</f>
        <v>4414.213217108575</v>
      </c>
      <c r="I6" s="39">
        <f>'-'!I26</f>
        <v>4945.3217737255409</v>
      </c>
      <c r="J6" s="39">
        <f>'-'!J26</f>
        <v>5059.3064974761728</v>
      </c>
      <c r="K6" s="39">
        <f>'-'!K26</f>
        <v>5006.0285222912789</v>
      </c>
      <c r="L6" s="39">
        <f>'-'!L26</f>
        <v>4935.4069862551778</v>
      </c>
      <c r="M6" s="39">
        <f>'-'!M26</f>
        <v>4402.927410729777</v>
      </c>
      <c r="N6" s="40"/>
      <c r="O6" s="20"/>
    </row>
    <row r="7" spans="2:16" ht="12" customHeight="1" x14ac:dyDescent="0.2">
      <c r="B7" s="37" t="s">
        <v>4</v>
      </c>
      <c r="C7" s="39">
        <f>'-'!C27</f>
        <v>3760.9472990166209</v>
      </c>
      <c r="D7" s="39">
        <f>'-'!D27</f>
        <v>134.71448982835346</v>
      </c>
      <c r="E7" s="39">
        <f>'-'!E27</f>
        <v>595.68623218288622</v>
      </c>
      <c r="F7" s="39">
        <f>'-'!F27</f>
        <v>1578.9638534776386</v>
      </c>
      <c r="G7" s="39">
        <f>'-'!G27</f>
        <v>2661.4047177382422</v>
      </c>
      <c r="H7" s="39">
        <f>'-'!H27</f>
        <v>3576.0906807980446</v>
      </c>
      <c r="I7" s="39">
        <f>'-'!I27</f>
        <v>4316.8754171352457</v>
      </c>
      <c r="J7" s="39">
        <f>'-'!J27</f>
        <v>4693.5284533223357</v>
      </c>
      <c r="K7" s="39">
        <f>'-'!K27</f>
        <v>5005.5359657647923</v>
      </c>
      <c r="L7" s="39">
        <f>'-'!L27</f>
        <v>4861.8388009887649</v>
      </c>
      <c r="M7" s="39">
        <f>'-'!M27</f>
        <v>4413.5967121605509</v>
      </c>
      <c r="N7" s="40"/>
      <c r="O7" s="20"/>
    </row>
    <row r="8" spans="2:16" ht="12" customHeight="1" x14ac:dyDescent="0.2">
      <c r="B8" s="38" t="s">
        <v>1</v>
      </c>
      <c r="C8" s="41">
        <f>'-'!C28</f>
        <v>3946.4942070722059</v>
      </c>
      <c r="D8" s="41">
        <f>'-'!D28</f>
        <v>153.43958860430456</v>
      </c>
      <c r="E8" s="41">
        <f>'-'!E28</f>
        <v>683.44504197959475</v>
      </c>
      <c r="F8" s="41">
        <f>'-'!F28</f>
        <v>1776.9940750816579</v>
      </c>
      <c r="G8" s="41">
        <f>'-'!G28</f>
        <v>3031.9690117445994</v>
      </c>
      <c r="H8" s="41">
        <f>'-'!H28</f>
        <v>4014.2796442526901</v>
      </c>
      <c r="I8" s="41">
        <f>'-'!I28</f>
        <v>4642.6256734465642</v>
      </c>
      <c r="J8" s="41">
        <f>'-'!J28</f>
        <v>4881.1603260280117</v>
      </c>
      <c r="K8" s="41">
        <f>'-'!K28</f>
        <v>5005.7861376741675</v>
      </c>
      <c r="L8" s="41">
        <f>'-'!L28</f>
        <v>4898.3499762354768</v>
      </c>
      <c r="M8" s="41">
        <f>'-'!M28</f>
        <v>4408.232744552417</v>
      </c>
      <c r="N8" s="40"/>
      <c r="O8" s="20"/>
    </row>
    <row r="9" spans="2:16" ht="15" customHeight="1" x14ac:dyDescent="0.2">
      <c r="B9" s="90" t="s">
        <v>30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19"/>
      <c r="P9" s="20"/>
    </row>
    <row r="10" spans="2:16" ht="12" customHeight="1" x14ac:dyDescent="0.2">
      <c r="B10" s="37" t="s">
        <v>3</v>
      </c>
      <c r="C10" s="39">
        <f>'-'!C30</f>
        <v>4489.1400958520462</v>
      </c>
      <c r="D10" s="39">
        <f>'-'!D30</f>
        <v>394.337012987013</v>
      </c>
      <c r="E10" s="39">
        <f>'-'!E30</f>
        <v>1358.0831914893618</v>
      </c>
      <c r="F10" s="39">
        <f>'-'!F30</f>
        <v>2077.6232736962315</v>
      </c>
      <c r="G10" s="39">
        <f>'-'!G30</f>
        <v>3129.5149238980034</v>
      </c>
      <c r="H10" s="39">
        <f>'-'!H30</f>
        <v>3972.01940178943</v>
      </c>
      <c r="I10" s="39">
        <f>'-'!I30</f>
        <v>4552.6383678172315</v>
      </c>
      <c r="J10" s="39">
        <f>'-'!J30</f>
        <v>5528.3989914526119</v>
      </c>
      <c r="K10" s="39">
        <f>'-'!K30</f>
        <v>6511.062837174979</v>
      </c>
      <c r="L10" s="39">
        <f>'-'!L30</f>
        <v>5253.7918976691317</v>
      </c>
      <c r="M10" s="39">
        <f>'-'!M30</f>
        <v>2126.8168738015343</v>
      </c>
      <c r="N10" s="39">
        <f>'-'!N30</f>
        <v>856.01631059926899</v>
      </c>
      <c r="O10" s="20"/>
      <c r="P10" s="20"/>
    </row>
    <row r="11" spans="2:16" ht="12" customHeight="1" x14ac:dyDescent="0.2">
      <c r="B11" s="37" t="s">
        <v>4</v>
      </c>
      <c r="C11" s="39">
        <f>'-'!C31</f>
        <v>3277.8314879111608</v>
      </c>
      <c r="D11" s="39">
        <f>'-'!D31</f>
        <v>499.48071428571427</v>
      </c>
      <c r="E11" s="39">
        <f>'-'!E31</f>
        <v>1440.0603511450381</v>
      </c>
      <c r="F11" s="39">
        <f>'-'!F31</f>
        <v>2283.8275972540046</v>
      </c>
      <c r="G11" s="39">
        <f>'-'!G31</f>
        <v>2799.7736718491565</v>
      </c>
      <c r="H11" s="39">
        <f>'-'!H31</f>
        <v>3169.5703078848569</v>
      </c>
      <c r="I11" s="39">
        <f>'-'!I31</f>
        <v>3432.8592385689685</v>
      </c>
      <c r="J11" s="39">
        <f>'-'!J31</f>
        <v>4315.0837576126678</v>
      </c>
      <c r="K11" s="39">
        <f>'-'!K31</f>
        <v>5133.1491625676344</v>
      </c>
      <c r="L11" s="39">
        <f>'-'!L31</f>
        <v>3112.0660188323918</v>
      </c>
      <c r="M11" s="39">
        <f>'-'!M31</f>
        <v>1839.8061066007767</v>
      </c>
      <c r="N11" s="39">
        <f>'-'!N31</f>
        <v>787.297070863101</v>
      </c>
      <c r="O11" s="20"/>
      <c r="P11" s="20"/>
    </row>
    <row r="12" spans="2:16" ht="12" customHeight="1" x14ac:dyDescent="0.2">
      <c r="B12" s="38" t="s">
        <v>1</v>
      </c>
      <c r="C12" s="41">
        <f>'-'!C32</f>
        <v>4318.4907923599167</v>
      </c>
      <c r="D12" s="41">
        <f>'-'!D32</f>
        <v>410.51296703296703</v>
      </c>
      <c r="E12" s="41">
        <f>'-'!E32</f>
        <v>1373.1280330624825</v>
      </c>
      <c r="F12" s="41">
        <f>'-'!F32</f>
        <v>2107.0329634464752</v>
      </c>
      <c r="G12" s="41">
        <f>'-'!G32</f>
        <v>3086.6580596758245</v>
      </c>
      <c r="H12" s="41">
        <f>'-'!H32</f>
        <v>3874.3743672139135</v>
      </c>
      <c r="I12" s="41">
        <f>'-'!I32</f>
        <v>4424.2361760705517</v>
      </c>
      <c r="J12" s="41">
        <f>'-'!J32</f>
        <v>5373.6420400435009</v>
      </c>
      <c r="K12" s="41">
        <f>'-'!K32</f>
        <v>6304.3478240416189</v>
      </c>
      <c r="L12" s="41">
        <f>'-'!L32</f>
        <v>4972.9184865398875</v>
      </c>
      <c r="M12" s="41">
        <f>'-'!M32</f>
        <v>2085.1642175093493</v>
      </c>
      <c r="N12" s="41">
        <f>'-'!N32</f>
        <v>837.93211636178864</v>
      </c>
      <c r="O12" s="20"/>
      <c r="P12" s="20"/>
    </row>
    <row r="13" spans="2:16" ht="15" customHeight="1" x14ac:dyDescent="0.2">
      <c r="B13" s="90" t="s">
        <v>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  <c r="O13" s="19"/>
      <c r="P13" s="20"/>
    </row>
    <row r="14" spans="2:16" ht="12" customHeight="1" x14ac:dyDescent="0.2">
      <c r="B14" s="37" t="s">
        <v>3</v>
      </c>
      <c r="C14" s="39">
        <f>'-'!C34</f>
        <v>2077.7376594068733</v>
      </c>
      <c r="D14" s="39">
        <f>'-'!D34</f>
        <v>2943.0896116504846</v>
      </c>
      <c r="E14" s="39">
        <f>'-'!E34</f>
        <v>479.5306211582012</v>
      </c>
      <c r="F14" s="39">
        <f>'-'!F34</f>
        <v>770.17092184826026</v>
      </c>
      <c r="G14" s="39">
        <f>'-'!G34</f>
        <v>1443.9177396696484</v>
      </c>
      <c r="H14" s="39">
        <f>'-'!H34</f>
        <v>1588.2535445769033</v>
      </c>
      <c r="I14" s="39">
        <f>'-'!I34</f>
        <v>2177.1192396879674</v>
      </c>
      <c r="J14" s="39">
        <f>'-'!J34</f>
        <v>2453.1559424369166</v>
      </c>
      <c r="K14" s="39">
        <f>'-'!K34</f>
        <v>2727.8072612752985</v>
      </c>
      <c r="L14" s="39">
        <f>'-'!L34</f>
        <v>2601.5946659499014</v>
      </c>
      <c r="M14" s="39">
        <f>'-'!M34</f>
        <v>2166.326945521269</v>
      </c>
      <c r="N14" s="39">
        <f>'-'!N34</f>
        <v>1357.6649723541998</v>
      </c>
      <c r="O14" s="20"/>
      <c r="P14" s="20"/>
    </row>
    <row r="15" spans="2:16" ht="12" customHeight="1" x14ac:dyDescent="0.2">
      <c r="B15" s="37" t="s">
        <v>4</v>
      </c>
      <c r="C15" s="39">
        <f>'-'!C35</f>
        <v>1718.6971555483419</v>
      </c>
      <c r="D15" s="39">
        <f>'-'!D35</f>
        <v>4000.7928750000005</v>
      </c>
      <c r="E15" s="39">
        <f>'-'!E35</f>
        <v>2768.8651423267329</v>
      </c>
      <c r="F15" s="39">
        <f>'-'!F35</f>
        <v>754.45808772251769</v>
      </c>
      <c r="G15" s="39">
        <f>'-'!G35</f>
        <v>1158.016724302789</v>
      </c>
      <c r="H15" s="39">
        <f>'-'!H35</f>
        <v>1611.4456390500807</v>
      </c>
      <c r="I15" s="39">
        <f>'-'!I35</f>
        <v>1892.9100337465336</v>
      </c>
      <c r="J15" s="39">
        <f>'-'!J35</f>
        <v>1956.9274892157648</v>
      </c>
      <c r="K15" s="39">
        <f>'-'!K35</f>
        <v>2054.6618151365592</v>
      </c>
      <c r="L15" s="39">
        <f>'-'!L35</f>
        <v>1927.9848148676947</v>
      </c>
      <c r="M15" s="39">
        <f>'-'!M35</f>
        <v>1765.4290110074501</v>
      </c>
      <c r="N15" s="39">
        <f>'-'!N35</f>
        <v>1216.21879357022</v>
      </c>
      <c r="O15" s="20"/>
      <c r="P15" s="20"/>
    </row>
    <row r="16" spans="2:16" ht="12" customHeight="1" x14ac:dyDescent="0.2">
      <c r="B16" s="38" t="s">
        <v>1</v>
      </c>
      <c r="C16" s="41">
        <f>'-'!C36</f>
        <v>1923.8089059607812</v>
      </c>
      <c r="D16" s="41">
        <f>'-'!D36</f>
        <v>3405.4735519125679</v>
      </c>
      <c r="E16" s="41">
        <f>'-'!E36</f>
        <v>1265.5014276609306</v>
      </c>
      <c r="F16" s="41">
        <f>'-'!F36</f>
        <v>764.14733713240469</v>
      </c>
      <c r="G16" s="41">
        <f>'-'!G36</f>
        <v>1327.3201462320867</v>
      </c>
      <c r="H16" s="41">
        <f>'-'!H36</f>
        <v>1598.1923212755732</v>
      </c>
      <c r="I16" s="41">
        <f>'-'!I36</f>
        <v>2050.8429474027998</v>
      </c>
      <c r="J16" s="41">
        <f>'-'!J36</f>
        <v>2242.1463430251106</v>
      </c>
      <c r="K16" s="41">
        <f>'-'!K36</f>
        <v>2441.0335962325184</v>
      </c>
      <c r="L16" s="41">
        <f>'-'!L36</f>
        <v>2303.7434413930973</v>
      </c>
      <c r="M16" s="41">
        <f>'-'!M36</f>
        <v>1991.91304823921</v>
      </c>
      <c r="N16" s="41">
        <f>'-'!N36</f>
        <v>1297.5594994887038</v>
      </c>
      <c r="O16" s="20"/>
      <c r="P16" s="20"/>
    </row>
    <row r="17" spans="2:16" ht="13.5" customHeight="1" x14ac:dyDescent="0.2">
      <c r="B17" s="90" t="s">
        <v>12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20"/>
      <c r="P17" s="20"/>
    </row>
    <row r="18" spans="2:16" ht="12" customHeight="1" x14ac:dyDescent="0.2">
      <c r="B18" s="37" t="s">
        <v>3</v>
      </c>
      <c r="C18" s="39">
        <f>'-'!C38</f>
        <v>1610.3933906554184</v>
      </c>
      <c r="D18" s="39">
        <f>'-'!D38</f>
        <v>165.41</v>
      </c>
      <c r="E18" s="39">
        <f>'-'!E38</f>
        <v>408.44</v>
      </c>
      <c r="F18" s="39">
        <f>'-'!F38</f>
        <v>659.22</v>
      </c>
      <c r="G18" s="39">
        <f>'-'!G38</f>
        <v>1120.31</v>
      </c>
      <c r="H18" s="39">
        <f>'-'!H38</f>
        <v>1644.16</v>
      </c>
      <c r="I18" s="39">
        <f>'-'!I38</f>
        <v>1831.3</v>
      </c>
      <c r="J18" s="39">
        <f>'-'!J38</f>
        <v>2179.8000000000002</v>
      </c>
      <c r="K18" s="39">
        <f>'-'!K38</f>
        <v>1982.16</v>
      </c>
      <c r="L18" s="39">
        <f>'-'!L38</f>
        <v>1755.99</v>
      </c>
      <c r="M18" s="39">
        <f>'-'!M38</f>
        <v>2017.5</v>
      </c>
      <c r="N18" s="39">
        <f>'-'!N38</f>
        <v>926.92</v>
      </c>
      <c r="O18" s="20"/>
      <c r="P18" s="20"/>
    </row>
    <row r="19" spans="2:16" ht="12" customHeight="1" x14ac:dyDescent="0.2">
      <c r="B19" s="37" t="s">
        <v>4</v>
      </c>
      <c r="C19" s="39">
        <f>'-'!C39</f>
        <v>1894.2147715377</v>
      </c>
      <c r="D19" s="39">
        <f>'-'!D39</f>
        <v>45.64</v>
      </c>
      <c r="E19" s="39">
        <f>'-'!E39</f>
        <v>416.04</v>
      </c>
      <c r="F19" s="39">
        <f>'-'!F39</f>
        <v>712.33</v>
      </c>
      <c r="G19" s="39">
        <f>'-'!G39</f>
        <v>1277.6400000000001</v>
      </c>
      <c r="H19" s="39">
        <f>'-'!H39</f>
        <v>1891.03</v>
      </c>
      <c r="I19" s="39">
        <f>'-'!I39</f>
        <v>2111.29</v>
      </c>
      <c r="J19" s="39">
        <f>'-'!J39</f>
        <v>2427.92</v>
      </c>
      <c r="K19" s="39">
        <f>'-'!K39</f>
        <v>2859.98</v>
      </c>
      <c r="L19" s="39">
        <f>'-'!L39</f>
        <v>2268.89</v>
      </c>
      <c r="M19" s="39">
        <f>'-'!M39</f>
        <v>2139.0300000000002</v>
      </c>
      <c r="N19" s="39">
        <f>'-'!N39</f>
        <v>1469.78</v>
      </c>
      <c r="O19" s="20"/>
      <c r="P19" s="20"/>
    </row>
    <row r="20" spans="2:16" ht="12" customHeight="1" x14ac:dyDescent="0.2">
      <c r="B20" s="38" t="s">
        <v>1</v>
      </c>
      <c r="C20" s="41">
        <f>'-'!C40</f>
        <v>1808.0422273667618</v>
      </c>
      <c r="D20" s="41">
        <f>'-'!D40</f>
        <v>85.563333333333333</v>
      </c>
      <c r="E20" s="41">
        <f>'-'!E40</f>
        <v>413.96727272727276</v>
      </c>
      <c r="F20" s="41">
        <f>'-'!F40</f>
        <v>698.11746478873249</v>
      </c>
      <c r="G20" s="41">
        <f>'-'!G40</f>
        <v>1232.8526277372264</v>
      </c>
      <c r="H20" s="41">
        <f>'-'!H40</f>
        <v>1816.2643396226415</v>
      </c>
      <c r="I20" s="41">
        <f>'-'!I40</f>
        <v>2022.8197869822482</v>
      </c>
      <c r="J20" s="41">
        <f>'-'!J40</f>
        <v>2352.632418096724</v>
      </c>
      <c r="K20" s="41">
        <f>'-'!K40</f>
        <v>2584.141623686724</v>
      </c>
      <c r="L20" s="41">
        <f>'-'!L40</f>
        <v>2128.0185892634204</v>
      </c>
      <c r="M20" s="41">
        <f>'-'!M40</f>
        <v>2095.6484050632912</v>
      </c>
      <c r="N20" s="41">
        <f>'-'!N40</f>
        <v>1195.5517525773196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към 31.3.2021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към 31.3.2021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към 31.3.2021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към 31.3.2021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86" t="s">
        <v>34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 x14ac:dyDescent="0.2">
      <c r="A105" s="86" t="s">
        <v>33</v>
      </c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</row>
    <row r="106" spans="1:14" ht="12.75" customHeight="1" x14ac:dyDescent="0.2">
      <c r="A106" s="85" t="s">
        <v>32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</row>
    <row r="107" spans="1:14" ht="25.5" customHeight="1" x14ac:dyDescent="0.2">
      <c r="A107" s="86" t="s">
        <v>31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sqref="A1:O40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s="2" customFormat="1" ht="12.6" customHeight="1" x14ac:dyDescent="0.2">
      <c r="A2"/>
      <c r="B2" s="76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69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7" t="s">
        <v>25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/>
    </row>
    <row r="6" spans="1:16" ht="12.6" customHeight="1" x14ac:dyDescent="0.2">
      <c r="A6"/>
      <c r="B6" s="47" t="s">
        <v>3</v>
      </c>
      <c r="C6" s="48">
        <v>1991408</v>
      </c>
      <c r="D6" s="48">
        <v>16269</v>
      </c>
      <c r="E6" s="48">
        <v>120097</v>
      </c>
      <c r="F6" s="48">
        <v>180523</v>
      </c>
      <c r="G6" s="48">
        <v>250522</v>
      </c>
      <c r="H6" s="48">
        <v>274365</v>
      </c>
      <c r="I6" s="48">
        <v>295694</v>
      </c>
      <c r="J6" s="48">
        <v>306479</v>
      </c>
      <c r="K6" s="48">
        <v>267414</v>
      </c>
      <c r="L6" s="48">
        <v>222411</v>
      </c>
      <c r="M6" s="48">
        <v>57634</v>
      </c>
      <c r="N6" s="49"/>
      <c r="O6" s="50">
        <v>41.993071620682457</v>
      </c>
      <c r="P6" s="51"/>
    </row>
    <row r="7" spans="1:16" ht="12.6" customHeight="1" x14ac:dyDescent="0.2">
      <c r="A7"/>
      <c r="B7" s="47" t="s">
        <v>4</v>
      </c>
      <c r="C7" s="48">
        <v>1867642</v>
      </c>
      <c r="D7" s="48">
        <v>12584</v>
      </c>
      <c r="E7" s="48">
        <v>105727</v>
      </c>
      <c r="F7" s="48">
        <v>162064</v>
      </c>
      <c r="G7" s="48">
        <v>229273</v>
      </c>
      <c r="H7" s="48">
        <v>250412</v>
      </c>
      <c r="I7" s="48">
        <v>274767</v>
      </c>
      <c r="J7" s="48">
        <v>290985</v>
      </c>
      <c r="K7" s="48">
        <v>259090</v>
      </c>
      <c r="L7" s="48">
        <v>225736</v>
      </c>
      <c r="M7" s="48">
        <v>57004</v>
      </c>
      <c r="N7" s="49"/>
      <c r="O7" s="50">
        <v>42.470197323684076</v>
      </c>
      <c r="P7"/>
    </row>
    <row r="8" spans="1:16" s="2" customFormat="1" ht="12.6" customHeight="1" x14ac:dyDescent="0.2">
      <c r="A8" s="42"/>
      <c r="B8" s="52" t="s">
        <v>5</v>
      </c>
      <c r="C8" s="53">
        <v>3859050</v>
      </c>
      <c r="D8" s="53">
        <v>28853</v>
      </c>
      <c r="E8" s="53">
        <v>225824</v>
      </c>
      <c r="F8" s="53">
        <v>342587</v>
      </c>
      <c r="G8" s="53">
        <v>479795</v>
      </c>
      <c r="H8" s="53">
        <v>524777</v>
      </c>
      <c r="I8" s="53">
        <v>570461</v>
      </c>
      <c r="J8" s="53">
        <v>597464</v>
      </c>
      <c r="K8" s="53">
        <v>526504</v>
      </c>
      <c r="L8" s="53">
        <v>448147</v>
      </c>
      <c r="M8" s="53">
        <v>114638</v>
      </c>
      <c r="N8" s="54"/>
      <c r="O8" s="50">
        <v>42.223983374146485</v>
      </c>
      <c r="P8" s="42"/>
    </row>
    <row r="9" spans="1:16" ht="12.6" customHeight="1" x14ac:dyDescent="0.2">
      <c r="A9"/>
      <c r="B9" s="77" t="s">
        <v>23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  <c r="P9"/>
    </row>
    <row r="10" spans="1:16" x14ac:dyDescent="0.2">
      <c r="A10"/>
      <c r="B10" s="55" t="s">
        <v>3</v>
      </c>
      <c r="C10" s="48">
        <v>260297</v>
      </c>
      <c r="D10" s="48">
        <v>77</v>
      </c>
      <c r="E10" s="48">
        <v>2914</v>
      </c>
      <c r="F10" s="48">
        <v>10508</v>
      </c>
      <c r="G10" s="48">
        <v>20236</v>
      </c>
      <c r="H10" s="48">
        <v>28836</v>
      </c>
      <c r="I10" s="48">
        <v>40357</v>
      </c>
      <c r="J10" s="48">
        <v>44926</v>
      </c>
      <c r="K10" s="48">
        <v>46074</v>
      </c>
      <c r="L10" s="48">
        <v>35180</v>
      </c>
      <c r="M10" s="48">
        <v>16688</v>
      </c>
      <c r="N10" s="48">
        <v>14501</v>
      </c>
      <c r="O10" s="50">
        <v>47.283132575481098</v>
      </c>
      <c r="P10" s="51"/>
    </row>
    <row r="11" spans="1:16" x14ac:dyDescent="0.2">
      <c r="A11"/>
      <c r="B11" s="55" t="s">
        <v>4</v>
      </c>
      <c r="C11" s="48">
        <v>42684</v>
      </c>
      <c r="D11" s="48">
        <v>14</v>
      </c>
      <c r="E11" s="48">
        <v>655</v>
      </c>
      <c r="F11" s="48">
        <v>1748</v>
      </c>
      <c r="G11" s="48">
        <v>3023</v>
      </c>
      <c r="H11" s="48">
        <v>3995</v>
      </c>
      <c r="I11" s="48">
        <v>5227</v>
      </c>
      <c r="J11" s="48">
        <v>6568</v>
      </c>
      <c r="K11" s="48">
        <v>8132</v>
      </c>
      <c r="L11" s="48">
        <v>5310</v>
      </c>
      <c r="M11" s="48">
        <v>2833</v>
      </c>
      <c r="N11" s="48">
        <v>5179</v>
      </c>
      <c r="O11" s="50">
        <v>48.610082232218176</v>
      </c>
      <c r="P11"/>
    </row>
    <row r="12" spans="1:16" x14ac:dyDescent="0.2">
      <c r="A12"/>
      <c r="B12" s="56" t="s">
        <v>5</v>
      </c>
      <c r="C12" s="53">
        <v>302981</v>
      </c>
      <c r="D12" s="53">
        <v>91</v>
      </c>
      <c r="E12" s="53">
        <v>3569</v>
      </c>
      <c r="F12" s="53">
        <v>12256</v>
      </c>
      <c r="G12" s="53">
        <v>23259</v>
      </c>
      <c r="H12" s="53">
        <v>32831</v>
      </c>
      <c r="I12" s="53">
        <v>45584</v>
      </c>
      <c r="J12" s="53">
        <v>51494</v>
      </c>
      <c r="K12" s="53">
        <v>54206</v>
      </c>
      <c r="L12" s="53">
        <v>40490</v>
      </c>
      <c r="M12" s="53">
        <v>19521</v>
      </c>
      <c r="N12" s="53">
        <v>19680</v>
      </c>
      <c r="O12" s="50">
        <v>47.470073403942827</v>
      </c>
      <c r="P12"/>
    </row>
    <row r="13" spans="1:16" x14ac:dyDescent="0.2">
      <c r="A13"/>
      <c r="B13" s="77" t="s">
        <v>7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/>
    </row>
    <row r="14" spans="1:16" ht="12" customHeight="1" x14ac:dyDescent="0.2">
      <c r="A14"/>
      <c r="B14" s="55" t="s">
        <v>3</v>
      </c>
      <c r="C14" s="48">
        <v>369432</v>
      </c>
      <c r="D14" s="48">
        <v>103</v>
      </c>
      <c r="E14" s="48">
        <v>3091</v>
      </c>
      <c r="F14" s="48">
        <v>8765</v>
      </c>
      <c r="G14" s="48">
        <v>18223</v>
      </c>
      <c r="H14" s="48">
        <v>27346</v>
      </c>
      <c r="I14" s="48">
        <v>37432</v>
      </c>
      <c r="J14" s="48">
        <v>50449</v>
      </c>
      <c r="K14" s="48">
        <v>60331</v>
      </c>
      <c r="L14" s="48">
        <v>53016</v>
      </c>
      <c r="M14" s="48">
        <v>38694</v>
      </c>
      <c r="N14" s="48">
        <v>71982</v>
      </c>
      <c r="O14" s="50">
        <v>52.962385635245461</v>
      </c>
      <c r="P14" s="51"/>
    </row>
    <row r="15" spans="1:16" ht="12" customHeight="1" x14ac:dyDescent="0.2">
      <c r="A15"/>
      <c r="B15" s="55" t="s">
        <v>4</v>
      </c>
      <c r="C15" s="48">
        <v>277245</v>
      </c>
      <c r="D15" s="48">
        <v>80</v>
      </c>
      <c r="E15" s="48">
        <v>1616</v>
      </c>
      <c r="F15" s="48">
        <v>5449</v>
      </c>
      <c r="G15" s="48">
        <v>12550</v>
      </c>
      <c r="H15" s="48">
        <v>20507</v>
      </c>
      <c r="I15" s="48">
        <v>29929</v>
      </c>
      <c r="J15" s="48">
        <v>37323</v>
      </c>
      <c r="K15" s="48">
        <v>44779</v>
      </c>
      <c r="L15" s="48">
        <v>42024</v>
      </c>
      <c r="M15" s="48">
        <v>29798</v>
      </c>
      <c r="N15" s="48">
        <v>53190</v>
      </c>
      <c r="O15" s="50">
        <v>52.963391007953248</v>
      </c>
      <c r="P15"/>
    </row>
    <row r="16" spans="1:16" ht="12" customHeight="1" x14ac:dyDescent="0.2">
      <c r="A16"/>
      <c r="B16" s="56" t="s">
        <v>5</v>
      </c>
      <c r="C16" s="53">
        <v>646677</v>
      </c>
      <c r="D16" s="53">
        <v>183</v>
      </c>
      <c r="E16" s="53">
        <v>4707</v>
      </c>
      <c r="F16" s="53">
        <v>14214</v>
      </c>
      <c r="G16" s="53">
        <v>30773</v>
      </c>
      <c r="H16" s="53">
        <v>47853</v>
      </c>
      <c r="I16" s="53">
        <v>67361</v>
      </c>
      <c r="J16" s="53">
        <v>87772</v>
      </c>
      <c r="K16" s="53">
        <v>105110</v>
      </c>
      <c r="L16" s="53">
        <v>95040</v>
      </c>
      <c r="M16" s="53">
        <v>68492</v>
      </c>
      <c r="N16" s="53">
        <v>125172</v>
      </c>
      <c r="O16" s="50">
        <v>52.962816661177065</v>
      </c>
      <c r="P16"/>
    </row>
    <row r="17" spans="1:19" s="2" customFormat="1" ht="12" customHeight="1" x14ac:dyDescent="0.2">
      <c r="A17" s="42"/>
      <c r="B17" s="77" t="s">
        <v>11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42"/>
    </row>
    <row r="18" spans="1:19" ht="12" customHeight="1" x14ac:dyDescent="0.2">
      <c r="A18"/>
      <c r="B18" s="55" t="s">
        <v>3</v>
      </c>
      <c r="C18" s="48">
        <v>3082</v>
      </c>
      <c r="D18" s="48">
        <v>1</v>
      </c>
      <c r="E18" s="48">
        <v>48</v>
      </c>
      <c r="F18" s="48">
        <v>228</v>
      </c>
      <c r="G18" s="48">
        <v>468</v>
      </c>
      <c r="H18" s="48">
        <v>626</v>
      </c>
      <c r="I18" s="48">
        <v>534</v>
      </c>
      <c r="J18" s="48">
        <v>389</v>
      </c>
      <c r="K18" s="48">
        <v>329</v>
      </c>
      <c r="L18" s="48">
        <v>220</v>
      </c>
      <c r="M18" s="48">
        <v>141</v>
      </c>
      <c r="N18" s="48">
        <v>98</v>
      </c>
      <c r="O18" s="50">
        <v>42.65</v>
      </c>
      <c r="P18" s="51"/>
    </row>
    <row r="19" spans="1:19" ht="12" customHeight="1" x14ac:dyDescent="0.2">
      <c r="A19"/>
      <c r="B19" s="55" t="s">
        <v>4</v>
      </c>
      <c r="C19" s="48">
        <v>7069</v>
      </c>
      <c r="D19" s="48">
        <v>2</v>
      </c>
      <c r="E19" s="48">
        <v>128</v>
      </c>
      <c r="F19" s="48">
        <v>624</v>
      </c>
      <c r="G19" s="48">
        <v>1176</v>
      </c>
      <c r="H19" s="48">
        <v>1441</v>
      </c>
      <c r="I19" s="48">
        <v>1156</v>
      </c>
      <c r="J19" s="48">
        <v>893</v>
      </c>
      <c r="K19" s="48">
        <v>718</v>
      </c>
      <c r="L19" s="48">
        <v>581</v>
      </c>
      <c r="M19" s="48">
        <v>254</v>
      </c>
      <c r="N19" s="48">
        <v>96</v>
      </c>
      <c r="O19" s="50">
        <v>41.54</v>
      </c>
      <c r="P19"/>
    </row>
    <row r="20" spans="1:19" ht="12" customHeight="1" x14ac:dyDescent="0.2">
      <c r="A20"/>
      <c r="B20" s="56" t="s">
        <v>5</v>
      </c>
      <c r="C20" s="53">
        <v>10151</v>
      </c>
      <c r="D20" s="53">
        <v>3</v>
      </c>
      <c r="E20" s="53">
        <v>176</v>
      </c>
      <c r="F20" s="53">
        <v>852</v>
      </c>
      <c r="G20" s="53">
        <v>1644</v>
      </c>
      <c r="H20" s="53">
        <v>2067</v>
      </c>
      <c r="I20" s="53">
        <v>1690</v>
      </c>
      <c r="J20" s="53">
        <v>1282</v>
      </c>
      <c r="K20" s="53">
        <v>1047</v>
      </c>
      <c r="L20" s="53">
        <v>801</v>
      </c>
      <c r="M20" s="53">
        <v>395</v>
      </c>
      <c r="N20" s="53">
        <v>194</v>
      </c>
      <c r="O20" s="50">
        <v>41.87701310215742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2" t="s">
        <v>39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3" t="s">
        <v>36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61"/>
      <c r="P25"/>
      <c r="R25" s="4"/>
      <c r="S25" s="4"/>
    </row>
    <row r="26" spans="1:19" x14ac:dyDescent="0.2">
      <c r="A26"/>
      <c r="B26" s="55" t="s">
        <v>3</v>
      </c>
      <c r="C26" s="62">
        <v>4120.5093754629861</v>
      </c>
      <c r="D26" s="62">
        <v>167.92337021328905</v>
      </c>
      <c r="E26" s="62">
        <v>760.7032223119644</v>
      </c>
      <c r="F26" s="62">
        <v>1954.7751325315885</v>
      </c>
      <c r="G26" s="62">
        <v>3371.1024506430572</v>
      </c>
      <c r="H26" s="62">
        <v>4414.213217108575</v>
      </c>
      <c r="I26" s="62">
        <v>4945.3217737255409</v>
      </c>
      <c r="J26" s="62">
        <v>5059.3064974761728</v>
      </c>
      <c r="K26" s="62">
        <v>5006.0285222912789</v>
      </c>
      <c r="L26" s="62">
        <v>4935.4069862551778</v>
      </c>
      <c r="M26" s="62">
        <v>4402.927410729777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3760.9472990166209</v>
      </c>
      <c r="D27" s="62">
        <v>134.71448982835346</v>
      </c>
      <c r="E27" s="62">
        <v>595.68623218288622</v>
      </c>
      <c r="F27" s="62">
        <v>1578.9638534776386</v>
      </c>
      <c r="G27" s="62">
        <v>2661.4047177382422</v>
      </c>
      <c r="H27" s="62">
        <v>3576.0906807980446</v>
      </c>
      <c r="I27" s="62">
        <v>4316.8754171352457</v>
      </c>
      <c r="J27" s="62">
        <v>4693.5284533223357</v>
      </c>
      <c r="K27" s="62">
        <v>5005.5359657647923</v>
      </c>
      <c r="L27" s="62">
        <v>4861.8388009887649</v>
      </c>
      <c r="M27" s="62">
        <v>4413.5967121605509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3946.4942070722059</v>
      </c>
      <c r="D28" s="65">
        <v>153.43958860430456</v>
      </c>
      <c r="E28" s="65">
        <v>683.44504197959475</v>
      </c>
      <c r="F28" s="65">
        <v>1776.9940750816579</v>
      </c>
      <c r="G28" s="65">
        <v>3031.9690117445994</v>
      </c>
      <c r="H28" s="65">
        <v>4014.2796442526901</v>
      </c>
      <c r="I28" s="65">
        <v>4642.6256734465642</v>
      </c>
      <c r="J28" s="65">
        <v>4881.1603260280117</v>
      </c>
      <c r="K28" s="65">
        <v>5005.7861376741675</v>
      </c>
      <c r="L28" s="65">
        <v>4898.3499762354768</v>
      </c>
      <c r="M28" s="65">
        <v>4408.232744552417</v>
      </c>
      <c r="N28" s="63"/>
      <c r="O28" s="64"/>
      <c r="P28" s="42"/>
      <c r="R28" s="4"/>
      <c r="S28" s="4"/>
    </row>
    <row r="29" spans="1:19" ht="12" customHeight="1" x14ac:dyDescent="0.2">
      <c r="A29"/>
      <c r="B29" s="73" t="s">
        <v>37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5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4489.1400958520462</v>
      </c>
      <c r="D30" s="62">
        <v>394.337012987013</v>
      </c>
      <c r="E30" s="62">
        <v>1358.0831914893618</v>
      </c>
      <c r="F30" s="62">
        <v>2077.6232736962315</v>
      </c>
      <c r="G30" s="62">
        <v>3129.5149238980034</v>
      </c>
      <c r="H30" s="62">
        <v>3972.01940178943</v>
      </c>
      <c r="I30" s="62">
        <v>4552.6383678172315</v>
      </c>
      <c r="J30" s="62">
        <v>5528.3989914526119</v>
      </c>
      <c r="K30" s="62">
        <v>6511.062837174979</v>
      </c>
      <c r="L30" s="62">
        <v>5253.7918976691317</v>
      </c>
      <c r="M30" s="62">
        <v>2126.8168738015343</v>
      </c>
      <c r="N30" s="62">
        <v>856.01631059926899</v>
      </c>
      <c r="O30" s="64"/>
      <c r="P30" s="51"/>
    </row>
    <row r="31" spans="1:19" ht="12" customHeight="1" x14ac:dyDescent="0.2">
      <c r="A31"/>
      <c r="B31" s="55" t="s">
        <v>4</v>
      </c>
      <c r="C31" s="62">
        <v>3277.8314879111608</v>
      </c>
      <c r="D31" s="62">
        <v>499.48071428571427</v>
      </c>
      <c r="E31" s="62">
        <v>1440.0603511450381</v>
      </c>
      <c r="F31" s="62">
        <v>2283.8275972540046</v>
      </c>
      <c r="G31" s="62">
        <v>2799.7736718491565</v>
      </c>
      <c r="H31" s="62">
        <v>3169.5703078848569</v>
      </c>
      <c r="I31" s="62">
        <v>3432.8592385689685</v>
      </c>
      <c r="J31" s="62">
        <v>4315.0837576126678</v>
      </c>
      <c r="K31" s="62">
        <v>5133.1491625676344</v>
      </c>
      <c r="L31" s="62">
        <v>3112.0660188323918</v>
      </c>
      <c r="M31" s="62">
        <v>1839.8061066007767</v>
      </c>
      <c r="N31" s="62">
        <v>787.297070863101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4318.4907923599167</v>
      </c>
      <c r="D32" s="65">
        <v>410.51296703296703</v>
      </c>
      <c r="E32" s="65">
        <v>1373.1280330624825</v>
      </c>
      <c r="F32" s="65">
        <v>2107.0329634464752</v>
      </c>
      <c r="G32" s="65">
        <v>3086.6580596758245</v>
      </c>
      <c r="H32" s="65">
        <v>3874.3743672139135</v>
      </c>
      <c r="I32" s="65">
        <v>4424.2361760705517</v>
      </c>
      <c r="J32" s="65">
        <v>5373.6420400435009</v>
      </c>
      <c r="K32" s="65">
        <v>6304.3478240416189</v>
      </c>
      <c r="L32" s="65">
        <v>4972.9184865398875</v>
      </c>
      <c r="M32" s="65">
        <v>2085.1642175093493</v>
      </c>
      <c r="N32" s="65">
        <v>837.93211636178864</v>
      </c>
      <c r="O32" s="64"/>
      <c r="P32"/>
    </row>
    <row r="33" spans="1:16" ht="12" customHeight="1" x14ac:dyDescent="0.2">
      <c r="A33"/>
      <c r="B33" s="73" t="s">
        <v>6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  <c r="O33" s="61"/>
      <c r="P33"/>
    </row>
    <row r="34" spans="1:16" ht="12" customHeight="1" x14ac:dyDescent="0.2">
      <c r="A34"/>
      <c r="B34" s="55" t="s">
        <v>3</v>
      </c>
      <c r="C34" s="62">
        <v>2077.7376594068733</v>
      </c>
      <c r="D34" s="62">
        <v>2943.0896116504846</v>
      </c>
      <c r="E34" s="62">
        <v>479.5306211582012</v>
      </c>
      <c r="F34" s="62">
        <v>770.17092184826026</v>
      </c>
      <c r="G34" s="62">
        <v>1443.9177396696484</v>
      </c>
      <c r="H34" s="62">
        <v>1588.2535445769033</v>
      </c>
      <c r="I34" s="62">
        <v>2177.1192396879674</v>
      </c>
      <c r="J34" s="62">
        <v>2453.1559424369166</v>
      </c>
      <c r="K34" s="62">
        <v>2727.8072612752985</v>
      </c>
      <c r="L34" s="62">
        <v>2601.5946659499014</v>
      </c>
      <c r="M34" s="62">
        <v>2166.326945521269</v>
      </c>
      <c r="N34" s="62">
        <v>1357.6649723541998</v>
      </c>
      <c r="O34" s="64"/>
      <c r="P34" s="51"/>
    </row>
    <row r="35" spans="1:16" ht="12" customHeight="1" x14ac:dyDescent="0.2">
      <c r="A35"/>
      <c r="B35" s="55" t="s">
        <v>4</v>
      </c>
      <c r="C35" s="62">
        <v>1718.6971555483419</v>
      </c>
      <c r="D35" s="62">
        <v>4000.7928750000005</v>
      </c>
      <c r="E35" s="62">
        <v>2768.8651423267329</v>
      </c>
      <c r="F35" s="62">
        <v>754.45808772251769</v>
      </c>
      <c r="G35" s="62">
        <v>1158.016724302789</v>
      </c>
      <c r="H35" s="62">
        <v>1611.4456390500807</v>
      </c>
      <c r="I35" s="62">
        <v>1892.9100337465336</v>
      </c>
      <c r="J35" s="62">
        <v>1956.9274892157648</v>
      </c>
      <c r="K35" s="62">
        <v>2054.6618151365592</v>
      </c>
      <c r="L35" s="62">
        <v>1927.9848148676947</v>
      </c>
      <c r="M35" s="62">
        <v>1765.4290110074501</v>
      </c>
      <c r="N35" s="62">
        <v>1216.21879357022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1923.8089059607812</v>
      </c>
      <c r="D36" s="65">
        <v>3405.4735519125679</v>
      </c>
      <c r="E36" s="65">
        <v>1265.5014276609306</v>
      </c>
      <c r="F36" s="65">
        <v>764.14733713240469</v>
      </c>
      <c r="G36" s="65">
        <v>1327.3201462320867</v>
      </c>
      <c r="H36" s="65">
        <v>1598.1923212755732</v>
      </c>
      <c r="I36" s="65">
        <v>2050.8429474027998</v>
      </c>
      <c r="J36" s="65">
        <v>2242.1463430251106</v>
      </c>
      <c r="K36" s="65">
        <v>2441.0335962325184</v>
      </c>
      <c r="L36" s="65">
        <v>2303.7434413930973</v>
      </c>
      <c r="M36" s="65">
        <v>1991.91304823921</v>
      </c>
      <c r="N36" s="65">
        <v>1297.5594994887038</v>
      </c>
      <c r="O36" s="64"/>
      <c r="P36"/>
    </row>
    <row r="37" spans="1:16" ht="12" customHeight="1" x14ac:dyDescent="0.2">
      <c r="A37"/>
      <c r="B37" s="73" t="s">
        <v>12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5"/>
      <c r="O37" s="64"/>
      <c r="P37" s="42"/>
    </row>
    <row r="38" spans="1:16" ht="12" customHeight="1" x14ac:dyDescent="0.2">
      <c r="A38"/>
      <c r="B38" s="55" t="s">
        <v>3</v>
      </c>
      <c r="C38" s="62">
        <v>1610.3933906554184</v>
      </c>
      <c r="D38" s="62">
        <v>165.41</v>
      </c>
      <c r="E38" s="62">
        <v>408.44</v>
      </c>
      <c r="F38" s="62">
        <v>659.22</v>
      </c>
      <c r="G38" s="62">
        <v>1120.31</v>
      </c>
      <c r="H38" s="62">
        <v>1644.16</v>
      </c>
      <c r="I38" s="62">
        <v>1831.3</v>
      </c>
      <c r="J38" s="62">
        <v>2179.8000000000002</v>
      </c>
      <c r="K38" s="62">
        <v>1982.16</v>
      </c>
      <c r="L38" s="62">
        <v>1755.99</v>
      </c>
      <c r="M38" s="62">
        <v>2017.5</v>
      </c>
      <c r="N38" s="62">
        <v>926.92</v>
      </c>
      <c r="O38" s="64"/>
      <c r="P38" s="51"/>
    </row>
    <row r="39" spans="1:16" ht="12" customHeight="1" x14ac:dyDescent="0.2">
      <c r="A39"/>
      <c r="B39" s="55" t="s">
        <v>4</v>
      </c>
      <c r="C39" s="62">
        <v>1894.2147715377</v>
      </c>
      <c r="D39" s="62">
        <v>45.64</v>
      </c>
      <c r="E39" s="62">
        <v>416.04</v>
      </c>
      <c r="F39" s="62">
        <v>712.33</v>
      </c>
      <c r="G39" s="62">
        <v>1277.6400000000001</v>
      </c>
      <c r="H39" s="62">
        <v>1891.03</v>
      </c>
      <c r="I39" s="62">
        <v>2111.29</v>
      </c>
      <c r="J39" s="62">
        <v>2427.92</v>
      </c>
      <c r="K39" s="62">
        <v>2859.98</v>
      </c>
      <c r="L39" s="62">
        <v>2268.89</v>
      </c>
      <c r="M39" s="62">
        <v>2139.0300000000002</v>
      </c>
      <c r="N39" s="62">
        <v>1469.78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1808.0422273667618</v>
      </c>
      <c r="D40" s="65">
        <v>85.563333333333333</v>
      </c>
      <c r="E40" s="65">
        <v>413.96727272727276</v>
      </c>
      <c r="F40" s="65">
        <v>698.11746478873249</v>
      </c>
      <c r="G40" s="65">
        <v>1232.8526277372264</v>
      </c>
      <c r="H40" s="65">
        <v>1816.2643396226415</v>
      </c>
      <c r="I40" s="65">
        <v>2022.8197869822482</v>
      </c>
      <c r="J40" s="65">
        <v>2352.632418096724</v>
      </c>
      <c r="K40" s="65">
        <v>2584.141623686724</v>
      </c>
      <c r="L40" s="65">
        <v>2128.0185892634204</v>
      </c>
      <c r="M40" s="65">
        <v>2095.6484050632912</v>
      </c>
      <c r="N40" s="65">
        <v>1195.5517525773196</v>
      </c>
      <c r="O40" s="64"/>
      <c r="P40" s="42"/>
    </row>
  </sheetData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2021-05-20T14:45:52Z</dcterms:modified>
</cp:coreProperties>
</file>