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File\Shared Folders\Public\zastr-otcheti\Spravki-Nonlife 2020\4\"/>
    </mc:Choice>
  </mc:AlternateContent>
  <bookViews>
    <workbookView xWindow="0" yWindow="0" windowWidth="28800" windowHeight="12300" tabRatio="904" activeTab="11"/>
  </bookViews>
  <sheets>
    <sheet name="Premiums" sheetId="7056" r:id="rId1"/>
    <sheet name="Payments" sheetId="7054" r:id="rId2"/>
    <sheet name="Prem-Pay-Total" sheetId="7055" r:id="rId3"/>
    <sheet name="TP Част 1" sheetId="6989" r:id="rId4"/>
    <sheet name="TP Част 2" sheetId="7047" r:id="rId5"/>
    <sheet name="Технически резултат" sheetId="7050" r:id="rId6"/>
    <sheet name="Разходи" sheetId="35" r:id="rId7"/>
    <sheet name="Премии, Обезщетения" sheetId="34" r:id="rId8"/>
    <sheet name="Пас. Презастраховане" sheetId="7011" r:id="rId9"/>
    <sheet name="Акт. Презастраховане" sheetId="7012" r:id="rId10"/>
    <sheet name="ЕИП-ОЗ" sheetId="7038" r:id="rId11"/>
    <sheet name="Баланс" sheetId="7032" r:id="rId12"/>
    <sheet name="ОПЗ" sheetId="7029" r:id="rId13"/>
    <sheet name="Списък с банки" sheetId="7042" state="veryHidden" r:id="rId14"/>
    <sheet name="Списък с валути" sheetId="7044" state="veryHidden" r:id="rId15"/>
    <sheet name="Държави по ЕИП" sheetId="7045" state="veryHidden" r:id="rId16"/>
    <sheet name="Имоти" sheetId="7051" state="veryHidden" r:id="rId17"/>
    <sheet name="Видове застраховки" sheetId="7052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_1_?????1">#REF!</definedName>
    <definedName name="__2_?????2">#REF!</definedName>
    <definedName name="__god95">[1]база!#REF!</definedName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10" hidden="1">'ЕИП-ОЗ'!$A$3:$H$35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">#REF!</definedName>
    <definedName name="as" localSheetId="0">#REF!</definedName>
    <definedName name="as">#REF!</definedName>
    <definedName name="asd" localSheetId="0">#REF!</definedName>
    <definedName name="asd">#REF!</definedName>
    <definedName name="banka">'Списък с банки'!$C$2:$C$30</definedName>
    <definedName name="code">'[2]Общо_за_ЗПД_Витоша_АД (2)'!$L$2:$L$193</definedName>
    <definedName name="dargava">'Държави по ЕИП'!$C$2:$C$57</definedName>
    <definedName name="_xlnm.Database" localSheetId="0">#REF!</definedName>
    <definedName name="_xlnm.Database">#REF!</definedName>
    <definedName name="dividents" localSheetId="0">#REF!</definedName>
    <definedName name="dividents">#REF!</definedName>
    <definedName name="DS0_S0" localSheetId="0">OFFSET(#REF!,1,-1,MAX(2,COUNTA(OFFSET(#REF!,1,0,16382,1))+1),1)</definedName>
    <definedName name="DS0_S0">OFFSET(#REF!,1,-1,MAX(2,COUNTA(OFFSET(#REF!,1,0,16382,1))+1),1)</definedName>
    <definedName name="DS0_S1" localSheetId="0">OFFSET(#REF!,1,0,MAX(2,COUNTA(OFFSET(#REF!,1,0,16382,1))+1),1)</definedName>
    <definedName name="DS0_S1">OFFSET(#REF!,1,0,MAX(2,COUNTA(OFFSET(#REF!,1,0,16382,1))+1),1)</definedName>
    <definedName name="eend">#REF!</definedName>
    <definedName name="fghj" localSheetId="0">#REF!</definedName>
    <definedName name="fghj">#REF!</definedName>
    <definedName name="gfhj" localSheetId="0">#REF!</definedName>
    <definedName name="gfhj">#REF!</definedName>
    <definedName name="IBNR">[2]IBNR_mod!$A$2:$Q$11</definedName>
    <definedName name="Increase_in_premium" localSheetId="0">#REF!</definedName>
    <definedName name="Increase_in_premium">#REF!</definedName>
    <definedName name="maxRate" localSheetId="0">#REF!</definedName>
    <definedName name="maxRate">#REF!</definedName>
    <definedName name="minRate" localSheetId="0">#REF!</definedName>
    <definedName name="minRate">#REF!</definedName>
    <definedName name="other" localSheetId="0">#REF!</definedName>
    <definedName name="other">#REF!</definedName>
    <definedName name="other2" localSheetId="0">#REF!</definedName>
    <definedName name="other2">#REF!</definedName>
    <definedName name="P158_2451" localSheetId="13">'Списък с банки'!#REF!</definedName>
    <definedName name="P186_2869" localSheetId="13">'Списък с банки'!#REF!</definedName>
    <definedName name="P309_4668" localSheetId="13">'Списък с банки'!#REF!</definedName>
    <definedName name="PP" localSheetId="0">'[3]Граница-спрямо премиите 2006'!#REF!</definedName>
    <definedName name="PP">'[3]Граница-спрямо премиите 2006'!#REF!</definedName>
    <definedName name="Premium_earned_1999" localSheetId="0">#REF!</definedName>
    <definedName name="Premium_earned_1999">#REF!</definedName>
    <definedName name="Premium_earned_2000" localSheetId="0">#REF!</definedName>
    <definedName name="Premium_earned_2000">#REF!</definedName>
    <definedName name="Premium2000" localSheetId="0">#REF!</definedName>
    <definedName name="Premium2000">#REF!</definedName>
    <definedName name="Premium99" localSheetId="0">#REF!</definedName>
    <definedName name="Premium99">#REF!</definedName>
    <definedName name="PremiumIncrease" localSheetId="0">#REF!</definedName>
    <definedName name="PremiumIncrease">#REF!</definedName>
    <definedName name="_xlnm.Print_Area" localSheetId="1">Payments!$A$1:$AZ$36</definedName>
    <definedName name="_xlnm.Print_Area" localSheetId="0">Premiums!$A$1:$AZ$38</definedName>
    <definedName name="_xlnm.Print_Area" localSheetId="2">'Prem-Pay-Total'!$A$1:$H$34</definedName>
    <definedName name="_xlnm.Print_Area" localSheetId="3">'TP Част 1'!$A$1:$AB$35</definedName>
    <definedName name="_xlnm.Print_Area" localSheetId="4">'TP Част 2'!$A$1:$AN$37</definedName>
    <definedName name="_xlnm.Print_Area" localSheetId="9">'Акт. Презастраховане'!$A$1:$P$35</definedName>
    <definedName name="_xlnm.Print_Area" localSheetId="11">Баланс!$A$1:$AA$131</definedName>
    <definedName name="_xlnm.Print_Area" localSheetId="10">'ЕИП-ОЗ'!$A$1:$FT$36</definedName>
    <definedName name="_xlnm.Print_Area" localSheetId="12">ОПЗ!$A$1:$AA$123</definedName>
    <definedName name="_xlnm.Print_Area" localSheetId="8">'Пас. Презастраховане'!$A$1:$O$35</definedName>
    <definedName name="_xlnm.Print_Area" localSheetId="7">'Премии, Обезщетения'!$A$1:$AC$36</definedName>
    <definedName name="_xlnm.Print_Area" localSheetId="6">Разходи!$A$1:$J$36</definedName>
    <definedName name="_xlnm.Print_Area" localSheetId="5">'Технически резултат'!$A$1:$AE$29</definedName>
    <definedName name="_xlnm.Print_Titles" localSheetId="1">Payments!$A:$B</definedName>
    <definedName name="_xlnm.Print_Titles" localSheetId="0">Premiums!$A:$B</definedName>
    <definedName name="_xlnm.Print_Titles" localSheetId="2">'Prem-Pay-Total'!$A:$B</definedName>
    <definedName name="_xlnm.Print_Titles" localSheetId="3">'TP Част 1'!$A:$A</definedName>
    <definedName name="_xlnm.Print_Titles" localSheetId="4">'TP Част 2'!$A:$A</definedName>
    <definedName name="_xlnm.Print_Titles" localSheetId="9">'Акт. Презастраховане'!$A:$A</definedName>
    <definedName name="_xlnm.Print_Titles" localSheetId="11">Баланс!$A:$B</definedName>
    <definedName name="_xlnm.Print_Titles" localSheetId="10">'ЕИП-ОЗ'!$A:$A</definedName>
    <definedName name="_xlnm.Print_Titles" localSheetId="12">ОПЗ!$A:$B</definedName>
    <definedName name="_xlnm.Print_Titles" localSheetId="8">'Пас. Презастраховане'!$A:$A</definedName>
    <definedName name="_xlnm.Print_Titles" localSheetId="7">'Премии, Обезщетения'!$A:$A</definedName>
    <definedName name="_xlnm.Print_Titles" localSheetId="6">Разходи!$A:$A</definedName>
    <definedName name="_xlnm.Print_Titles" localSheetId="5">'Технически резултат'!$A:$A</definedName>
    <definedName name="profit1" localSheetId="0">#REF!</definedName>
    <definedName name="profit1">#REF!</definedName>
    <definedName name="Profit2" localSheetId="0">#REF!</definedName>
    <definedName name="Profit2">#REF!</definedName>
    <definedName name="Rate31" localSheetId="0">#REF!</definedName>
    <definedName name="Rate31">#REF!</definedName>
    <definedName name="sd" localSheetId="0">#REF!</definedName>
    <definedName name="sd">#REF!</definedName>
    <definedName name="services" localSheetId="0">#REF!</definedName>
    <definedName name="services">#REF!</definedName>
    <definedName name="typeins">#REF!</definedName>
    <definedName name="valuti">'Списък с валути'!$C$2:$C$43</definedName>
    <definedName name="XS014562443">'[4]T-Securities_Trade 2001'!$F$5</definedName>
    <definedName name="АКВИЗ" localSheetId="0">#REF!</definedName>
    <definedName name="АКВИЗ">#REF!</definedName>
    <definedName name="БР_ПРЕМ">#REF!</definedName>
    <definedName name="Валути">'Списък с валути'!$C$2:$C$43</definedName>
    <definedName name="Висящи_плащания_Общо">'[2]Общо_за_ЗПД_Витоша_АД (2)'!$I$2:$I$193</definedName>
    <definedName name="Висящи_плащания_ПЗ">'[2]Общо_за_ЗПД_Витоша_АД (2)'!$J$2:$J$193</definedName>
    <definedName name="гг" localSheetId="0">'[3]Граница-спрямо премиите 2006'!#REF!</definedName>
    <definedName name="гг">'[3]Граница-спрямо премиите 2006'!#REF!</definedName>
    <definedName name="ГФ" localSheetId="0">#REF!</definedName>
    <definedName name="ГФ">#REF!</definedName>
    <definedName name="ДЗН" localSheetId="0">#REF!</definedName>
    <definedName name="ДЗН">#REF!</definedName>
    <definedName name="ДР_РАЗХ">#REF!</definedName>
    <definedName name="Държава">'Държави по ЕИП'!$C$2:$C$57</definedName>
    <definedName name="еенд">#REF!</definedName>
    <definedName name="ЕИП">'Държави по ЕИП'!$F$2:$F$33</definedName>
    <definedName name="З_ОП">#REF!</definedName>
    <definedName name="Застраховки">'Видове застраховки'!$A$2:$A$30</definedName>
    <definedName name="ИЗГ_ДОГ" localSheetId="0">#REF!</definedName>
    <definedName name="ИЗГ_ДОГ">#REF!</definedName>
    <definedName name="ИЗПЛ_АКТ_З" localSheetId="0">#REF!</definedName>
    <definedName name="ИЗПЛ_АКТ_З">#REF!</definedName>
    <definedName name="ИЗПЛ_ДИР_З" localSheetId="0">#REF!</definedName>
    <definedName name="ИЗПЛ_ДИР_З">#REF!</definedName>
    <definedName name="Имоти">Имоти!$C$2:$C$56</definedName>
    <definedName name="КОМ" localSheetId="0">#REF!</definedName>
    <definedName name="КОМ">#REF!</definedName>
    <definedName name="КОМИС">#REF!</definedName>
    <definedName name="КОРП_Д" localSheetId="0">#REF!</definedName>
    <definedName name="КОРП_Д">#REF!</definedName>
    <definedName name="КОРП_ДАН" localSheetId="0">#REF!</definedName>
    <definedName name="КОРП_ДАН">#REF!</definedName>
    <definedName name="НЕТО_П" localSheetId="0">#REF!</definedName>
    <definedName name="НЕТО_П">#REF!</definedName>
    <definedName name="ОБЕЗЩ_ПРЕЗ" localSheetId="0">#REF!</definedName>
    <definedName name="ОБЕЗЩ_ПРЕЗ">#REF!</definedName>
    <definedName name="ОБР_ПРЕДЛ" localSheetId="0">#REF!</definedName>
    <definedName name="ОБР_ПРЕДЛ">#REF!</definedName>
    <definedName name="ОРГ_Р" localSheetId="0">#REF!</definedName>
    <definedName name="ОРГ_Р">#REF!</definedName>
    <definedName name="Отложени_аквизиции__DAC">'[2]Общо_за_ЗПД_Витоша_АД (2)'!$H$2:$H$193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 localSheetId="0">#REF!</definedName>
    <definedName name="ПП_ПР_АКПР">#REF!</definedName>
    <definedName name="ППкрай">'[3]Граница-спрямо премиите 2006'!$B$8</definedName>
    <definedName name="ППн" localSheetId="0">'[3]Граница-спрямо премиите 2006'!#REF!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 localSheetId="0">#REF!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 localSheetId="0">#REF!</definedName>
    <definedName name="ПРЕМ_АКТ_ПР">#REF!</definedName>
    <definedName name="ПРЕМ_ДИР_З" localSheetId="0">#REF!</definedName>
    <definedName name="ПРЕМ_ДИР_З">#REF!</definedName>
    <definedName name="пренос_премиен_резерв_Неполучени_премии">'[2]Общо_за_ЗПД_Витоша_АД (2)'!$E$2:$E$193</definedName>
    <definedName name="пренос_премиен_резерв_Общо">'[2]Общо_за_ЗПД_Витоша_АД (2)'!$C$2:$C$193</definedName>
    <definedName name="пренос_премиен_резерв_ПЗ">'[2]Общо_за_ЗПД_Витоша_АД (2)'!$D$2:$D$193</definedName>
    <definedName name="проц_необ" localSheetId="0">#REF!</definedName>
    <definedName name="проц_необ">#REF!</definedName>
    <definedName name="проц_необ_пас" localSheetId="0">#REF!</definedName>
    <definedName name="проц_необ_пас">#REF!</definedName>
    <definedName name="ПРОЦ_РЕГР" localSheetId="0">#REF!</definedName>
    <definedName name="ПРОЦ_РЕГР">#REF!</definedName>
    <definedName name="Р_ЦУ" localSheetId="0">#REF!</definedName>
    <definedName name="Р_ЦУ">#REF!</definedName>
    <definedName name="РЕКЛ">#REF!</definedName>
    <definedName name="РЕКЛАМА" localSheetId="0">#REF!</definedName>
    <definedName name="РЕКЛАМА">#REF!</definedName>
    <definedName name="СМ661" localSheetId="0">#REF!</definedName>
    <definedName name="СМ661">#REF!</definedName>
    <definedName name="СМ681" localSheetId="0">#REF!</definedName>
    <definedName name="СМ681">#REF!</definedName>
    <definedName name="Ф_ЗЕМ" localSheetId="0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E51" i="7055" l="1"/>
  <c r="E56" i="7055" l="1"/>
  <c r="E53" i="7055"/>
  <c r="E48" i="7055"/>
  <c r="E55" i="7055"/>
  <c r="E52" i="7055"/>
  <c r="E50" i="7055"/>
  <c r="E57" i="7055"/>
  <c r="E54" i="7055"/>
  <c r="E49" i="7055"/>
  <c r="A51" i="7055"/>
  <c r="A50" i="7055"/>
  <c r="A53" i="7055"/>
  <c r="A57" i="7055"/>
  <c r="A56" i="7055"/>
  <c r="A52" i="7055"/>
  <c r="A54" i="7055"/>
  <c r="A49" i="7055"/>
  <c r="A55" i="7055"/>
  <c r="A48" i="7055"/>
  <c r="A72" i="7056" l="1"/>
  <c r="A79" i="7054"/>
  <c r="A71" i="7056"/>
  <c r="A70" i="7054"/>
  <c r="A73" i="7054"/>
  <c r="A71" i="7054"/>
  <c r="A76" i="7056" l="1"/>
  <c r="A79" i="7056"/>
  <c r="A78" i="7054"/>
  <c r="A74" i="7054"/>
  <c r="A73" i="7056"/>
  <c r="A70" i="7056"/>
  <c r="A76" i="7054"/>
  <c r="A75" i="7054"/>
  <c r="A74" i="7056"/>
  <c r="A77" i="7056"/>
  <c r="A78" i="7056"/>
  <c r="A77" i="7054"/>
  <c r="A72" i="7054"/>
  <c r="A75" i="7056"/>
</calcChain>
</file>

<file path=xl/sharedStrings.xml><?xml version="1.0" encoding="utf-8"?>
<sst xmlns="http://schemas.openxmlformats.org/spreadsheetml/2006/main" count="1929" uniqueCount="882">
  <si>
    <t>Резерв за неизтекли рискове</t>
  </si>
  <si>
    <t>СТОРНИРАНИ ПРЕМИИ ОТ ОТСТЪПЕНИЯ ПРЕМИЕН ПРИХОД</t>
  </si>
  <si>
    <t>Брой новосключени договори</t>
  </si>
  <si>
    <t>Изплатени претенции</t>
  </si>
  <si>
    <t>Изплатени комисиони</t>
  </si>
  <si>
    <t>Начислен данък по Закона за данък върху застрахователните премии</t>
  </si>
  <si>
    <t>ОТКАЗАНИ ПРЕТЕНЦИИ</t>
  </si>
  <si>
    <t>РАЗМЕР НА ВЪРНАТИТЕ ПРЕМИИ И ОТПИСАНИТЕ ВЗЕМАНИЯ ПО ПРЕДСРОЧНО ПРЕКРАТЕНИ ДОГОВОРИ</t>
  </si>
  <si>
    <t>Дял на презастрахователите в отложените аквизиционни разходи</t>
  </si>
  <si>
    <t>Други натрупвания и доход за бъдещи периоди</t>
  </si>
  <si>
    <t>ДРУГИ РЕЗЕРВИ ПО АКТИВНО ПРЕЗАСТРАХОВАНЕ</t>
  </si>
  <si>
    <t>в т.ч. разходи за уреждане на претенции</t>
  </si>
  <si>
    <t>АКВИЗИЦИОННИ КОМИСИОНИ</t>
  </si>
  <si>
    <t>ИНКАСОВИ КОМИСИОНИ</t>
  </si>
  <si>
    <t>ПРЕНОС-ПРЕМИЕН РЕЗЕРВ</t>
  </si>
  <si>
    <t>РЕЗЕРВ ЗА ПРЕДСТОЯЩИ ПЛАЩАНИЯ</t>
  </si>
  <si>
    <t>ЗАПАСЕН ФОНД</t>
  </si>
  <si>
    <t>БРУТЕН РАЗМЕР</t>
  </si>
  <si>
    <t>в т.ч. дял на презастрахователя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</si>
  <si>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</si>
  <si>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</si>
  <si>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</si>
  <si>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</si>
  <si>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</si>
  <si>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</si>
  <si>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</si>
  <si>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</si>
  <si>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</si>
  <si>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</si>
  <si>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</si>
  <si>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</si>
  <si>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</si>
  <si>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</si>
  <si>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</si>
  <si>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</si>
  <si>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</si>
  <si>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</si>
  <si>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ОБЩО:</t>
  </si>
  <si>
    <t>ПРЕКИ АКВИЗИЦИОННИ РАЗХОДИ</t>
  </si>
  <si>
    <t>АДМИНИСТРАТИВНИ РАЗХОДИ, СВЪРЗАНИ СЪС ЗАСТРАХОВАНЕТО</t>
  </si>
  <si>
    <t>ОБЩО РАЗХОДИ</t>
  </si>
  <si>
    <t>ДРУГИ ПРЕКИ АКВИЗИЦИОННИ РАЗХОДИ</t>
  </si>
  <si>
    <t>ЗА РЕКЛАМА</t>
  </si>
  <si>
    <t>ДРУГИ КОСВЕНИ АКВ. РАЗХОДИ</t>
  </si>
  <si>
    <t>Фактически</t>
  </si>
  <si>
    <t xml:space="preserve">БРОЙ ЗАСТРАХОВАТЕЛНИ ДОГОВОРИ  </t>
  </si>
  <si>
    <t xml:space="preserve">ПОЛУЧЕНИ ПРЕМИИ </t>
  </si>
  <si>
    <t>ПРИХОДИ ОТ УЧАСТИЕ В РЕЗУЛТАТА ОТ ПРЕЗАСТРАХОВАНЕ</t>
  </si>
  <si>
    <t>ОБЩ РАЗМЕР</t>
  </si>
  <si>
    <t>РАЗХОДИ ЗА УЧАСТИЕ В РЕЗУЛТАТА ОТ ПРЕЗАСТРАХОВАНЕ</t>
  </si>
  <si>
    <t>ДРУГИ АДМИНИСТРАТИВНИ РАЗХОДИ</t>
  </si>
  <si>
    <t>в т.ч. дял на резерва за възникнали, но непредявени претенции</t>
  </si>
  <si>
    <t>ДРУГИ РЕЗЕРВИ, ОДОБРЕНИ ОТ КФН</t>
  </si>
  <si>
    <t>РЕЗЕРВ ЗА БОНУСИ И ОТСТЪПКИ</t>
  </si>
  <si>
    <t>ОБЩ БРОЙ</t>
  </si>
  <si>
    <t>РАЗХОДИ ЗА УРЕЖДАНЕ НА ПРЕТЕНЦИИ</t>
  </si>
  <si>
    <t>РЕЗЕРВ ЗА НЕИЗТЕКЛИ РИСКОВЕ</t>
  </si>
  <si>
    <t>РАЗХОДИ ЗА ДАНЪЦИ, ТАКСИ, ОТЧИСЛЕНИЯ ЗА ФОНДОВЕ И ДР.</t>
  </si>
  <si>
    <t>ДЯЛ НА ПРЕЗАСТРАХОВАТЕЛЯ В ИЗПЛАТЕНИТЕ  ОБЕЗЩЕТЕНИЯ</t>
  </si>
  <si>
    <t>ОТСТЪПЕНИ ПРЕМИИ, ПО ДОГОВОРИ ПЛАСИРАНИ НА ПРЕЗАСТРАХОВАТЕЛЯ</t>
  </si>
  <si>
    <t>ПРИХОДИ ОТ КОМИСИОНИ, ПО ДОГОВОРИ ПЛАСИРАНИ НА ПРЕЗАСТРАХОВАТЕЛЯ</t>
  </si>
  <si>
    <t xml:space="preserve">ПРЕТЕНЦИИ, ПРЕДЯВЕНИ ПРЕЗ ПЕРИОДА </t>
  </si>
  <si>
    <t xml:space="preserve">БРОЙ </t>
  </si>
  <si>
    <t>ПРЕДЯВЕНА СУМА</t>
  </si>
  <si>
    <t>БРОЙ</t>
  </si>
  <si>
    <t>СУМА</t>
  </si>
  <si>
    <t>ОБЩА СУМА</t>
  </si>
  <si>
    <t xml:space="preserve">в т.ч. просрочени вземания със закъснение от 61 до 90 дни </t>
  </si>
  <si>
    <t>в т.ч. просрочени вземания със закъснение над 90 дни</t>
  </si>
  <si>
    <t>в т.ч. просрочени вземания със закъснение от 31 до 60 дни</t>
  </si>
  <si>
    <t>в т.ч. размер на резерва (вкл. и IBNR) по събития от предходни години</t>
  </si>
  <si>
    <t>в т.ч. просрочени вземания със закъснение от 90 до 180дни</t>
  </si>
  <si>
    <t xml:space="preserve">в т.ч. просрочени вземания със закъснение от 181 до 360 дни </t>
  </si>
  <si>
    <t>в т.ч. просрочени вземания със закъснение над 360 дни</t>
  </si>
  <si>
    <t>в т.ч. просрочени вземания, по договори с изтекъл срок</t>
  </si>
  <si>
    <t>БРУТЕН ПРЕМИЕН ПРИХОД</t>
  </si>
  <si>
    <t>ДЕЙСТВАЩИ ДОГОВОРИ КЪМ 31.12 НА ОТЧ. ГОД.</t>
  </si>
  <si>
    <t>ОБЩО</t>
  </si>
  <si>
    <t xml:space="preserve"> СКЛЮЧЕНИ ОТ 01.01. ДО КРАЯ НА ТРИМЕСЕЧИЕТО</t>
  </si>
  <si>
    <t>ПО ДЕЙСТВАЩИ ДОГОВОРИ КЪМ КРАЯ НА ТРИМЕСЕЧИЕТО</t>
  </si>
  <si>
    <t xml:space="preserve"> ПО СКЛЮЧЕНИ ОТ 01.01. ДО КРАЯ НА ТРИМЕСЕЧИЕТО </t>
  </si>
  <si>
    <t>ДЯЛ НА ПРЕЗАСТРАХОВАТЕЛЯ В РЕЗЕРВА ЗА ПРЕДСТОЯЩИ ПЛАЩАНИЯ</t>
  </si>
  <si>
    <t>ДЯЛ НА ПРЕЗАСТРАХОВАТЕЛЯ В ДРУГИ РЕЗЕРВИ</t>
  </si>
  <si>
    <t>Премиен приход</t>
  </si>
  <si>
    <t>Дял на презастрахователите в отсрочените аквизиционни разходи</t>
  </si>
  <si>
    <t>n-1 год.</t>
  </si>
  <si>
    <t>n-2 год.</t>
  </si>
  <si>
    <t>n-3 год.</t>
  </si>
  <si>
    <t>n-4 год.</t>
  </si>
  <si>
    <t>n-5 год.</t>
  </si>
  <si>
    <t>ЗАДЪРЖАНИ ДЕПОЗИТИ ВЪВ ВРЪЗКА С ПРЕНОС-ПРЕМИЙНИЯ РЕЗЕРВ</t>
  </si>
  <si>
    <t>ЗАДЪРЖАНИ ДЕПОЗИТИ ВЪВ ВРЪЗКА С РЕЗЕРВА ЗА ПРЕДСТОЯЩИ ПЛАЩАНИЯ</t>
  </si>
  <si>
    <t>ЗАДЪРЖАНИ ДЕПОЗИТИ ВЪВ ВРЪЗКА С ДРУГИ РЕЗЕРВИ</t>
  </si>
  <si>
    <t>ДРУГИ (различни от дял в техническите резерви) ВЗЕМАНИЯ ОТ ПРЕЗАСТРАХОВАТЕЛЯ</t>
  </si>
  <si>
    <t>ДРУГИ (различни от задържани депозити) ЗАДЪЛЖЕНИЯ КЪМ ПРЕЗАСТРАХОВАТЕЛЯ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</si>
  <si>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</si>
  <si>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</si>
  <si>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</si>
  <si>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</si>
  <si>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</si>
  <si>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</si>
  <si>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</si>
  <si>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</si>
  <si>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</si>
  <si>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</si>
  <si>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</si>
  <si>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</si>
  <si>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Б.</t>
  </si>
  <si>
    <t>№</t>
  </si>
  <si>
    <t>Общо:</t>
  </si>
  <si>
    <t>Общо по раздел Ж</t>
  </si>
  <si>
    <t>ІІІ</t>
  </si>
  <si>
    <t>ІV.</t>
  </si>
  <si>
    <t>V.</t>
  </si>
  <si>
    <t>VІ.</t>
  </si>
  <si>
    <t>Други</t>
  </si>
  <si>
    <t>други</t>
  </si>
  <si>
    <t xml:space="preserve"> </t>
  </si>
  <si>
    <t>Пореден номер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</si>
  <si>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</si>
  <si>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</si>
  <si>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</si>
  <si>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</si>
  <si>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</si>
  <si>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</si>
  <si>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</si>
  <si>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</si>
  <si>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</si>
  <si>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</si>
  <si>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</si>
  <si>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</si>
  <si>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</si>
  <si>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</si>
  <si>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</si>
  <si>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</si>
  <si>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</si>
  <si>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</si>
  <si>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</si>
  <si>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</si>
  <si>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</si>
  <si>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</si>
  <si>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</si>
  <si>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</si>
  <si>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</si>
  <si>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</si>
  <si>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</si>
  <si>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</si>
  <si>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</si>
  <si>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</si>
  <si>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</si>
  <si>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</si>
  <si>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</si>
  <si>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</si>
  <si>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</si>
  <si>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</si>
  <si>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</si>
  <si>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</si>
  <si>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</si>
  <si>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</si>
  <si>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</si>
  <si>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</si>
  <si>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</si>
  <si>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</si>
  <si>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</si>
  <si>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</si>
  <si>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</si>
  <si>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</si>
  <si>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</si>
  <si>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</si>
  <si>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</si>
  <si>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</si>
  <si>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</si>
  <si>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</si>
  <si>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</si>
  <si>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</si>
  <si>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</si>
  <si>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</si>
  <si>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</si>
  <si>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</si>
  <si>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</si>
  <si>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</si>
  <si>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</si>
  <si>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</si>
  <si>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</si>
  <si>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</si>
  <si>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</si>
  <si>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</si>
  <si>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</si>
  <si>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</si>
  <si>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</si>
  <si>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</si>
  <si>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</si>
  <si>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</si>
  <si>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</si>
  <si>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</si>
  <si>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</si>
  <si>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</si>
  <si>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</si>
  <si>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</si>
  <si>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</si>
  <si>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</si>
  <si>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</si>
  <si>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</si>
  <si>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</si>
  <si>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</si>
  <si>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</si>
  <si>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</si>
  <si>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</si>
  <si>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</si>
  <si>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</si>
  <si>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</si>
  <si>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</si>
  <si>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</si>
  <si>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</si>
  <si>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</si>
  <si>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</si>
  <si>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</si>
  <si>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</si>
  <si>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</si>
  <si>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</si>
  <si>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</si>
  <si>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</si>
  <si>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</si>
  <si>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</si>
  <si>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</si>
  <si>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</si>
  <si>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</si>
  <si>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</si>
  <si>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</si>
  <si>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</si>
  <si>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</si>
  <si>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</si>
  <si>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</si>
  <si>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</si>
  <si>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</si>
  <si>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</si>
  <si>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</si>
  <si>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</si>
  <si>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</si>
  <si>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</si>
  <si>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</si>
  <si>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</si>
  <si>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</si>
  <si>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</si>
  <si>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</si>
  <si>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</si>
  <si>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</si>
  <si>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</si>
  <si>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</si>
  <si>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</si>
  <si>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</si>
  <si>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</si>
  <si>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</si>
  <si>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</si>
  <si>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</si>
  <si>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</si>
  <si>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</si>
  <si>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</si>
  <si>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</si>
  <si>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</si>
  <si>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</si>
  <si>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</si>
  <si>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</si>
  <si>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</si>
  <si>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</si>
  <si>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</si>
  <si>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</si>
  <si>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</si>
  <si>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</si>
  <si>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</si>
  <si>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</si>
  <si>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</si>
  <si>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</si>
  <si>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</si>
  <si>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</si>
  <si>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</si>
  <si>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</si>
  <si>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</si>
  <si>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</si>
  <si>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</si>
  <si>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</si>
  <si>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</si>
  <si>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</si>
  <si>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</si>
  <si>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</si>
  <si>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</si>
  <si>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</si>
  <si>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</si>
  <si>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</si>
  <si>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</si>
  <si>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</si>
  <si>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</si>
  <si>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</si>
  <si>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</si>
  <si>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</si>
  <si>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</si>
  <si>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</si>
  <si>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</si>
  <si>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</si>
  <si>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</si>
  <si>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</si>
  <si>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</si>
  <si>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</si>
  <si>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</si>
  <si>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</si>
  <si>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</si>
  <si>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</si>
  <si>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</si>
  <si>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</si>
  <si>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</si>
  <si>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</si>
  <si>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</si>
  <si>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</si>
  <si>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</si>
  <si>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</si>
  <si>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</si>
  <si>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</si>
  <si>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</si>
  <si>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</si>
  <si>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</si>
  <si>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</si>
  <si>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</si>
  <si>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</si>
  <si>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</si>
  <si>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</si>
  <si>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</si>
  <si>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</si>
  <si>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</si>
  <si>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</si>
  <si>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СКЛЮЧЕНИ ПРЕЗ ТЕКУЩИЯ ПЕРИОД (приспаднати от начисления премиен приход)</t>
  </si>
  <si>
    <t xml:space="preserve">СКЛЮЧЕНИ ПРЕЗ ПРЕДХОДНИ ОТЧЕТНИ ПЕРИОДИ (съгласно т.І, 8 от Отчета за доходите) </t>
  </si>
  <si>
    <t xml:space="preserve">НАЧИСЛЕНА ОБЕЗЦЕНКА НА ПРОСРОЧЕНИ ВЗЕМАНИЯ ПО ЗАСТРАХОВАТЕЛНИ ДОГОВОРИ </t>
  </si>
  <si>
    <t xml:space="preserve">НАЧИСЛЕНА ОБЕЗЦЕНКА НА ПРОСРОЧЕНИ ВЗЕМАНИЯ ОТ ПОСРЕДНИЦИ </t>
  </si>
  <si>
    <t xml:space="preserve">ОБЩО
(съгласно т.І, 1,"а" от Отчета за доходите) </t>
  </si>
  <si>
    <t>в т.ч. в резерва за бонуси и отстъпки</t>
  </si>
  <si>
    <t xml:space="preserve"> в т.ч. ПО ДОГОВОРИ, ДЕЙСТВАЩИ КЪМ КРАЯ НА ТРИМЕСЕЧИЕТО</t>
  </si>
  <si>
    <t xml:space="preserve"> в т.ч. ПО ДОГОВОРИ СЪС СРОК НАД ЕДНА ГОДИНА</t>
  </si>
  <si>
    <t xml:space="preserve"> в т.ч. ПО СЪБИТИЯ ОТ ПРЕДХОДНИ ГОДИНИ</t>
  </si>
  <si>
    <t xml:space="preserve"> в т.ч.  ПО СЪБИТИЯ ОТ ПРЕДХОДНИ ГОДИНИ</t>
  </si>
  <si>
    <t xml:space="preserve"> в т.ч. ПО ПРЕДЯВЕНИ ОТ ПРЕДХОДНИ ГОДИНИ ПРЕТЕНЦИИ</t>
  </si>
  <si>
    <t>в т.ч. ПО СЪБИТИЯ ОТ ПРЕДХОДНИ ГОДИНИ</t>
  </si>
  <si>
    <t>в т.ч. ПО ПРЕДЯВЕНИ ОТ ПРЕДХОДНИ ГОДИНИ ПРЕТЕНЦИИ</t>
  </si>
  <si>
    <t>АКТИВ</t>
  </si>
  <si>
    <t>НЕМАТЕРИАЛНИ АКТИВИ, в т.ч.</t>
  </si>
  <si>
    <t xml:space="preserve"> -</t>
  </si>
  <si>
    <t>Програмни продукти</t>
  </si>
  <si>
    <t>Репутация</t>
  </si>
  <si>
    <t>ИНВЕСТИЦИИ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</si>
  <si>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</si>
  <si>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</si>
  <si>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</si>
  <si>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</si>
  <si>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</si>
  <si>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</si>
  <si>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</si>
  <si>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</si>
  <si>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</si>
  <si>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</si>
  <si>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</si>
  <si>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</si>
  <si>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</si>
  <si>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</si>
  <si>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</si>
  <si>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</si>
  <si>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</si>
  <si>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</si>
  <si>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</si>
  <si>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</si>
  <si>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</si>
  <si>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</si>
  <si>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</si>
  <si>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</si>
  <si>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</si>
  <si>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</si>
  <si>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</si>
  <si>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</si>
  <si>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>Общо за група І</t>
  </si>
  <si>
    <t>Вземания от презастрахователни операции в т.ч.</t>
  </si>
  <si>
    <t>Други вземания в т.ч.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</si>
  <si>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</si>
  <si>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</si>
  <si>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</si>
  <si>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</si>
  <si>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</si>
  <si>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</si>
  <si>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</si>
  <si>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</si>
  <si>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</si>
  <si>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</si>
  <si>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</si>
  <si>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</si>
  <si>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</si>
  <si>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</si>
  <si>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</si>
  <si>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</si>
  <si>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</si>
  <si>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</si>
  <si>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</si>
  <si>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</si>
  <si>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</si>
  <si>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</si>
  <si>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</si>
  <si>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</si>
  <si>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</si>
  <si>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</si>
  <si>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Неразпределена печалба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</si>
  <si>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</si>
  <si>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</si>
  <si>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</si>
  <si>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</si>
  <si>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</si>
  <si>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ТЕХНИЧЕСКИ РЕЗЕРВИ</t>
  </si>
  <si>
    <t>Пренос-премиен резерв</t>
  </si>
  <si>
    <t>(а)</t>
  </si>
  <si>
    <t>брутна сума</t>
  </si>
  <si>
    <t>(б)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</si>
  <si>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</si>
  <si>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</si>
  <si>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</si>
  <si>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</si>
  <si>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</si>
  <si>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</si>
  <si>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</si>
  <si>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</si>
  <si>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</si>
  <si>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</si>
  <si>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</si>
  <si>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</si>
  <si>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</si>
  <si>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</si>
  <si>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</si>
  <si>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</si>
  <si>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</si>
  <si>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</si>
  <si>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</si>
  <si>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</si>
  <si>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</si>
  <si>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</si>
  <si>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</si>
  <si>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СУМА НА ПАСИВА</t>
  </si>
  <si>
    <t>З.</t>
  </si>
  <si>
    <t>УСЛОВНИ ПАСИВИ</t>
  </si>
  <si>
    <t>I.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</si>
  <si>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</si>
  <si>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</si>
  <si>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</si>
  <si>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</si>
  <si>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</si>
  <si>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</si>
  <si>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</si>
  <si>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</si>
  <si>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</si>
  <si>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</si>
  <si>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</si>
  <si>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</si>
  <si>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</si>
  <si>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</si>
  <si>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</si>
  <si>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</si>
  <si>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</si>
  <si>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</si>
  <si>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</si>
  <si>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</si>
  <si>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</si>
  <si>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</si>
  <si>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</si>
  <si>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</si>
  <si>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</si>
  <si>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</si>
  <si>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</si>
  <si>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</si>
  <si>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</si>
  <si>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</si>
  <si>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</si>
  <si>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</si>
  <si>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</si>
  <si>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</si>
  <si>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</si>
  <si>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</si>
  <si>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</si>
  <si>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</si>
  <si>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</si>
  <si>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</si>
  <si>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</si>
  <si>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</si>
  <si>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</si>
  <si>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</si>
  <si>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</si>
  <si>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</si>
  <si>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</si>
  <si>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</si>
  <si>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</si>
  <si>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</si>
  <si>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</si>
  <si>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</si>
  <si>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</si>
  <si>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</si>
  <si>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</si>
  <si>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</si>
  <si>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 xml:space="preserve"> в т.ч. СКЛЮЧЕНИ ОТ 01.01. ДО КРАЯ НА ТРИМЕСЕЧИЕТО</t>
  </si>
  <si>
    <t xml:space="preserve"> в т.ч. ПО СКЛЮЧЕНИ ОТ 01.01. ДО КРАЯ НА ТРИМЕСЕЧИЕТО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</si>
  <si>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</si>
  <si>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</si>
  <si>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</si>
  <si>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</si>
  <si>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t>Междинен сбор - салдо на техническия отчет по животозастраховане</t>
  </si>
  <si>
    <t>ІII.</t>
  </si>
  <si>
    <t>НЕТЕХНИЧЕСКИ ОТЧЕТ</t>
  </si>
  <si>
    <t>Приходи от инвестиции</t>
  </si>
  <si>
    <t xml:space="preserve">Общо за 3 </t>
  </si>
  <si>
    <t>разходи по управление на инвестициите</t>
  </si>
  <si>
    <t>загуби от реализацията на инвестиции</t>
  </si>
  <si>
    <t>Общо за 5</t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</si>
  <si>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</si>
  <si>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</si>
  <si>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</si>
  <si>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</si>
  <si>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</si>
  <si>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</si>
  <si>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</si>
  <si>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</si>
  <si>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</si>
  <si>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</si>
  <si>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</si>
  <si>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</si>
  <si>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</si>
  <si>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Бонуси, отстъпки и участие в положителния финансов резултат, нетни от презастраховане</t>
  </si>
  <si>
    <t>Отсрочени аквизиционни разходи</t>
  </si>
  <si>
    <t xml:space="preserve">    В т.ч. ПО ГО НА АВТОМОБИЛИСТИТЕ</t>
  </si>
  <si>
    <t xml:space="preserve">    В т.ч. ПО "ЗЕЛЕНА КАРТА"</t>
  </si>
  <si>
    <t xml:space="preserve">    В т.ч. ГРАНИЧНА "ГРАЖДАНСКА ОТГОВОРНОСТ"</t>
  </si>
  <si>
    <t xml:space="preserve">    В т.ч. ПО ГО НА ПРЕВОЗВАЧА</t>
  </si>
  <si>
    <t xml:space="preserve">    В т.ч. ПО ЗАДЪЛЖИТЕЛНА ЗАСТРАХОВКА "ЗЛОПОЛУКА" НА ПЪТНИЦИТЕ В СРЕДСТВАТА ЗА ОБЩEСТВЕН ТРАНСПОРТ</t>
  </si>
  <si>
    <t>ЗАСТРАХОВАТЕЛНА СУМА ПРИЕТА ОТ ЦЕДЕНТИТЕ</t>
  </si>
  <si>
    <t>БРУТЕН РАЗМЕР НА ПОЛУЧЕНИТЕ ЗАСТРАХОВАТЕЛНИ ПРЕМИИ ОТ ЦЕДЕНТИТЕ</t>
  </si>
  <si>
    <t>ИЗПЛАТЕНИ КОМИСИОНИ НА ЦЕДЕНТИТЕ</t>
  </si>
  <si>
    <t>БРОЙ ИСКОВЕ ОТ ЦЕДЕНТИТЕ</t>
  </si>
  <si>
    <t>ИЗПЛАТЕНИ СУМИ И ОБЕЗЩЕТЕНИЯ НА ЦЕДЕНТИТЕ</t>
  </si>
  <si>
    <t>ЗАДЪРЖАНИ ДЕПОЗИТИ В ЦЕДЕНТИТЕ ВЪВ ВРЪЗКА С ПРЕНОС-ПРЕМИЙНИЯ РЕЗЕРВ</t>
  </si>
  <si>
    <t>ЗАДЪРЖАНИ ДЕПОЗИТИ В ЦЕДЕНТИТЕ ВЪВ ВРЪЗКА С РЕЗЕРВА ЗА ПРЕДСТОЯЩИ ПЛАЩАНИЯ</t>
  </si>
  <si>
    <t>ДРУГИ ВЗЕМАНИЯ КЪМ ЦЕДЕНТИТЕ</t>
  </si>
  <si>
    <t>ДРУГИ ЗАДЪЛЖЕНИЯ КЪМ ЦЕДЕНТИТЕ</t>
  </si>
  <si>
    <t>БРОЙ ЗАСТРАХОВАТЕЛНИ ДОГОВОРИ ПРИЕТИ ОТ ЦЕДЕНТИТЕ</t>
  </si>
  <si>
    <t>ЗАДЪРЖАНИ ДЕПОЗИТИ В ЦЕДЕНТИТЕ ВЪВ ВРЪЗКА С ДРУГИ РЕЗЕРВИ</t>
  </si>
  <si>
    <t>КЛАСОВЕ  ЗАСТРАХОВКИ</t>
  </si>
  <si>
    <t>Сумата на отложените аквизициони разходи - когато отчитането на тези разходи е съгласно чл. 81, ал. 1, т. 2</t>
  </si>
  <si>
    <t>Сумата на аквизиционните разходи, приспаднати при изчислението на пренос-премийния резерв - когато отчитането на тези разходи е съгласно чл. 81, ал. 1, т. 1</t>
  </si>
  <si>
    <t>в т.ч. резерв за............</t>
  </si>
  <si>
    <t>ОБЩ РАЗМЕР НА РЕЗЕРВА</t>
  </si>
  <si>
    <t>РЕЗЕРВ ЗА ПРЕДЯВЕНИ, НО НЕИЗПЛАТЕНИ ПРЕТЕНЦИИ</t>
  </si>
  <si>
    <t>РЕЗЕРВ ЗА ВЪЗНИКНАЛИ, НО НЕПРЕДЯВЕНИ ПРЕТЕНЦИИ ВЪВ ВРЪЗКА СЪС СЪБИТИЯ ОТ:</t>
  </si>
  <si>
    <t>РЕЗЕРВ ЗА ПОКРИВАНЕ НА РАЗХОДИТЕ ЗА УРЕЖДАНЕ НА ПРЕТЕНЦИИ</t>
  </si>
  <si>
    <t>ПО СЪБИТИЯ ОТ:</t>
  </si>
  <si>
    <t>ПО ПРЕТЕНЦИИ ПРЕДЯВЕНИ ПРЕЗ:</t>
  </si>
  <si>
    <t>n (текуща година) год.</t>
  </si>
  <si>
    <t>n-6 год.</t>
  </si>
  <si>
    <t>n-I год. (i&gt;6)</t>
  </si>
  <si>
    <t>n-I год. (i&gt;3)</t>
  </si>
  <si>
    <t>n-I год. (i&gt;5)</t>
  </si>
  <si>
    <t>стойност  (лв)</t>
  </si>
  <si>
    <t>брой претенции</t>
  </si>
  <si>
    <t>Пренос - премиен резерв</t>
  </si>
  <si>
    <t>Други резерви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</si>
  <si>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</si>
  <si>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</si>
  <si>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</si>
  <si>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</si>
  <si>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</si>
  <si>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</si>
  <si>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</si>
  <si>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</si>
  <si>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</si>
  <si>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</si>
  <si>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</si>
  <si>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</si>
  <si>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</si>
  <si>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</si>
  <si>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Премии</t>
  </si>
  <si>
    <t>ППР нач.</t>
  </si>
  <si>
    <t>ППР край</t>
  </si>
  <si>
    <t>Изплатени обезщетения</t>
  </si>
  <si>
    <t>РПП нач.</t>
  </si>
  <si>
    <t>РПП край</t>
  </si>
  <si>
    <t>Фактически разходи - общо, без разходи за уреждане на претенции</t>
  </si>
  <si>
    <t>Резерв за неизтекли рискове нач.</t>
  </si>
  <si>
    <t>Резерв за неизтекли рискове край</t>
  </si>
  <si>
    <t>Резерв за бонуси и отстъпки нач.</t>
  </si>
  <si>
    <t>Резерв за бонуси и отстъпки край</t>
  </si>
  <si>
    <t>Други резерви - общо, нач.</t>
  </si>
  <si>
    <t>Други резерви - общо, край</t>
  </si>
  <si>
    <t>Получени комисиони от презастрахователи</t>
  </si>
  <si>
    <t>Участие в резултата от презастраховане</t>
  </si>
  <si>
    <t>Брутен технически резултат</t>
  </si>
  <si>
    <t>Нетен технически резултат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</si>
  <si>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</si>
  <si>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</si>
  <si>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</si>
  <si>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</si>
  <si>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В Т.Ч. ЗАСТРАХОВКА КРАЖБА, ГРАБЕЖ, ВАНДАЛИЗЪМ</t>
  </si>
  <si>
    <t>В Т.Ч . ЗАСТРАХОВКИ НА ЖИВОТНИ</t>
  </si>
  <si>
    <t>КЛАСОВЕ ЗАСТРАХОВКИ</t>
  </si>
  <si>
    <t>ДЯЛ НА ПРЕЗАСТРАХОВАТЕЛЯ В ПРЕНОС-ПРЕМИЙНИЯ РЕЗЕРВ</t>
  </si>
  <si>
    <t>Задължения към кредитни институции, в т.ч.</t>
  </si>
  <si>
    <t>Ба.</t>
  </si>
  <si>
    <t>ФОНД ЗА БЪДЕЩО РАЗПРЕДЕЛЕНИЕ</t>
  </si>
  <si>
    <t>10а.</t>
  </si>
  <si>
    <t>Прехвърляне към или от Фонда за бъдещо разпределение</t>
  </si>
  <si>
    <t>Дял на презастрахователите в резерва за неизтекли рискове</t>
  </si>
  <si>
    <t xml:space="preserve">НАЧИСЛЕНИ СУМИ ПО РЕГРЕСИ И АБАНДОНИ /приспаднати от изплатените обезщетения/ 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</si>
  <si>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</si>
  <si>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</si>
  <si>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</si>
  <si>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</si>
  <si>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</si>
  <si>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</si>
  <si>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</si>
  <si>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</si>
  <si>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</si>
  <si>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</si>
  <si>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</si>
  <si>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</si>
  <si>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Държави страни по ЕИП</t>
  </si>
  <si>
    <t>ILS</t>
  </si>
  <si>
    <t>Израелски шекел</t>
  </si>
  <si>
    <t>INR</t>
  </si>
  <si>
    <t>Индийска рупия</t>
  </si>
  <si>
    <t>Нова румънска лея</t>
  </si>
  <si>
    <t>Нова турска лира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</si>
  <si>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</si>
  <si>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</si>
  <si>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</si>
  <si>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</si>
  <si>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</si>
  <si>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</si>
  <si>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</si>
  <si>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</si>
  <si>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</si>
  <si>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</si>
  <si>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</si>
  <si>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</si>
  <si>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</si>
  <si>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</si>
  <si>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</si>
  <si>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</si>
  <si>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</si>
  <si>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</si>
  <si>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</si>
  <si>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</si>
  <si>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</si>
  <si>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</si>
  <si>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</si>
  <si>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</si>
  <si>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</si>
  <si>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</si>
  <si>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</si>
  <si>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</si>
  <si>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</si>
  <si>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</si>
  <si>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</si>
  <si>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</si>
  <si>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</si>
  <si>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</si>
  <si>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</si>
  <si>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</si>
  <si>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</si>
  <si>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</si>
  <si>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</si>
  <si>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</si>
  <si>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</si>
  <si>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</si>
  <si>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</si>
  <si>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</si>
  <si>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</si>
  <si>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</si>
  <si>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</si>
  <si>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</si>
  <si>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</si>
  <si>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</si>
  <si>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</si>
  <si>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</si>
  <si>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</si>
  <si>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</si>
  <si>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</si>
  <si>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</si>
  <si>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</si>
  <si>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</si>
  <si>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</si>
  <si>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</si>
  <si>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</si>
  <si>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</si>
  <si>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</si>
  <si>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</si>
  <si>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</si>
  <si>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</si>
  <si>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</si>
  <si>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</si>
  <si>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</si>
  <si>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</si>
  <si>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</si>
  <si>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</si>
  <si>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</si>
  <si>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</si>
  <si>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</si>
  <si>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</si>
  <si>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</si>
  <si>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</si>
  <si>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</si>
  <si>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</si>
  <si>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</si>
  <si>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</si>
  <si>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</si>
  <si>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</si>
  <si>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</si>
  <si>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</si>
  <si>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</si>
  <si>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</si>
  <si>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</si>
  <si>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</si>
  <si>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</si>
  <si>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</si>
  <si>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</si>
  <si>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</si>
  <si>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</si>
  <si>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</si>
  <si>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</si>
  <si>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</si>
  <si>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</si>
  <si>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</si>
  <si>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</si>
  <si>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</si>
  <si>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</si>
  <si>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</si>
  <si>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</si>
  <si>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</si>
  <si>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</si>
  <si>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</si>
  <si>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</si>
  <si>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</si>
  <si>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</si>
  <si>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</si>
  <si>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Видове застраховки</t>
  </si>
  <si>
    <t>Общо по раздел Га</t>
  </si>
  <si>
    <t>КОСВЕНИ АКВИЗИЦИОННИ РАЗХОДИ</t>
  </si>
  <si>
    <t>ОБЩО РЕЗЕРВИ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</si>
  <si>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</si>
  <si>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</si>
  <si>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дела на презастрахователите в резерва за предстоящи плащания</t>
  </si>
  <si>
    <t>в лв.</t>
  </si>
  <si>
    <t>общо</t>
  </si>
  <si>
    <t xml:space="preserve">в т.ч. по активно презаст-
раховане 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</si>
  <si>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</si>
  <si>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</si>
  <si>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</si>
  <si>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"ЗАБОЛЯВАНЕ"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</si>
  <si>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</si>
  <si>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</si>
  <si>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</si>
  <si>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</si>
  <si>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</si>
  <si>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</si>
  <si>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"ДРУГИ ЩЕТИ НА ИМУЩЕСТВО"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</si>
  <si>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</si>
  <si>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</si>
  <si>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</si>
  <si>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</si>
  <si>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</si>
  <si>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</si>
  <si>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 xml:space="preserve">   В т.ч. ГРАНИЧНА ЗАСТРАХОВКА "ГРАЖДАНСКА ОТГОВОРНОСТ"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</si>
  <si>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</si>
  <si>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</si>
  <si>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</si>
  <si>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</si>
  <si>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</si>
  <si>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</si>
  <si>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</si>
  <si>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</si>
  <si>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</si>
  <si>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</si>
  <si>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 НА БАЗА ОБЩИЯ ПРЕМИЕН ПРИХОД:</t>
  </si>
  <si>
    <t>ПАЗАРЕН ДЯЛ :</t>
  </si>
  <si>
    <t>Злополука и заболяване</t>
  </si>
  <si>
    <t>МПС</t>
  </si>
  <si>
    <t>Релсови превозни средства</t>
  </si>
  <si>
    <t>Летателни апарати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</si>
  <si>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</si>
  <si>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</si>
  <si>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</si>
  <si>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</si>
  <si>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</si>
  <si>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</si>
  <si>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</si>
  <si>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</si>
  <si>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ОБЩО ИЗПЛАТЕНИ ОБЕЗЩЕТЕНИЯ</t>
  </si>
  <si>
    <t>ОТНОСИТЕЛЕН ДЯЛ:</t>
  </si>
  <si>
    <t>8.1</t>
  </si>
  <si>
    <t>8.2</t>
  </si>
  <si>
    <t>8.3</t>
  </si>
  <si>
    <t>8.4</t>
  </si>
  <si>
    <t>9.1</t>
  </si>
  <si>
    <t>9.2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</si>
  <si>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</si>
  <si>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</si>
  <si>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</si>
  <si>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</si>
  <si>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</si>
  <si>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</si>
  <si>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 xml:space="preserve">Общо за "б" </t>
  </si>
  <si>
    <t>в хил. лв.</t>
  </si>
  <si>
    <t>в хил лв.</t>
  </si>
  <si>
    <t>Плавателни съдове</t>
  </si>
  <si>
    <t>ОБЩО ПРЕМИЕН ПРИХОД:</t>
  </si>
  <si>
    <t>в т.ч. премиен приход по дейност извън РБългария</t>
  </si>
  <si>
    <t>ПАЗАРЕН ДЯЛ на база премиен приход по дейност в РБългария</t>
  </si>
  <si>
    <r>
      <t xml:space="preserve"> * </t>
    </r>
    <r>
      <rPr>
        <i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 </t>
    </r>
  </si>
  <si>
    <t xml:space="preserve">*По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</si>
  <si>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**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</si>
  <si>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със смесена дейност **</t>
  </si>
  <si>
    <t>Изплатени обезщетения от застрахователите със смесена дейност**</t>
  </si>
  <si>
    <t xml:space="preserve">  В т.ч. ПО ЗАДЪЛЖИТЕЛНА ЗАСТРАХОВКА "ЗЛОПОЛУКА" НА ПЪТНИЦИТЕ В СРЕДСТВАТА ЗА ОБЩEСТВЕН ТРАНСПОРТ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</si>
  <si>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</si>
  <si>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</si>
  <si>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</si>
  <si>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</si>
  <si>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t>ДЯЛ НА ПРЕЗАСТРАХО-ВАТЕЛИ В РЕЗЕРВА ЗА ПРЕДСТОЯЩИ ПЛАЩАНИЯ</t>
  </si>
  <si>
    <t>В Т.Ч. ИНДУСТРИАЛЕН ПОЖАР</t>
  </si>
  <si>
    <t>В Т.Ч. ПОЖАР И ДРУГИ ОПАСНОСТИ</t>
  </si>
  <si>
    <t>В Т.Ч. ТЕХНИЧЕСКИ ЗАСТРАХОВКИ</t>
  </si>
  <si>
    <t xml:space="preserve">    В т.ч. ПО ГО НА АВТОМО-БИЛИСТИТЕ</t>
  </si>
  <si>
    <t xml:space="preserve">  В т.ч. ИНДУСТРИАЛЕН ПОЖАР</t>
  </si>
  <si>
    <t xml:space="preserve">  В т.ч. ПОЖАР И ДРУГИ ОПАСНОСТИ</t>
  </si>
  <si>
    <t xml:space="preserve">  В т.ч. ТЕХНИЧЕСКИ ЗАСТРАХОВКИ</t>
  </si>
  <si>
    <t xml:space="preserve">  В т.ч. ЗЕМЕДЕЛСКИ ЗАСТРАХОВКИ</t>
  </si>
  <si>
    <t xml:space="preserve">  В т.ч. ЗАСТРАХОВКА КРАЖБА, ГРАБЕЖ, ВАНДАЛИЗЪМ</t>
  </si>
  <si>
    <t xml:space="preserve">  В т.ч. ЗАСТРАХОВКИ НА ЖИВОТНИ</t>
  </si>
  <si>
    <t>ИЗПЛАТЕНИ БОНУСИ, ОТСТЪПКИ И УЧАСТИЕ В ПОЛОЖИТЕЛНИЯ ФИНАНСОВ РЕЗУЛТАТ, вкл. намаление на премиите или частично връщане на премии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</si>
  <si>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</si>
  <si>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</si>
  <si>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</si>
  <si>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</si>
  <si>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</si>
  <si>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</si>
  <si>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r>
      <t xml:space="preserve"> ИЗПЛАТЕНИ ОБЕЗЩЕТЕНИЯ ПРЕЗ ПЕРИОДА 
</t>
    </r>
    <r>
      <rPr>
        <b/>
        <i/>
        <u/>
        <sz val="11"/>
        <rFont val="Times New Roman"/>
        <family val="1"/>
        <charset val="204"/>
      </rPr>
      <t>(без разходи по уреждане на обезщетенията</t>
    </r>
    <r>
      <rPr>
        <b/>
        <sz val="11"/>
        <rFont val="Times New Roman"/>
        <family val="1"/>
        <charset val="204"/>
      </rPr>
      <t>)</t>
    </r>
  </si>
  <si>
    <t>в т.ч. ПО НОВО-СКЛЮЧЕНИ ДОГОВОРИ</t>
  </si>
  <si>
    <t xml:space="preserve">   В т.ч. ПО ЗАДЪЛЖИТЕЛНА ЗАСТРАХОВКА "ЗЛОПОЛУКА" НА ПЪТНИЦИТЕ В СРЕДСТВАТА ЗА ОБЩEСТВЕН ТРАНСПОРТ</t>
  </si>
  <si>
    <t>БРОЙ ЗАСТРАХОВАНИ ОБЕКТИ</t>
  </si>
  <si>
    <t>БРУТЕН ПРЕМИЕН ПРИХОД, РЕАЛИЗИРАН ОТ ЗАСТРАХОВАТЕЛИТЕ, КОИТО ИЗВЪРШВАТ ДЕЙНОСТ ПО ОБЩО ЗАСТРАХОВАНЕ КЪМ КРАЯ НА ЧЕТВЪРТОТО ТРИМЕСЕЧИЕ НА 2020 ГОДИНА*</t>
  </si>
  <si>
    <t>ЗК "ЛЕВ ИНС" АД</t>
  </si>
  <si>
    <t>"ЗД ЕВРОИНС" АД</t>
  </si>
  <si>
    <t>ЗАД "Булстрад Виена Иншурънс Груп" АД</t>
  </si>
  <si>
    <t>"ДЗИ - Общо застраховане" ЕАД</t>
  </si>
  <si>
    <t>ЗАД "Армеец" АД</t>
  </si>
  <si>
    <t>"ЗАД ДаллБогг: Живот и Здраве" АД</t>
  </si>
  <si>
    <t>ЗАД "ОЗК - Застраховане" АД</t>
  </si>
  <si>
    <t>"Дженерали застраховане" АД</t>
  </si>
  <si>
    <t>ЗД "Бул Инс" АД</t>
  </si>
  <si>
    <t>ЗАД "Алианц България" АД</t>
  </si>
  <si>
    <t>ЗК "УНИКА" АД</t>
  </si>
  <si>
    <t>ЗАД "Енергия"</t>
  </si>
  <si>
    <t>"Групама застраховане" ЕАД</t>
  </si>
  <si>
    <t>ЗАД "Асет Иншурънс" АД</t>
  </si>
  <si>
    <t>"ОЗОФ Доверие ЗАД" АД</t>
  </si>
  <si>
    <t>"ЗК България Иншурънс" АД</t>
  </si>
  <si>
    <t>"Застрахователно дружество ЕИГ РЕ" ЕАД</t>
  </si>
  <si>
    <t>"Фи Хелт Застраховане" АД</t>
  </si>
  <si>
    <t>"Българска агенция за експортно застраховане /БАЕЗ/" ЕАД</t>
  </si>
  <si>
    <t>ЗД "Съгласие" АД</t>
  </si>
  <si>
    <t>ЗД "ОЗОК Инс" АД</t>
  </si>
  <si>
    <t>"Европейска Застрахователна и Осигурителна Компания" ЗАД</t>
  </si>
  <si>
    <t>"ЗК Медико-21" АД</t>
  </si>
  <si>
    <t>"Застрахователно дружество Нова Инс" ЕАД</t>
  </si>
  <si>
    <t>ИЗПЛАТЕНИ ОБЕЗЩЕТЕНИЯ ПО ОБЩО ЗАСТРАХОВАНЕ КЪМ КРАЯ НА ЧЕТВЪРТОТО ТРИМЕСЕЧИЕ НА 2020 ГОДИНА*</t>
  </si>
  <si>
    <t>БРУТЕН ПРЕМИЕН ПРИХОД И ИЗПЛАТЕНИ ОБЕЗЩЕТЕНИЯ ПО ОБЩО ЗАСТРАХОВАНЕ КЪМ КРАЯ НА ЧЕТВЪРТОТО ТРИМЕСЕЧИЕ НА 2020 ГОДИНА*</t>
  </si>
  <si>
    <t>ТЕХНИЧЕСКИ РЕЗЕРВИ ОТ 01.01. ДО КРАЯ НА ЧЕТВЪРТОТО ТРИМЕСЕЧИЕ НА 2020 ГОДИНА*</t>
  </si>
  <si>
    <t>РЕЗЕРВ ЗА ПРЕДСТОЯЩИ ПЛАЩАНИЯ КЪМ КРАЯ НА ЧЕТВЪРТОТО ТРИМЕСЕЧИЕ НА 2020 ГОДИНА*</t>
  </si>
  <si>
    <t>ТЕХНИЧЕСКИ РЕЗУЛТАТ КЪМ КРАЯ НА ЧЕТВЪРТОТО ТРИМЕСЕЧИЕ НА 2020 ГОДИНА*</t>
  </si>
  <si>
    <t>РАЗХОДИ, СВЪРЗАНИ СЪС ЗАСТРАХОВАТЕЛНАТА ДЕЙНОСТ ОТ 01.01. ДО КРАЯ НА ЧЕТВЪРТОТО ТРИМЕСЕЧИЕ НА 2020 ГОДИНА*</t>
  </si>
  <si>
    <t>ОБЩИ ДАННИ ЗА ЗАСТРАХОВАТЕЛНИЯ ПОРТФЕЙЛ ОТ 01.01. ДО КРАЯ НА ЧЕТВЪРТОТО ТРИМЕСЕЧИЕ НА 2020 ГОДИНА*</t>
  </si>
  <si>
    <t xml:space="preserve"> ПАСИВНО ПРЕЗАСТРАХОВАНЕ ЗА ПЕРИОДА ОТ 01.01. ДО КРАЯ НА ЧЕТВЪРТОТО ТРИМЕСЕЧИЕ НА 2020 ГОДИНА*</t>
  </si>
  <si>
    <t xml:space="preserve"> АКТИВНО ПРЕЗАСТРАХОВАНЕ ЗА ПЕРИОДА ОТ 01.01. ДО КРАЯ НА ЧЕТВЪРТОТО ТРИМЕСЕЧИЕ НА 2020 ГОДИНА*</t>
  </si>
  <si>
    <t>Сключени сделки при правото на установяване или свободата на предоставяне на услуги на територията на ЕИП към края 2020 година*</t>
  </si>
  <si>
    <t>ОТЧЕТ ЗА ФИНАНСОВОТО СЪСТОЯНИЕ КЪМ КРАЯ НА ЧЕТВЪРТОТО ТРИМЕСЕЧИЕ НА 2020 ГОДИНА*</t>
  </si>
  <si>
    <t>ОТЧЕТ ЗА ПЕЧАЛБАТА ИЛИ ЗАГУБАТА И ДРУГИЯ ВСЕОБХВАТЕН ДОХОД КЪМ КРАЯ НА ЧЕТВЪРТОТО ТРИМЕСЕЧИЕ НА 2020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</si>
</sst>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_-* #,##0\ _л_в_-;\-* #,##0\ _л_в_-;_-* &quot;-&quot;??\ _л_в_-;_-@_-"/>
    <numFmt numFmtId="169" formatCode="0000000"/>
    <numFmt numFmtId="170" formatCode="_-* #,##0.00&quot;лв&quot;_-;\-* #,##0.00&quot;лв&quot;_-;_-* &quot;-&quot;??&quot;лв&quot;_-;_-@_-"/>
    <numFmt numFmtId="171" formatCode="_-* #,##0.00\ [$€-1]_-;\-* #,##0.00\ [$€-1]_-;_-* &quot;-&quot;??\ [$€-1]_-"/>
    <numFmt numFmtId="172" formatCode="0.000000"/>
    <numFmt numFmtId="173" formatCode="0.0;\(0.0\)"/>
    <numFmt numFmtId="174" formatCode="_-* #,##0\ _L_e_i_-;\-* #,##0\ _L_e_i_-;_-* &quot;-&quot;\ _L_e_i_-;_-@_-"/>
    <numFmt numFmtId="175" formatCode="_-* #,##0.00\ _L_e_i_-;\-* #,##0.00\ _L_e_i_-;_-* &quot;-&quot;??\ _L_e_i_-;_-@_-"/>
    <numFmt numFmtId="176" formatCode="_-* #,##0\ &quot;Lei&quot;_-;\-* #,##0\ &quot;Lei&quot;_-;_-* &quot;-&quot;\ &quot;Lei&quot;_-;_-@_-"/>
    <numFmt numFmtId="177" formatCode="_-* #,##0.00\ &quot;Lei&quot;_-;\-* #,##0.00\ &quot;Lei&quot;_-;_-* &quot;-&quot;??\ &quot;Lei&quot;_-;_-@_-"/>
    <numFmt numFmtId="178" formatCode="#,##0;\(#,##0\)"/>
    <numFmt numFmtId="179" formatCode="0.0%"/>
    <numFmt numFmtId="180" formatCode="#,##0_ ;\-#,##0\ "/>
  </numFmts>
  <fonts count="80">
    <font>
      <sz val="10"/>
      <name val="Arial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u/>
      <sz val="10"/>
      <color indexed="12"/>
      <name val="Arial"/>
      <family val="2"/>
      <charset val="204"/>
    </font>
    <font>
      <b/>
      <sz val="10"/>
      <name val="Arial Narrow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Arial"/>
      <family val="2"/>
      <charset val="204"/>
    </font>
    <font>
      <sz val="16"/>
      <name val="Times New Roman"/>
      <family val="1"/>
      <charset val="204"/>
    </font>
    <font>
      <sz val="16"/>
      <name val="Arial"/>
      <family val="2"/>
      <charset val="204"/>
    </font>
    <font>
      <sz val="26"/>
      <name val="Times New Roman"/>
      <family val="1"/>
      <charset val="204"/>
    </font>
    <font>
      <b/>
      <sz val="2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4"/>
      <color theme="1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2"/>
      <name val="Times New Roman Cyr"/>
      <charset val="204"/>
    </font>
    <font>
      <sz val="12"/>
      <color theme="0"/>
      <name val="Times New Roman"/>
      <family val="1"/>
      <charset val="204"/>
    </font>
    <font>
      <sz val="10"/>
      <color theme="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94">
    <xf numFmtId="0" fontId="0" fillId="0" borderId="0"/>
    <xf numFmtId="0" fontId="18" fillId="2" borderId="0" applyNumberFormat="0" applyBorder="0" applyAlignment="0" applyProtection="0"/>
    <xf numFmtId="0" fontId="1" fillId="2" borderId="0" applyNumberFormat="0" applyBorder="0" applyAlignment="0" applyProtection="0"/>
    <xf numFmtId="0" fontId="18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4" borderId="0" applyNumberFormat="0" applyBorder="0" applyAlignment="0" applyProtection="0"/>
    <xf numFmtId="0" fontId="1" fillId="4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6" borderId="0" applyNumberFormat="0" applyBorder="0" applyAlignment="0" applyProtection="0"/>
    <xf numFmtId="0" fontId="1" fillId="6" borderId="0" applyNumberFormat="0" applyBorder="0" applyAlignment="0" applyProtection="0"/>
    <xf numFmtId="0" fontId="18" fillId="7" borderId="0" applyNumberFormat="0" applyBorder="0" applyAlignment="0" applyProtection="0"/>
    <xf numFmtId="0" fontId="1" fillId="7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9" borderId="0" applyNumberFormat="0" applyBorder="0" applyAlignment="0" applyProtection="0"/>
    <xf numFmtId="0" fontId="1" fillId="9" borderId="0" applyNumberFormat="0" applyBorder="0" applyAlignment="0" applyProtection="0"/>
    <xf numFmtId="0" fontId="18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5" borderId="0" applyNumberFormat="0" applyBorder="0" applyAlignment="0" applyProtection="0"/>
    <xf numFmtId="0" fontId="1" fillId="5" borderId="0" applyNumberFormat="0" applyBorder="0" applyAlignment="0" applyProtection="0"/>
    <xf numFmtId="0" fontId="18" fillId="8" borderId="0" applyNumberFormat="0" applyBorder="0" applyAlignment="0" applyProtection="0"/>
    <xf numFmtId="0" fontId="1" fillId="8" borderId="0" applyNumberFormat="0" applyBorder="0" applyAlignment="0" applyProtection="0"/>
    <xf numFmtId="0" fontId="18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1">
      <alignment horizontal="center"/>
    </xf>
    <xf numFmtId="0" fontId="14" fillId="0" borderId="1">
      <alignment horizontal="center"/>
    </xf>
    <xf numFmtId="169" fontId="21" fillId="0" borderId="2">
      <alignment horizontal="right"/>
    </xf>
    <xf numFmtId="169" fontId="14" fillId="0" borderId="2">
      <alignment horizontal="right"/>
    </xf>
    <xf numFmtId="40" fontId="22" fillId="0" borderId="0" applyNumberFormat="0" applyFont="0" applyFill="0" applyAlignment="0" applyProtection="0">
      <alignment horizontal="left" vertical="center"/>
    </xf>
    <xf numFmtId="0" fontId="23" fillId="0" borderId="3" applyAlignment="0">
      <alignment horizontal="left" vertical="top" wrapText="1"/>
    </xf>
    <xf numFmtId="3" fontId="11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11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1" fillId="0" borderId="4"/>
    <xf numFmtId="0" fontId="14" fillId="0" borderId="4"/>
    <xf numFmtId="40" fontId="22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1" fillId="0" borderId="2">
      <alignment horizontal="center"/>
    </xf>
    <xf numFmtId="0" fontId="14" fillId="0" borderId="2">
      <alignment horizontal="center"/>
    </xf>
    <xf numFmtId="0" fontId="21" fillId="0" borderId="0">
      <alignment horizontal="centerContinuous"/>
    </xf>
    <xf numFmtId="0" fontId="14" fillId="0" borderId="0">
      <alignment horizontal="centerContinuous"/>
    </xf>
    <xf numFmtId="0" fontId="21" fillId="0" borderId="0">
      <alignment horizontal="center"/>
    </xf>
    <xf numFmtId="0" fontId="14" fillId="0" borderId="0">
      <alignment horizontal="center"/>
    </xf>
    <xf numFmtId="0" fontId="28" fillId="21" borderId="7" applyNumberFormat="0" applyAlignment="0" applyProtection="0"/>
    <xf numFmtId="0" fontId="22" fillId="22" borderId="0" applyNumberFormat="0" applyFont="0" applyBorder="0" applyAlignment="0" applyProtection="0"/>
    <xf numFmtId="0" fontId="21" fillId="0" borderId="8">
      <alignment horizontal="center" vertical="center" wrapText="1"/>
    </xf>
    <xf numFmtId="0" fontId="14" fillId="0" borderId="8">
      <alignment horizontal="center" vertical="center" wrapText="1"/>
    </xf>
    <xf numFmtId="165" fontId="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70" fontId="11" fillId="0" borderId="0">
      <alignment horizontal="right" vertical="center"/>
    </xf>
    <xf numFmtId="14" fontId="21" fillId="0" borderId="0" applyFill="0" applyBorder="0" applyProtection="0">
      <alignment horizontal="center" vertical="center"/>
    </xf>
    <xf numFmtId="14" fontId="14" fillId="0" borderId="0" applyFill="0" applyBorder="0" applyProtection="0">
      <alignment horizontal="center" vertical="center"/>
    </xf>
    <xf numFmtId="14" fontId="21" fillId="0" borderId="0">
      <alignment horizontal="left"/>
    </xf>
    <xf numFmtId="14" fontId="14" fillId="0" borderId="0">
      <alignment horizontal="left"/>
    </xf>
    <xf numFmtId="4" fontId="21" fillId="0" borderId="0" applyFill="0" applyBorder="0" applyProtection="0">
      <alignment horizontal="right" vertical="center"/>
    </xf>
    <xf numFmtId="0" fontId="21" fillId="0" borderId="1"/>
    <xf numFmtId="0" fontId="14" fillId="0" borderId="1"/>
    <xf numFmtId="171" fontId="29" fillId="0" borderId="0" applyFont="0" applyFill="0" applyBorder="0" applyAlignment="0" applyProtection="0"/>
    <xf numFmtId="172" fontId="8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2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2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2" fillId="0" borderId="0" applyFont="0" applyFill="0" applyBorder="0" applyAlignment="0" applyProtection="0"/>
    <xf numFmtId="4" fontId="2" fillId="0" borderId="0" applyFont="0" applyFill="0" applyBorder="0" applyAlignment="0" applyProtection="0"/>
    <xf numFmtId="14" fontId="21" fillId="0" borderId="2">
      <alignment horizontal="center"/>
    </xf>
    <xf numFmtId="14" fontId="14" fillId="0" borderId="2">
      <alignment horizontal="center"/>
    </xf>
    <xf numFmtId="173" fontId="13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1" fillId="0" borderId="14"/>
    <xf numFmtId="0" fontId="14" fillId="0" borderId="14"/>
    <xf numFmtId="0" fontId="41" fillId="0" borderId="15" applyNumberFormat="0" applyFill="0" applyAlignment="0" applyProtection="0"/>
    <xf numFmtId="0" fontId="21" fillId="0" borderId="3"/>
    <xf numFmtId="0" fontId="14" fillId="0" borderId="3"/>
    <xf numFmtId="0" fontId="21" fillId="0" borderId="16">
      <alignment horizontal="center"/>
    </xf>
    <xf numFmtId="0" fontId="14" fillId="0" borderId="16">
      <alignment horizontal="center"/>
    </xf>
    <xf numFmtId="0" fontId="21" fillId="0" borderId="8">
      <alignment horizontal="center" wrapText="1"/>
    </xf>
    <xf numFmtId="0" fontId="14" fillId="0" borderId="8">
      <alignment horizontal="center" wrapText="1"/>
    </xf>
    <xf numFmtId="0" fontId="23" fillId="0" borderId="17">
      <alignment horizontal="left" vertical="top" wrapText="1"/>
    </xf>
    <xf numFmtId="0" fontId="21" fillId="0" borderId="18">
      <alignment horizontal="center"/>
    </xf>
    <xf numFmtId="0" fontId="14" fillId="0" borderId="18">
      <alignment horizontal="center"/>
    </xf>
    <xf numFmtId="0" fontId="21" fillId="0" borderId="19">
      <alignment horizontal="center"/>
    </xf>
    <xf numFmtId="0" fontId="14" fillId="0" borderId="19">
      <alignment horizontal="center"/>
    </xf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3" fillId="0" borderId="19">
      <alignment horizontal="left" wrapText="1"/>
    </xf>
    <xf numFmtId="0" fontId="32" fillId="0" borderId="16">
      <alignment horizontal="left" vertical="center"/>
    </xf>
    <xf numFmtId="0" fontId="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3" fontId="3" fillId="0" borderId="0">
      <alignment horizontal="right" vertical="center"/>
    </xf>
    <xf numFmtId="0" fontId="2" fillId="0" borderId="0"/>
    <xf numFmtId="0" fontId="12" fillId="0" borderId="0"/>
    <xf numFmtId="0" fontId="2" fillId="0" borderId="0"/>
    <xf numFmtId="0" fontId="2" fillId="0" borderId="0"/>
    <xf numFmtId="0" fontId="65" fillId="0" borderId="0"/>
    <xf numFmtId="0" fontId="2" fillId="0" borderId="0"/>
    <xf numFmtId="0" fontId="2" fillId="0" borderId="0"/>
    <xf numFmtId="0" fontId="3" fillId="0" borderId="0"/>
    <xf numFmtId="3" fontId="3" fillId="0" borderId="0">
      <alignment horizontal="right" vertical="center"/>
    </xf>
    <xf numFmtId="3" fontId="3" fillId="0" borderId="0">
      <alignment horizontal="right" vertical="center"/>
    </xf>
    <xf numFmtId="0" fontId="3" fillId="0" borderId="0">
      <alignment horizontal="center" vertical="center" wrapText="1"/>
    </xf>
    <xf numFmtId="0" fontId="3" fillId="0" borderId="0">
      <alignment horizontal="center" vertical="center" wrapText="1"/>
    </xf>
    <xf numFmtId="0" fontId="3" fillId="0" borderId="0" applyFill="0">
      <alignment horizontal="center" vertical="center" wrapText="1"/>
    </xf>
    <xf numFmtId="0" fontId="2" fillId="26" borderId="21" applyNumberFormat="0" applyFont="0" applyAlignment="0" applyProtection="0"/>
    <xf numFmtId="4" fontId="21" fillId="0" borderId="2">
      <alignment horizontal="right"/>
    </xf>
    <xf numFmtId="4" fontId="14" fillId="0" borderId="2">
      <alignment horizontal="right"/>
    </xf>
    <xf numFmtId="4" fontId="21" fillId="0" borderId="0">
      <alignment horizontal="right"/>
    </xf>
    <xf numFmtId="4" fontId="14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5" fillId="0" borderId="0" applyFont="0" applyFill="0" applyBorder="0" applyAlignment="0" applyProtection="0"/>
    <xf numFmtId="10" fontId="11" fillId="0" borderId="0" applyFill="0" applyBorder="0" applyProtection="0">
      <alignment horizontal="right" vertical="center"/>
    </xf>
    <xf numFmtId="166" fontId="11" fillId="0" borderId="0" applyFont="0" applyFill="0" applyBorder="0" applyProtection="0">
      <alignment horizontal="center" vertical="center"/>
    </xf>
    <xf numFmtId="166" fontId="11" fillId="0" borderId="0" applyFont="0" applyFill="0" applyBorder="0" applyProtection="0">
      <alignment horizontal="center" vertical="center"/>
    </xf>
    <xf numFmtId="4" fontId="11" fillId="0" borderId="0" applyFill="0" applyBorder="0" applyProtection="0">
      <alignment horizontal="center" vertical="center"/>
    </xf>
    <xf numFmtId="4" fontId="11" fillId="0" borderId="0">
      <alignment horizontal="right" vertical="center"/>
    </xf>
    <xf numFmtId="167" fontId="11" fillId="0" borderId="0" applyFill="0" applyBorder="0" applyProtection="0">
      <alignment horizontal="center" vertical="center"/>
    </xf>
    <xf numFmtId="167" fontId="11" fillId="0" borderId="0">
      <alignment horizontal="right" vertical="center"/>
    </xf>
    <xf numFmtId="172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1" fillId="0" borderId="23"/>
    <xf numFmtId="0" fontId="14" fillId="0" borderId="23"/>
    <xf numFmtId="1" fontId="22" fillId="0" borderId="0" applyFont="0" applyFill="0" applyBorder="0" applyProtection="0">
      <alignment horizontal="right" vertical="center"/>
    </xf>
    <xf numFmtId="0" fontId="21" fillId="0" borderId="24"/>
    <xf numFmtId="0" fontId="14" fillId="0" borderId="24"/>
    <xf numFmtId="1" fontId="21" fillId="0" borderId="0" applyFill="0" applyBorder="0" applyProtection="0">
      <alignment horizontal="center" vertical="center"/>
    </xf>
    <xf numFmtId="1" fontId="5" fillId="0" borderId="25">
      <alignment horizontal="right"/>
    </xf>
    <xf numFmtId="0" fontId="32" fillId="0" borderId="26">
      <alignment vertical="center"/>
    </xf>
    <xf numFmtId="0" fontId="2" fillId="0" borderId="26">
      <alignment vertical="center"/>
    </xf>
    <xf numFmtId="178" fontId="11" fillId="0" borderId="0" applyFill="0" applyBorder="0">
      <alignment horizontal="right"/>
    </xf>
    <xf numFmtId="0" fontId="22" fillId="0" borderId="27" applyNumberFormat="0" applyFont="0" applyFill="0" applyAlignment="0" applyProtection="0"/>
    <xf numFmtId="0" fontId="21" fillId="0" borderId="28"/>
    <xf numFmtId="0" fontId="14" fillId="0" borderId="28"/>
    <xf numFmtId="4" fontId="21" fillId="0" borderId="29"/>
    <xf numFmtId="4" fontId="14" fillId="0" borderId="29"/>
    <xf numFmtId="49" fontId="21" fillId="0" borderId="0" applyFill="0" applyBorder="0" applyProtection="0"/>
    <xf numFmtId="49" fontId="14" fillId="0" borderId="0" applyFill="0" applyBorder="0" applyProtection="0"/>
    <xf numFmtId="0" fontId="21" fillId="0" borderId="2">
      <alignment horizontal="right"/>
    </xf>
    <xf numFmtId="0" fontId="14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1" fillId="0" borderId="31"/>
    <xf numFmtId="4" fontId="14" fillId="0" borderId="31"/>
    <xf numFmtId="0" fontId="21" fillId="0" borderId="0">
      <alignment horizontal="left" vertical="center" wrapText="1"/>
    </xf>
    <xf numFmtId="0" fontId="14" fillId="0" borderId="0">
      <alignment horizontal="left" vertical="center" wrapText="1"/>
    </xf>
    <xf numFmtId="40" fontId="22" fillId="0" borderId="0" applyFont="0" applyFill="0" applyBorder="0" applyProtection="0">
      <alignment horizontal="right" vertical="center"/>
    </xf>
    <xf numFmtId="16" fontId="22" fillId="0" borderId="0" applyFont="0" applyFill="0" applyBorder="0" applyProtection="0">
      <alignment horizontal="right" vertical="center"/>
    </xf>
    <xf numFmtId="0" fontId="11" fillId="0" borderId="32" applyFill="0" applyBorder="0" applyProtection="0">
      <alignment horizontal="center" vertical="distributed" textRotation="90" wrapText="1"/>
    </xf>
    <xf numFmtId="1" fontId="22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0" fontId="2" fillId="0" borderId="0">
      <alignment wrapText="1"/>
    </xf>
    <xf numFmtId="49" fontId="17" fillId="0" borderId="0">
      <alignment horizontal="centerContinuous"/>
    </xf>
    <xf numFmtId="0" fontId="23" fillId="0" borderId="8">
      <alignment horizontal="left" vertical="center" wrapText="1"/>
    </xf>
    <xf numFmtId="0" fontId="1" fillId="0" borderId="0"/>
  </cellStyleXfs>
  <cellXfs count="328">
    <xf numFmtId="0" fontId="0" fillId="0" borderId="0" xfId="0"/>
    <xf numFmtId="0" fontId="0" fillId="0" borderId="13" xfId="0" applyBorder="1"/>
    <xf numFmtId="0" fontId="7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7" fillId="0" borderId="13" xfId="0" applyFont="1" applyBorder="1"/>
    <xf numFmtId="0" fontId="0" fillId="27" borderId="13" xfId="0" applyFill="1" applyBorder="1"/>
    <xf numFmtId="0" fontId="7" fillId="27" borderId="13" xfId="0" applyFont="1" applyFill="1" applyBorder="1"/>
    <xf numFmtId="0" fontId="7" fillId="0" borderId="13" xfId="139" applyFont="1" applyFill="1" applyBorder="1" applyAlignment="1" applyProtection="1">
      <alignment vertical="center" wrapText="1"/>
    </xf>
    <xf numFmtId="0" fontId="6" fillId="0" borderId="13" xfId="128" applyFont="1" applyBorder="1" applyAlignment="1">
      <alignment horizontal="center" vertical="center" wrapText="1"/>
    </xf>
    <xf numFmtId="0" fontId="7" fillId="0" borderId="13" xfId="128" applyFont="1" applyBorder="1" applyAlignment="1">
      <alignment horizontal="left" vertical="center" wrapText="1"/>
    </xf>
    <xf numFmtId="0" fontId="50" fillId="22" borderId="13" xfId="128" applyFont="1" applyFill="1" applyBorder="1"/>
    <xf numFmtId="0" fontId="51" fillId="0" borderId="13" xfId="128" applyFont="1" applyBorder="1" applyAlignment="1">
      <alignment horizontal="center"/>
    </xf>
    <xf numFmtId="0" fontId="7" fillId="0" borderId="13" xfId="128" applyFont="1" applyFill="1" applyBorder="1" applyAlignment="1">
      <alignment horizontal="left" vertical="center" wrapText="1"/>
    </xf>
    <xf numFmtId="0" fontId="6" fillId="0" borderId="13" xfId="128" applyFont="1" applyBorder="1" applyAlignment="1">
      <alignment horizontal="left" vertical="center" wrapText="1"/>
    </xf>
    <xf numFmtId="0" fontId="6" fillId="0" borderId="13" xfId="128" applyFont="1" applyBorder="1"/>
    <xf numFmtId="0" fontId="2" fillId="27" borderId="13" xfId="128" applyFont="1" applyFill="1" applyBorder="1"/>
    <xf numFmtId="49" fontId="7" fillId="27" borderId="13" xfId="128" applyNumberFormat="1" applyFont="1" applyFill="1" applyBorder="1" applyAlignment="1">
      <alignment horizontal="left" vertical="center" wrapText="1"/>
    </xf>
    <xf numFmtId="0" fontId="52" fillId="27" borderId="13" xfId="128" applyFont="1" applyFill="1" applyBorder="1" applyAlignment="1">
      <alignment horizontal="left" vertical="center" wrapText="1"/>
    </xf>
    <xf numFmtId="0" fontId="7" fillId="27" borderId="13" xfId="128" applyFont="1" applyFill="1" applyBorder="1"/>
    <xf numFmtId="0" fontId="52" fillId="29" borderId="13" xfId="128" applyFont="1" applyFill="1" applyBorder="1" applyAlignment="1">
      <alignment horizontal="left" vertical="center" wrapText="1"/>
    </xf>
    <xf numFmtId="0" fontId="7" fillId="0" borderId="13" xfId="93" applyFont="1" applyFill="1" applyBorder="1" applyAlignment="1" applyProtection="1">
      <alignment horizontal="left" vertical="center" wrapText="1"/>
    </xf>
    <xf numFmtId="0" fontId="52" fillId="29" borderId="13" xfId="93" applyFont="1" applyFill="1" applyBorder="1" applyAlignment="1" applyProtection="1">
      <alignment horizontal="left" vertical="center" wrapText="1"/>
    </xf>
    <xf numFmtId="0" fontId="51" fillId="0" borderId="13" xfId="128" applyFont="1" applyFill="1" applyBorder="1" applyAlignment="1">
      <alignment horizontal="center"/>
    </xf>
    <xf numFmtId="0" fontId="7" fillId="0" borderId="13" xfId="128" applyFont="1" applyBorder="1" applyAlignment="1">
      <alignment horizontal="center"/>
    </xf>
    <xf numFmtId="0" fontId="7" fillId="27" borderId="13" xfId="128" applyFont="1" applyFill="1" applyBorder="1" applyAlignment="1">
      <alignment horizontal="center"/>
    </xf>
    <xf numFmtId="0" fontId="7" fillId="0" borderId="13" xfId="128" applyFont="1" applyFill="1" applyBorder="1"/>
    <xf numFmtId="0" fontId="52" fillId="27" borderId="13" xfId="128" applyFont="1" applyFill="1" applyBorder="1"/>
    <xf numFmtId="0" fontId="54" fillId="0" borderId="13" xfId="128" applyFont="1" applyBorder="1" applyAlignment="1">
      <alignment horizontal="center"/>
    </xf>
    <xf numFmtId="0" fontId="51" fillId="0" borderId="9" xfId="128" applyFont="1" applyBorder="1" applyAlignment="1">
      <alignment horizontal="center"/>
    </xf>
    <xf numFmtId="0" fontId="7" fillId="0" borderId="9" xfId="128" applyFont="1" applyFill="1" applyBorder="1" applyAlignment="1">
      <alignment horizontal="center"/>
    </xf>
    <xf numFmtId="0" fontId="57" fillId="30" borderId="9" xfId="128" applyFont="1" applyFill="1" applyBorder="1" applyAlignment="1">
      <alignment horizontal="left"/>
    </xf>
    <xf numFmtId="0" fontId="7" fillId="0" borderId="13" xfId="128" applyFont="1" applyFill="1" applyBorder="1" applyAlignment="1">
      <alignment horizontal="center"/>
    </xf>
    <xf numFmtId="0" fontId="57" fillId="30" borderId="13" xfId="128" applyFont="1" applyFill="1" applyBorder="1" applyAlignment="1">
      <alignment horizontal="left"/>
    </xf>
    <xf numFmtId="0" fontId="57" fillId="0" borderId="13" xfId="128" applyFont="1" applyFill="1" applyBorder="1" applyAlignment="1">
      <alignment horizontal="left"/>
    </xf>
    <xf numFmtId="0" fontId="57" fillId="0" borderId="13" xfId="128" applyFont="1" applyBorder="1"/>
    <xf numFmtId="0" fontId="6" fillId="0" borderId="13" xfId="128" applyFont="1" applyBorder="1" applyAlignment="1">
      <alignment horizontal="center" wrapText="1"/>
    </xf>
    <xf numFmtId="0" fontId="7" fillId="0" borderId="13" xfId="128" applyFont="1" applyBorder="1" applyAlignment="1">
      <alignment horizontal="center" vertical="center"/>
    </xf>
    <xf numFmtId="3" fontId="7" fillId="30" borderId="13" xfId="139" applyNumberFormat="1" applyFont="1" applyFill="1" applyBorder="1" applyAlignment="1" applyProtection="1">
      <alignment horizontal="right" vertical="center" wrapText="1"/>
    </xf>
    <xf numFmtId="0" fontId="7" fillId="30" borderId="13" xfId="125" applyFont="1" applyFill="1" applyBorder="1" applyAlignment="1" applyProtection="1">
      <alignment vertical="center" wrapText="1"/>
    </xf>
    <xf numFmtId="0" fontId="7" fillId="28" borderId="0" xfId="128" applyFont="1" applyFill="1"/>
    <xf numFmtId="0" fontId="6" fillId="28" borderId="13" xfId="128" applyFont="1" applyFill="1" applyBorder="1" applyAlignment="1">
      <alignment horizontal="center" vertical="center" wrapText="1"/>
    </xf>
    <xf numFmtId="3" fontId="7" fillId="28" borderId="0" xfId="128" applyNumberFormat="1" applyFont="1" applyFill="1"/>
    <xf numFmtId="0" fontId="7" fillId="28" borderId="13" xfId="129" applyFont="1" applyFill="1" applyBorder="1" applyAlignment="1">
      <alignment horizontal="center" vertical="center"/>
    </xf>
    <xf numFmtId="49" fontId="7" fillId="28" borderId="13" xfId="129" applyNumberFormat="1" applyFont="1" applyFill="1" applyBorder="1" applyAlignment="1">
      <alignment horizontal="center" vertical="center"/>
    </xf>
    <xf numFmtId="0" fontId="7" fillId="28" borderId="13" xfId="0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vertical="center" wrapText="1"/>
    </xf>
    <xf numFmtId="3" fontId="7" fillId="28" borderId="13" xfId="139" applyNumberFormat="1" applyFont="1" applyFill="1" applyBorder="1" applyAlignment="1" applyProtection="1">
      <alignment horizontal="right" vertical="center" wrapText="1"/>
    </xf>
    <xf numFmtId="49" fontId="7" fillId="28" borderId="13" xfId="0" applyNumberFormat="1" applyFont="1" applyFill="1" applyBorder="1" applyAlignment="1">
      <alignment horizontal="center" vertical="center"/>
    </xf>
    <xf numFmtId="0" fontId="7" fillId="28" borderId="13" xfId="139" applyFont="1" applyFill="1" applyBorder="1" applyAlignment="1" applyProtection="1">
      <alignment horizontal="left" wrapText="1"/>
    </xf>
    <xf numFmtId="0" fontId="7" fillId="28" borderId="13" xfId="0" applyFont="1" applyFill="1" applyBorder="1" applyAlignment="1">
      <alignment wrapText="1"/>
    </xf>
    <xf numFmtId="3" fontId="6" fillId="28" borderId="13" xfId="128" applyNumberFormat="1" applyFont="1" applyFill="1" applyBorder="1" applyAlignment="1" applyProtection="1">
      <alignment horizontal="right" vertical="center" wrapText="1"/>
    </xf>
    <xf numFmtId="3" fontId="7" fillId="28" borderId="13" xfId="128" applyNumberFormat="1" applyFont="1" applyFill="1" applyBorder="1" applyAlignment="1" applyProtection="1">
      <alignment horizontal="right" vertical="center" wrapText="1"/>
    </xf>
    <xf numFmtId="3" fontId="6" fillId="28" borderId="13" xfId="139" applyNumberFormat="1" applyFont="1" applyFill="1" applyBorder="1" applyAlignment="1" applyProtection="1">
      <alignment horizontal="right" vertical="center" wrapText="1"/>
    </xf>
    <xf numFmtId="179" fontId="6" fillId="28" borderId="13" xfId="128" applyNumberFormat="1" applyFont="1" applyFill="1" applyBorder="1" applyAlignment="1" applyProtection="1">
      <alignment horizontal="center" vertical="center" wrapText="1"/>
    </xf>
    <xf numFmtId="179" fontId="6" fillId="28" borderId="13" xfId="146" applyNumberFormat="1" applyFont="1" applyFill="1" applyBorder="1" applyAlignment="1" applyProtection="1">
      <alignment horizontal="center" vertical="center" wrapText="1"/>
    </xf>
    <xf numFmtId="0" fontId="7" fillId="28" borderId="0" xfId="128" applyFont="1" applyFill="1" applyBorder="1"/>
    <xf numFmtId="179" fontId="6" fillId="28" borderId="0" xfId="128" applyNumberFormat="1" applyFont="1" applyFill="1" applyBorder="1" applyAlignment="1" applyProtection="1">
      <alignment horizontal="center" vertical="center" wrapText="1"/>
    </xf>
    <xf numFmtId="179" fontId="6" fillId="28" borderId="0" xfId="146" applyNumberFormat="1" applyFont="1" applyFill="1" applyBorder="1" applyAlignment="1" applyProtection="1">
      <alignment horizontal="center" vertical="center" wrapText="1"/>
    </xf>
    <xf numFmtId="179" fontId="7" fillId="28" borderId="0" xfId="147" applyNumberFormat="1" applyFont="1" applyFill="1"/>
    <xf numFmtId="0" fontId="2" fillId="28" borderId="0" xfId="0" applyFont="1" applyFill="1" applyProtection="1"/>
    <xf numFmtId="0" fontId="7" fillId="28" borderId="13" xfId="0" applyFont="1" applyFill="1" applyBorder="1" applyAlignment="1" applyProtection="1">
      <alignment horizontal="center" vertical="center"/>
    </xf>
    <xf numFmtId="3" fontId="2" fillId="28" borderId="0" xfId="0" applyNumberFormat="1" applyFont="1" applyFill="1" applyProtection="1"/>
    <xf numFmtId="49" fontId="7" fillId="28" borderId="13" xfId="0" applyNumberFormat="1" applyFont="1" applyFill="1" applyBorder="1" applyAlignment="1" applyProtection="1">
      <alignment horizontal="center" vertical="center"/>
    </xf>
    <xf numFmtId="49" fontId="7" fillId="28" borderId="13" xfId="129" applyNumberFormat="1" applyFont="1" applyFill="1" applyBorder="1" applyAlignment="1" applyProtection="1">
      <alignment horizontal="center" vertical="center"/>
    </xf>
    <xf numFmtId="0" fontId="7" fillId="28" borderId="13" xfId="129" applyFont="1" applyFill="1" applyBorder="1" applyAlignment="1" applyProtection="1">
      <alignment horizontal="center" vertical="center"/>
    </xf>
    <xf numFmtId="0" fontId="7" fillId="28" borderId="13" xfId="0" applyFont="1" applyFill="1" applyBorder="1" applyAlignment="1" applyProtection="1">
      <alignment wrapText="1"/>
    </xf>
    <xf numFmtId="0" fontId="2" fillId="30" borderId="0" xfId="0" applyFont="1" applyFill="1" applyProtection="1"/>
    <xf numFmtId="0" fontId="2" fillId="28" borderId="0" xfId="0" applyFont="1" applyFill="1" applyBorder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Border="1" applyAlignment="1" applyProtection="1">
      <alignment vertical="center"/>
    </xf>
    <xf numFmtId="0" fontId="16" fillId="28" borderId="35" xfId="0" applyFont="1" applyFill="1" applyBorder="1" applyAlignment="1" applyProtection="1">
      <alignment vertical="center"/>
    </xf>
    <xf numFmtId="3" fontId="16" fillId="28" borderId="35" xfId="0" applyNumberFormat="1" applyFont="1" applyFill="1" applyBorder="1" applyAlignment="1" applyProtection="1">
      <alignment vertical="center"/>
    </xf>
    <xf numFmtId="0" fontId="7" fillId="28" borderId="13" xfId="0" applyFont="1" applyFill="1" applyBorder="1" applyAlignment="1" applyProtection="1">
      <alignment horizontal="center" wrapText="1"/>
    </xf>
    <xf numFmtId="0" fontId="6" fillId="28" borderId="13" xfId="0" applyFont="1" applyFill="1" applyBorder="1" applyAlignment="1" applyProtection="1">
      <alignment horizontal="center" vertical="center"/>
    </xf>
    <xf numFmtId="0" fontId="6" fillId="28" borderId="13" xfId="0" applyFont="1" applyFill="1" applyBorder="1" applyAlignment="1" applyProtection="1">
      <alignment horizontal="center" wrapText="1"/>
    </xf>
    <xf numFmtId="0" fontId="59" fillId="28" borderId="33" xfId="0" applyFont="1" applyFill="1" applyBorder="1" applyProtection="1"/>
    <xf numFmtId="0" fontId="75" fillId="28" borderId="35" xfId="0" applyFont="1" applyFill="1" applyBorder="1" applyAlignment="1" applyProtection="1">
      <alignment vertical="center"/>
    </xf>
    <xf numFmtId="168" fontId="7" fillId="28" borderId="0" xfId="128" applyNumberFormat="1" applyFont="1" applyFill="1"/>
    <xf numFmtId="168" fontId="7" fillId="28" borderId="0" xfId="63" applyNumberFormat="1" applyFont="1" applyFill="1"/>
    <xf numFmtId="3" fontId="6" fillId="28" borderId="13" xfId="128" applyNumberFormat="1" applyFont="1" applyFill="1" applyBorder="1" applyAlignment="1">
      <alignment horizontal="center" vertical="center" wrapText="1"/>
    </xf>
    <xf numFmtId="3" fontId="7" fillId="28" borderId="13" xfId="128" applyNumberFormat="1" applyFont="1" applyFill="1" applyBorder="1"/>
    <xf numFmtId="10" fontId="61" fillId="28" borderId="0" xfId="128" applyNumberFormat="1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3" fontId="7" fillId="28" borderId="0" xfId="139" applyNumberFormat="1" applyFont="1" applyFill="1" applyBorder="1" applyAlignment="1" applyProtection="1">
      <alignment horizontal="right" vertical="center" wrapText="1"/>
    </xf>
    <xf numFmtId="0" fontId="9" fillId="28" borderId="0" xfId="133" applyNumberFormat="1" applyFont="1" applyFill="1" applyBorder="1" applyAlignment="1" applyProtection="1">
      <alignment wrapText="1"/>
    </xf>
    <xf numFmtId="0" fontId="6" fillId="28" borderId="0" xfId="139" applyFont="1" applyFill="1" applyBorder="1" applyAlignment="1" applyProtection="1">
      <alignment vertical="center"/>
    </xf>
    <xf numFmtId="0" fontId="7" fillId="28" borderId="0" xfId="139" applyFont="1" applyFill="1" applyBorder="1" applyAlignment="1" applyProtection="1"/>
    <xf numFmtId="0" fontId="6" fillId="28" borderId="35" xfId="139" applyFont="1" applyFill="1" applyBorder="1" applyAlignment="1" applyProtection="1">
      <alignment vertical="center" wrapText="1"/>
    </xf>
    <xf numFmtId="0" fontId="8" fillId="28" borderId="0" xfId="139" applyFont="1" applyFill="1" applyBorder="1" applyAlignment="1" applyProtection="1">
      <protection hidden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0" xfId="139" applyNumberFormat="1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>
      <alignment horizontal="center" vertical="center" wrapText="1"/>
    </xf>
    <xf numFmtId="0" fontId="9" fillId="28" borderId="0" xfId="139" applyFont="1" applyFill="1" applyBorder="1" applyAlignment="1" applyProtection="1"/>
    <xf numFmtId="3" fontId="55" fillId="28" borderId="0" xfId="139" applyNumberFormat="1" applyFont="1" applyFill="1" applyBorder="1" applyAlignment="1" applyProtection="1"/>
    <xf numFmtId="3" fontId="9" fillId="28" borderId="0" xfId="139" applyNumberFormat="1" applyFont="1" applyFill="1" applyBorder="1" applyAlignment="1" applyProtection="1"/>
    <xf numFmtId="3" fontId="8" fillId="28" borderId="0" xfId="139" applyNumberFormat="1" applyFont="1" applyFill="1" applyBorder="1" applyAlignment="1" applyProtection="1">
      <alignment horizontal="right" vertical="center" wrapText="1"/>
    </xf>
    <xf numFmtId="3" fontId="53" fillId="28" borderId="0" xfId="139" applyNumberFormat="1" applyFont="1" applyFill="1" applyBorder="1" applyAlignment="1" applyProtection="1"/>
    <xf numFmtId="3" fontId="7" fillId="28" borderId="0" xfId="139" applyNumberFormat="1" applyFont="1" applyFill="1" applyBorder="1" applyAlignment="1" applyProtection="1"/>
    <xf numFmtId="0" fontId="8" fillId="28" borderId="0" xfId="139" applyFont="1" applyFill="1" applyBorder="1" applyAlignment="1" applyProtection="1"/>
    <xf numFmtId="0" fontId="7" fillId="28" borderId="0" xfId="139" applyFont="1" applyFill="1" applyBorder="1" applyAlignment="1" applyProtection="1">
      <alignment wrapText="1"/>
    </xf>
    <xf numFmtId="0" fontId="68" fillId="28" borderId="0" xfId="0" applyFont="1" applyFill="1"/>
    <xf numFmtId="3" fontId="73" fillId="28" borderId="0" xfId="0" applyNumberFormat="1" applyFont="1" applyFill="1" applyBorder="1" applyAlignment="1">
      <alignment horizontal="center" vertical="center" wrapText="1"/>
    </xf>
    <xf numFmtId="3" fontId="69" fillId="28" borderId="0" xfId="0" applyNumberFormat="1" applyFont="1" applyFill="1" applyBorder="1" applyAlignment="1">
      <alignment horizontal="center" vertical="center" wrapText="1"/>
    </xf>
    <xf numFmtId="0" fontId="70" fillId="28" borderId="0" xfId="0" applyFont="1" applyFill="1" applyBorder="1" applyAlignment="1">
      <alignment horizontal="center"/>
    </xf>
    <xf numFmtId="0" fontId="71" fillId="28" borderId="13" xfId="0" applyFont="1" applyFill="1" applyBorder="1" applyAlignment="1">
      <alignment horizontal="center" vertical="center"/>
    </xf>
    <xf numFmtId="0" fontId="71" fillId="28" borderId="13" xfId="0" applyFont="1" applyFill="1" applyBorder="1" applyAlignment="1">
      <alignment horizontal="center" wrapText="1"/>
    </xf>
    <xf numFmtId="0" fontId="66" fillId="28" borderId="13" xfId="0" applyFont="1" applyFill="1" applyBorder="1" applyAlignment="1">
      <alignment horizontal="center" vertical="center"/>
    </xf>
    <xf numFmtId="0" fontId="66" fillId="28" borderId="13" xfId="0" applyFont="1" applyFill="1" applyBorder="1" applyAlignment="1">
      <alignment horizontal="center" wrapText="1"/>
    </xf>
    <xf numFmtId="3" fontId="71" fillId="28" borderId="13" xfId="0" applyNumberFormat="1" applyFont="1" applyFill="1" applyBorder="1" applyAlignment="1">
      <alignment horizontal="right" vertical="center"/>
    </xf>
    <xf numFmtId="3" fontId="66" fillId="28" borderId="13" xfId="0" applyNumberFormat="1" applyFont="1" applyFill="1" applyBorder="1" applyAlignment="1">
      <alignment horizontal="right" vertical="center"/>
    </xf>
    <xf numFmtId="3" fontId="68" fillId="28" borderId="0" xfId="0" applyNumberFormat="1" applyFont="1" applyFill="1"/>
    <xf numFmtId="49" fontId="71" fillId="28" borderId="13" xfId="0" applyNumberFormat="1" applyFont="1" applyFill="1" applyBorder="1" applyAlignment="1">
      <alignment horizontal="center" vertical="center"/>
    </xf>
    <xf numFmtId="49" fontId="71" fillId="28" borderId="13" xfId="129" applyNumberFormat="1" applyFont="1" applyFill="1" applyBorder="1" applyAlignment="1">
      <alignment horizontal="center" vertical="center"/>
    </xf>
    <xf numFmtId="0" fontId="71" fillId="28" borderId="13" xfId="129" applyFont="1" applyFill="1" applyBorder="1" applyAlignment="1">
      <alignment horizontal="center" vertical="center"/>
    </xf>
    <xf numFmtId="3" fontId="72" fillId="28" borderId="0" xfId="0" applyNumberFormat="1" applyFont="1" applyFill="1" applyAlignment="1">
      <alignment vertical="center"/>
    </xf>
    <xf numFmtId="0" fontId="72" fillId="28" borderId="0" xfId="0" applyFont="1" applyFill="1" applyAlignment="1">
      <alignment vertical="center"/>
    </xf>
    <xf numFmtId="179" fontId="73" fillId="28" borderId="0" xfId="146" applyNumberFormat="1" applyFont="1" applyFill="1"/>
    <xf numFmtId="0" fontId="73" fillId="28" borderId="0" xfId="0" applyFont="1" applyFill="1"/>
    <xf numFmtId="179" fontId="68" fillId="28" borderId="0" xfId="0" applyNumberFormat="1" applyFont="1" applyFill="1"/>
    <xf numFmtId="0" fontId="6" fillId="28" borderId="0" xfId="0" applyNumberFormat="1" applyFont="1" applyFill="1" applyAlignment="1" applyProtection="1">
      <alignment vertical="center"/>
    </xf>
    <xf numFmtId="3" fontId="6" fillId="30" borderId="13" xfId="139" applyNumberFormat="1" applyFont="1" applyFill="1" applyBorder="1" applyAlignment="1" applyProtection="1">
      <alignment horizontal="right" vertical="center" wrapText="1"/>
    </xf>
    <xf numFmtId="0" fontId="63" fillId="28" borderId="35" xfId="139" applyFont="1" applyFill="1" applyBorder="1" applyAlignment="1" applyProtection="1">
      <alignment vertical="center"/>
    </xf>
    <xf numFmtId="0" fontId="6" fillId="28" borderId="3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right" wrapText="1"/>
    </xf>
    <xf numFmtId="3" fontId="6" fillId="28" borderId="0" xfId="133" applyNumberFormat="1" applyFont="1" applyFill="1" applyBorder="1" applyProtection="1"/>
    <xf numFmtId="0" fontId="7" fillId="28" borderId="0" xfId="125" applyFont="1" applyFill="1" applyProtection="1"/>
    <xf numFmtId="0" fontId="11" fillId="28" borderId="0" xfId="0" applyFont="1" applyFill="1" applyProtection="1"/>
    <xf numFmtId="0" fontId="6" fillId="28" borderId="35" xfId="139" applyFont="1" applyFill="1" applyBorder="1" applyAlignment="1" applyProtection="1">
      <alignment vertical="center"/>
    </xf>
    <xf numFmtId="0" fontId="66" fillId="28" borderId="13" xfId="0" applyFont="1" applyFill="1" applyBorder="1" applyAlignment="1" applyProtection="1">
      <alignment horizontal="center" vertical="center"/>
    </xf>
    <xf numFmtId="0" fontId="66" fillId="28" borderId="13" xfId="0" applyFont="1" applyFill="1" applyBorder="1" applyAlignment="1" applyProtection="1">
      <alignment horizontal="center" vertical="center" wrapText="1"/>
    </xf>
    <xf numFmtId="0" fontId="7" fillId="28" borderId="13" xfId="125" applyFont="1" applyFill="1" applyBorder="1" applyAlignment="1" applyProtection="1">
      <alignment vertical="center" wrapText="1"/>
    </xf>
    <xf numFmtId="180" fontId="7" fillId="28" borderId="13" xfId="66" applyNumberFormat="1" applyFont="1" applyFill="1" applyBorder="1" applyAlignment="1" applyProtection="1">
      <alignment vertical="center" wrapText="1"/>
    </xf>
    <xf numFmtId="0" fontId="7" fillId="28" borderId="13" xfId="125" applyFont="1" applyFill="1" applyBorder="1" applyAlignment="1" applyProtection="1">
      <alignment horizontal="right" vertical="center" wrapText="1"/>
    </xf>
    <xf numFmtId="0" fontId="6" fillId="28" borderId="13" xfId="125" applyFont="1" applyFill="1" applyBorder="1" applyAlignment="1" applyProtection="1">
      <alignment vertical="center" wrapText="1"/>
    </xf>
    <xf numFmtId="3" fontId="7" fillId="28" borderId="0" xfId="125" applyNumberFormat="1" applyFont="1" applyFill="1" applyBorder="1" applyProtection="1"/>
    <xf numFmtId="3" fontId="7" fillId="28" borderId="0" xfId="125" applyNumberFormat="1" applyFont="1" applyFill="1" applyProtection="1"/>
    <xf numFmtId="0" fontId="7" fillId="28" borderId="0" xfId="137" applyFont="1" applyFill="1" applyBorder="1" applyProtection="1">
      <alignment horizontal="center" vertical="center" wrapText="1"/>
    </xf>
    <xf numFmtId="0" fontId="6" fillId="28" borderId="0" xfId="134" applyFont="1" applyFill="1" applyBorder="1" applyAlignment="1" applyProtection="1">
      <alignment horizontal="left" vertical="center"/>
    </xf>
    <xf numFmtId="0" fontId="6" fillId="28" borderId="0" xfId="137" applyFont="1" applyFill="1" applyBorder="1" applyAlignment="1" applyProtection="1">
      <alignment horizontal="right" vertical="center" wrapText="1"/>
    </xf>
    <xf numFmtId="0" fontId="6" fillId="28" borderId="0" xfId="137" applyFont="1" applyFill="1" applyBorder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3" fontId="7" fillId="28" borderId="0" xfId="137" applyNumberFormat="1" applyFont="1" applyFill="1" applyBorder="1" applyProtection="1">
      <alignment horizontal="center" vertical="center" wrapText="1"/>
    </xf>
    <xf numFmtId="3" fontId="6" fillId="28" borderId="0" xfId="139" applyNumberFormat="1" applyFont="1" applyFill="1" applyBorder="1" applyAlignment="1" applyProtection="1"/>
    <xf numFmtId="0" fontId="6" fillId="28" borderId="0" xfId="139" applyFont="1" applyFill="1" applyBorder="1" applyAlignment="1" applyProtection="1"/>
    <xf numFmtId="3" fontId="6" fillId="28" borderId="0" xfId="139" applyNumberFormat="1" applyFont="1" applyFill="1" applyBorder="1" applyAlignment="1" applyProtection="1">
      <alignment horizontal="right" vertical="center" wrapText="1"/>
    </xf>
    <xf numFmtId="0" fontId="7" fillId="28" borderId="0" xfId="134" applyFont="1" applyFill="1" applyBorder="1" applyProtection="1"/>
    <xf numFmtId="0" fontId="6" fillId="28" borderId="13" xfId="139" applyFont="1" applyFill="1" applyBorder="1" applyAlignment="1" applyProtection="1">
      <alignment horizontal="right" vertical="center" wrapText="1"/>
    </xf>
    <xf numFmtId="0" fontId="58" fillId="28" borderId="0" xfId="139" applyFont="1" applyFill="1" applyBorder="1" applyAlignment="1" applyProtection="1">
      <alignment vertical="center"/>
    </xf>
    <xf numFmtId="0" fontId="6" fillId="28" borderId="0" xfId="133" applyFont="1" applyFill="1" applyBorder="1" applyProtection="1"/>
    <xf numFmtId="0" fontId="6" fillId="28" borderId="0" xfId="133" applyFont="1" applyFill="1" applyBorder="1" applyAlignment="1" applyProtection="1">
      <alignment vertical="top"/>
    </xf>
    <xf numFmtId="0" fontId="62" fillId="28" borderId="13" xfId="133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vertical="center"/>
    </xf>
    <xf numFmtId="3" fontId="6" fillId="28" borderId="13" xfId="67" applyNumberFormat="1" applyFont="1" applyFill="1" applyBorder="1" applyAlignment="1" applyProtection="1">
      <alignment horizontal="center" vertical="center" wrapText="1"/>
    </xf>
    <xf numFmtId="3" fontId="7" fillId="28" borderId="0" xfId="136" applyFont="1" applyFill="1" applyBorder="1" applyProtection="1">
      <alignment horizontal="right" vertical="center"/>
    </xf>
    <xf numFmtId="0" fontId="6" fillId="30" borderId="0" xfId="133" applyFont="1" applyFill="1" applyBorder="1" applyProtection="1"/>
    <xf numFmtId="3" fontId="7" fillId="28" borderId="13" xfId="67" applyNumberFormat="1" applyFont="1" applyFill="1" applyBorder="1" applyAlignment="1" applyProtection="1">
      <alignment horizontal="right" vertical="center"/>
    </xf>
    <xf numFmtId="0" fontId="6" fillId="28" borderId="35" xfId="133" applyFont="1" applyFill="1" applyBorder="1" applyAlignment="1" applyProtection="1">
      <alignment vertical="center"/>
    </xf>
    <xf numFmtId="3" fontId="62" fillId="28" borderId="13" xfId="67" applyNumberFormat="1" applyFont="1" applyFill="1" applyBorder="1" applyAlignment="1" applyProtection="1">
      <alignment horizontal="center" vertical="center" wrapText="1"/>
    </xf>
    <xf numFmtId="3" fontId="6" fillId="28" borderId="13" xfId="67" applyNumberFormat="1" applyFont="1" applyFill="1" applyBorder="1" applyAlignment="1" applyProtection="1">
      <alignment horizontal="right" vertical="center"/>
    </xf>
    <xf numFmtId="0" fontId="59" fillId="28" borderId="0" xfId="0" applyFont="1" applyFill="1" applyBorder="1" applyProtection="1"/>
    <xf numFmtId="0" fontId="7" fillId="28" borderId="17" xfId="139" applyFont="1" applyFill="1" applyBorder="1" applyAlignment="1" applyProtection="1">
      <alignment vertical="center" wrapText="1"/>
    </xf>
    <xf numFmtId="0" fontId="6" fillId="28" borderId="49" xfId="139" applyFont="1" applyFill="1" applyBorder="1" applyAlignment="1" applyProtection="1">
      <alignment horizontal="right" vertical="center" wrapText="1"/>
    </xf>
    <xf numFmtId="3" fontId="6" fillId="28" borderId="0" xfId="138" applyNumberFormat="1" applyFont="1" applyFill="1" applyAlignment="1" applyProtection="1">
      <alignment vertical="center"/>
    </xf>
    <xf numFmtId="3" fontId="6" fillId="28" borderId="0" xfId="138" applyNumberFormat="1" applyFont="1" applyFill="1" applyAlignment="1" applyProtection="1">
      <alignment vertical="center" wrapText="1"/>
    </xf>
    <xf numFmtId="3" fontId="16" fillId="28" borderId="0" xfId="138" applyNumberFormat="1" applyFont="1" applyFill="1" applyProtection="1">
      <alignment horizontal="center" vertical="center" wrapText="1"/>
    </xf>
    <xf numFmtId="0" fontId="7" fillId="28" borderId="0" xfId="129" applyFont="1" applyFill="1" applyAlignment="1" applyProtection="1">
      <alignment horizontal="center"/>
    </xf>
    <xf numFmtId="3" fontId="7" fillId="28" borderId="0" xfId="129" applyNumberFormat="1" applyFont="1" applyFill="1" applyAlignment="1" applyProtection="1">
      <alignment horizontal="center"/>
    </xf>
    <xf numFmtId="0" fontId="62" fillId="28" borderId="0" xfId="132" applyFont="1" applyFill="1" applyBorder="1" applyAlignment="1" applyProtection="1">
      <alignment horizontal="right"/>
    </xf>
    <xf numFmtId="3" fontId="10" fillId="28" borderId="0" xfId="138" applyNumberFormat="1" applyFont="1" applyFill="1" applyProtection="1">
      <alignment horizontal="center" vertical="center" wrapText="1"/>
    </xf>
    <xf numFmtId="0" fontId="6" fillId="28" borderId="13" xfId="0" applyFont="1" applyFill="1" applyBorder="1" applyProtection="1"/>
    <xf numFmtId="0" fontId="6" fillId="28" borderId="13" xfId="0" applyFont="1" applyFill="1" applyBorder="1" applyAlignment="1" applyProtection="1">
      <alignment wrapText="1"/>
    </xf>
    <xf numFmtId="3" fontId="10" fillId="28" borderId="0" xfId="138" applyNumberFormat="1" applyFont="1" applyFill="1" applyBorder="1" applyProtection="1">
      <alignment horizontal="center" vertical="center" wrapText="1"/>
    </xf>
    <xf numFmtId="0" fontId="7" fillId="28" borderId="13" xfId="0" applyFont="1" applyFill="1" applyBorder="1" applyProtection="1"/>
    <xf numFmtId="0" fontId="10" fillId="28" borderId="0" xfId="138" applyNumberFormat="1" applyFont="1" applyFill="1" applyProtection="1">
      <alignment horizontal="center" vertical="center" wrapText="1"/>
    </xf>
    <xf numFmtId="3" fontId="67" fillId="28" borderId="0" xfId="138" applyNumberFormat="1" applyFont="1" applyFill="1" applyProtection="1">
      <alignment horizontal="center" vertical="center" wrapText="1"/>
    </xf>
    <xf numFmtId="3" fontId="7" fillId="28" borderId="13" xfId="0" applyNumberFormat="1" applyFont="1" applyFill="1" applyBorder="1" applyAlignment="1" applyProtection="1">
      <alignment horizontal="right" vertical="center"/>
    </xf>
    <xf numFmtId="3" fontId="6" fillId="28" borderId="13" xfId="0" applyNumberFormat="1" applyFont="1" applyFill="1" applyBorder="1" applyAlignment="1" applyProtection="1">
      <alignment horizontal="right" vertical="center" wrapText="1"/>
    </xf>
    <xf numFmtId="0" fontId="7" fillId="28" borderId="13" xfId="0" applyFont="1" applyFill="1" applyBorder="1" applyAlignment="1" applyProtection="1">
      <alignment horizontal="center" vertical="center" wrapText="1"/>
    </xf>
    <xf numFmtId="0" fontId="10" fillId="28" borderId="0" xfId="138" applyNumberFormat="1" applyFont="1" applyFill="1" applyAlignment="1" applyProtection="1">
      <alignment horizontal="center" vertical="center" wrapText="1"/>
    </xf>
    <xf numFmtId="3" fontId="10" fillId="28" borderId="0" xfId="138" applyNumberFormat="1" applyFont="1" applyFill="1" applyAlignment="1" applyProtection="1">
      <alignment horizontal="center" vertical="center" wrapText="1"/>
    </xf>
    <xf numFmtId="3" fontId="7" fillId="0" borderId="13" xfId="0" applyNumberFormat="1" applyFont="1" applyFill="1" applyBorder="1" applyAlignment="1" applyProtection="1">
      <alignment horizontal="right" vertical="center"/>
    </xf>
    <xf numFmtId="3" fontId="6" fillId="0" borderId="13" xfId="0" applyNumberFormat="1" applyFont="1" applyFill="1" applyBorder="1" applyAlignment="1" applyProtection="1">
      <alignment horizontal="right" vertical="center" wrapText="1"/>
    </xf>
    <xf numFmtId="3" fontId="6" fillId="28" borderId="0" xfId="135" applyNumberFormat="1" applyFont="1" applyFill="1" applyBorder="1" applyAlignment="1" applyProtection="1">
      <alignment horizontal="right"/>
    </xf>
    <xf numFmtId="0" fontId="56" fillId="28" borderId="0" xfId="0" applyFont="1" applyFill="1" applyProtection="1"/>
    <xf numFmtId="3" fontId="6" fillId="28" borderId="13" xfId="138" applyNumberFormat="1" applyFont="1" applyFill="1" applyBorder="1" applyAlignment="1" applyProtection="1">
      <alignment horizontal="center"/>
    </xf>
    <xf numFmtId="3" fontId="6" fillId="28" borderId="13" xfId="138" applyNumberFormat="1" applyFont="1" applyFill="1" applyBorder="1" applyAlignment="1" applyProtection="1">
      <alignment horizontal="left" vertical="center" wrapText="1"/>
    </xf>
    <xf numFmtId="3" fontId="7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left" vertical="center" wrapText="1"/>
    </xf>
    <xf numFmtId="3" fontId="6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5" applyNumberFormat="1" applyFont="1" applyFill="1" applyBorder="1" applyProtection="1">
      <alignment horizontal="right" vertical="center"/>
    </xf>
    <xf numFmtId="3" fontId="7" fillId="28" borderId="13" xfId="138" applyNumberFormat="1" applyFont="1" applyFill="1" applyBorder="1" applyAlignment="1" applyProtection="1">
      <alignment horizontal="right" vertical="center"/>
    </xf>
    <xf numFmtId="3" fontId="6" fillId="28" borderId="13" xfId="138" applyNumberFormat="1" applyFont="1" applyFill="1" applyBorder="1" applyAlignment="1" applyProtection="1">
      <alignment horizontal="right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Protection="1">
      <alignment horizontal="center" vertical="center" wrapText="1"/>
    </xf>
    <xf numFmtId="3" fontId="6" fillId="28" borderId="13" xfId="138" applyNumberFormat="1" applyFont="1" applyFill="1" applyBorder="1" applyAlignment="1" applyProtection="1">
      <alignment horizontal="center" vertical="center"/>
    </xf>
    <xf numFmtId="3" fontId="7" fillId="28" borderId="13" xfId="138" applyNumberFormat="1" applyFont="1" applyFill="1" applyBorder="1" applyAlignment="1" applyProtection="1">
      <alignment horizontal="right"/>
    </xf>
    <xf numFmtId="3" fontId="7" fillId="28" borderId="13" xfId="138" applyNumberFormat="1" applyFont="1" applyFill="1" applyBorder="1" applyAlignment="1" applyProtection="1">
      <alignment horizontal="left"/>
    </xf>
    <xf numFmtId="3" fontId="6" fillId="28" borderId="13" xfId="138" applyNumberFormat="1" applyFont="1" applyFill="1" applyBorder="1" applyAlignment="1" applyProtection="1">
      <alignment horizontal="right"/>
    </xf>
    <xf numFmtId="3" fontId="55" fillId="28" borderId="0" xfId="138" applyNumberFormat="1" applyFont="1" applyFill="1" applyBorder="1" applyAlignment="1" applyProtection="1">
      <alignment horizontal="left"/>
    </xf>
    <xf numFmtId="3" fontId="55" fillId="28" borderId="0" xfId="138" applyNumberFormat="1" applyFont="1" applyFill="1" applyBorder="1" applyProtection="1">
      <alignment horizontal="center" vertical="center" wrapText="1"/>
    </xf>
    <xf numFmtId="3" fontId="6" fillId="28" borderId="35" xfId="138" applyNumberFormat="1" applyFont="1" applyFill="1" applyBorder="1" applyAlignment="1" applyProtection="1">
      <alignment vertical="top" wrapText="1"/>
    </xf>
    <xf numFmtId="0" fontId="6" fillId="27" borderId="13" xfId="193" applyFont="1" applyFill="1" applyBorder="1" applyAlignment="1">
      <alignment horizontal="center" vertical="center" wrapText="1"/>
    </xf>
    <xf numFmtId="0" fontId="6" fillId="28" borderId="13" xfId="0" applyFont="1" applyFill="1" applyBorder="1" applyAlignment="1" applyProtection="1">
      <alignment vertical="center" wrapText="1"/>
    </xf>
    <xf numFmtId="0" fontId="7" fillId="28" borderId="0" xfId="0" applyFont="1" applyFill="1" applyProtection="1"/>
    <xf numFmtId="0" fontId="6" fillId="28" borderId="0" xfId="0" applyFont="1" applyFill="1" applyBorder="1" applyAlignment="1" applyProtection="1">
      <alignment horizontal="center" vertical="center" wrapText="1"/>
    </xf>
    <xf numFmtId="0" fontId="7" fillId="28" borderId="0" xfId="0" applyFont="1" applyFill="1" applyBorder="1" applyProtection="1"/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139" applyFont="1" applyFill="1" applyBorder="1" applyAlignment="1" applyProtection="1">
      <alignment horizontal="center" vertical="center" wrapText="1"/>
    </xf>
    <xf numFmtId="3" fontId="7" fillId="28" borderId="25" xfId="0" applyNumberFormat="1" applyFont="1" applyFill="1" applyBorder="1" applyAlignment="1" applyProtection="1">
      <alignment horizontal="right" vertical="center"/>
    </xf>
    <xf numFmtId="3" fontId="7" fillId="28" borderId="45" xfId="0" applyNumberFormat="1" applyFont="1" applyFill="1" applyBorder="1" applyAlignment="1" applyProtection="1">
      <alignment horizontal="right" vertical="center"/>
    </xf>
    <xf numFmtId="3" fontId="6" fillId="28" borderId="46" xfId="0" applyNumberFormat="1" applyFont="1" applyFill="1" applyBorder="1" applyAlignment="1" applyProtection="1">
      <alignment horizontal="right" vertical="center"/>
    </xf>
    <xf numFmtId="3" fontId="6" fillId="28" borderId="47" xfId="0" applyNumberFormat="1" applyFont="1" applyFill="1" applyBorder="1" applyAlignment="1" applyProtection="1">
      <alignment horizontal="right" vertical="center"/>
    </xf>
    <xf numFmtId="3" fontId="6" fillId="28" borderId="48" xfId="0" applyNumberFormat="1" applyFont="1" applyFill="1" applyBorder="1" applyAlignment="1" applyProtection="1">
      <alignment horizontal="right" vertical="center"/>
    </xf>
    <xf numFmtId="0" fontId="6" fillId="28" borderId="0" xfId="0" applyFont="1" applyFill="1" applyProtection="1"/>
    <xf numFmtId="3" fontId="7" fillId="28" borderId="0" xfId="0" applyNumberFormat="1" applyFont="1" applyFill="1" applyProtection="1"/>
    <xf numFmtId="0" fontId="77" fillId="0" borderId="0" xfId="0" applyFont="1" applyFill="1" applyBorder="1" applyAlignment="1">
      <alignment horizontal="right"/>
    </xf>
    <xf numFmtId="179" fontId="78" fillId="30" borderId="0" xfId="147" applyNumberFormat="1" applyFont="1" applyFill="1" applyProtection="1"/>
    <xf numFmtId="0" fontId="78" fillId="30" borderId="0" xfId="125" applyFont="1" applyFill="1" applyProtection="1"/>
    <xf numFmtId="0" fontId="79" fillId="30" borderId="0" xfId="0" applyFont="1" applyFill="1" applyProtection="1"/>
    <xf numFmtId="0" fontId="79" fillId="28" borderId="0" xfId="0" applyFont="1" applyFill="1"/>
    <xf numFmtId="179" fontId="78" fillId="28" borderId="0" xfId="147" applyNumberFormat="1" applyFont="1" applyFill="1"/>
    <xf numFmtId="0" fontId="78" fillId="28" borderId="0" xfId="125" applyFont="1" applyFill="1"/>
    <xf numFmtId="3" fontId="72" fillId="28" borderId="0" xfId="0" applyNumberFormat="1" applyFont="1" applyFill="1"/>
    <xf numFmtId="0" fontId="6" fillId="28" borderId="0" xfId="128" applyFont="1" applyFill="1" applyBorder="1" applyAlignment="1">
      <alignment horizontal="right"/>
    </xf>
    <xf numFmtId="3" fontId="6" fillId="28" borderId="26" xfId="0" applyNumberFormat="1" applyFont="1" applyFill="1" applyBorder="1" applyAlignment="1" applyProtection="1">
      <alignment horizontal="center" vertical="center" wrapText="1"/>
    </xf>
    <xf numFmtId="3" fontId="6" fillId="28" borderId="34" xfId="0" applyNumberFormat="1" applyFont="1" applyFill="1" applyBorder="1" applyAlignment="1" applyProtection="1">
      <alignment horizontal="center" vertical="center" wrapText="1"/>
    </xf>
    <xf numFmtId="10" fontId="6" fillId="28" borderId="26" xfId="0" applyNumberFormat="1" applyFont="1" applyFill="1" applyBorder="1" applyAlignment="1" applyProtection="1">
      <alignment horizontal="center" vertical="center" wrapText="1"/>
    </xf>
    <xf numFmtId="10" fontId="6" fillId="28" borderId="34" xfId="0" applyNumberFormat="1" applyFont="1" applyFill="1" applyBorder="1" applyAlignment="1" applyProtection="1">
      <alignment horizontal="center" vertical="center" wrapText="1"/>
    </xf>
    <xf numFmtId="3" fontId="7" fillId="28" borderId="26" xfId="139" applyNumberFormat="1" applyFont="1" applyFill="1" applyBorder="1" applyAlignment="1" applyProtection="1">
      <alignment horizontal="center" vertical="center" wrapText="1"/>
    </xf>
    <xf numFmtId="3" fontId="7" fillId="28" borderId="34" xfId="139" applyNumberFormat="1" applyFont="1" applyFill="1" applyBorder="1" applyAlignment="1" applyProtection="1">
      <alignment horizontal="center" vertical="center" wrapText="1"/>
    </xf>
    <xf numFmtId="10" fontId="7" fillId="28" borderId="26" xfId="0" applyNumberFormat="1" applyFont="1" applyFill="1" applyBorder="1" applyAlignment="1" applyProtection="1">
      <alignment horizontal="center" vertical="center" wrapText="1"/>
    </xf>
    <xf numFmtId="10" fontId="7" fillId="28" borderId="34" xfId="0" applyNumberFormat="1" applyFont="1" applyFill="1" applyBorder="1" applyAlignment="1" applyProtection="1">
      <alignment horizontal="center" vertical="center" wrapText="1"/>
    </xf>
    <xf numFmtId="10" fontId="61" fillId="28" borderId="26" xfId="0" applyNumberFormat="1" applyFont="1" applyFill="1" applyBorder="1" applyAlignment="1" applyProtection="1">
      <alignment horizontal="right" vertical="center" wrapText="1"/>
    </xf>
    <xf numFmtId="10" fontId="61" fillId="28" borderId="34" xfId="0" applyNumberFormat="1" applyFont="1" applyFill="1" applyBorder="1" applyAlignment="1" applyProtection="1">
      <alignment horizontal="right" vertical="center" wrapText="1"/>
    </xf>
    <xf numFmtId="0" fontId="6" fillId="28" borderId="13" xfId="0" applyFont="1" applyFill="1" applyBorder="1" applyAlignment="1" applyProtection="1">
      <alignment horizontal="center" vertical="center" wrapText="1"/>
    </xf>
    <xf numFmtId="0" fontId="61" fillId="28" borderId="26" xfId="0" applyFont="1" applyFill="1" applyBorder="1" applyAlignment="1" applyProtection="1">
      <alignment horizontal="center" vertical="center" wrapText="1"/>
    </xf>
    <xf numFmtId="0" fontId="61" fillId="28" borderId="34" xfId="0" applyFont="1" applyFill="1" applyBorder="1" applyAlignment="1" applyProtection="1">
      <alignment horizontal="center" vertical="center" wrapText="1"/>
    </xf>
    <xf numFmtId="0" fontId="6" fillId="28" borderId="9" xfId="0" applyFont="1" applyFill="1" applyBorder="1" applyAlignment="1" applyProtection="1">
      <alignment horizontal="center" vertical="center" wrapText="1"/>
    </xf>
    <xf numFmtId="0" fontId="6" fillId="28" borderId="36" xfId="0" applyFont="1" applyFill="1" applyBorder="1" applyAlignment="1" applyProtection="1">
      <alignment horizontal="center" vertical="center" wrapText="1"/>
    </xf>
    <xf numFmtId="10" fontId="64" fillId="28" borderId="13" xfId="129" applyNumberFormat="1" applyFont="1" applyFill="1" applyBorder="1" applyAlignment="1" applyProtection="1">
      <alignment horizontal="right" vertical="center" wrapText="1"/>
    </xf>
    <xf numFmtId="0" fontId="64" fillId="28" borderId="26" xfId="129" applyFont="1" applyFill="1" applyBorder="1" applyAlignment="1" applyProtection="1">
      <alignment horizontal="right" vertical="center" wrapText="1"/>
    </xf>
    <xf numFmtId="0" fontId="64" fillId="28" borderId="34" xfId="129" applyFont="1" applyFill="1" applyBorder="1" applyAlignment="1" applyProtection="1">
      <alignment horizontal="right" vertical="center" wrapText="1"/>
    </xf>
    <xf numFmtId="10" fontId="66" fillId="28" borderId="26" xfId="0" applyNumberFormat="1" applyFont="1" applyFill="1" applyBorder="1" applyAlignment="1" applyProtection="1">
      <alignment horizontal="center" vertical="center" wrapText="1"/>
    </xf>
    <xf numFmtId="10" fontId="66" fillId="28" borderId="34" xfId="0" applyNumberFormat="1" applyFont="1" applyFill="1" applyBorder="1" applyAlignment="1" applyProtection="1">
      <alignment horizontal="center" vertical="center" wrapText="1"/>
    </xf>
    <xf numFmtId="0" fontId="66" fillId="28" borderId="0" xfId="0" applyFont="1" applyFill="1" applyAlignment="1">
      <alignment horizontal="left" vertical="center"/>
    </xf>
    <xf numFmtId="3" fontId="66" fillId="28" borderId="13" xfId="0" applyNumberFormat="1" applyFont="1" applyFill="1" applyBorder="1" applyAlignment="1">
      <alignment horizontal="center" vertical="center" wrapText="1"/>
    </xf>
    <xf numFmtId="10" fontId="74" fillId="28" borderId="26" xfId="0" applyNumberFormat="1" applyFont="1" applyFill="1" applyBorder="1" applyAlignment="1">
      <alignment horizontal="center" vertical="center" wrapText="1"/>
    </xf>
    <xf numFmtId="10" fontId="74" fillId="28" borderId="34" xfId="0" applyNumberFormat="1" applyFont="1" applyFill="1" applyBorder="1" applyAlignment="1">
      <alignment horizontal="center" vertical="center" wrapText="1"/>
    </xf>
    <xf numFmtId="0" fontId="66" fillId="28" borderId="9" xfId="0" applyFont="1" applyFill="1" applyBorder="1" applyAlignment="1">
      <alignment horizontal="center" vertical="center" wrapText="1"/>
    </xf>
    <xf numFmtId="0" fontId="66" fillId="28" borderId="36" xfId="0" applyFont="1" applyFill="1" applyBorder="1" applyAlignment="1">
      <alignment horizontal="center" vertical="center" wrapText="1"/>
    </xf>
    <xf numFmtId="0" fontId="74" fillId="28" borderId="26" xfId="0" applyFont="1" applyFill="1" applyBorder="1" applyAlignment="1">
      <alignment horizontal="center" vertical="center" wrapText="1"/>
    </xf>
    <xf numFmtId="0" fontId="74" fillId="28" borderId="34" xfId="0" applyFont="1" applyFill="1" applyBorder="1" applyAlignment="1">
      <alignment horizontal="center" vertical="center" wrapText="1"/>
    </xf>
    <xf numFmtId="0" fontId="6" fillId="28" borderId="0" xfId="128" applyFont="1" applyFill="1" applyAlignment="1">
      <alignment horizontal="center" vertical="center"/>
    </xf>
    <xf numFmtId="0" fontId="61" fillId="28" borderId="13" xfId="128" applyFont="1" applyFill="1" applyBorder="1" applyAlignment="1">
      <alignment horizontal="center" vertical="center" wrapText="1"/>
    </xf>
    <xf numFmtId="10" fontId="61" fillId="28" borderId="13" xfId="128" applyNumberFormat="1" applyFont="1" applyFill="1" applyBorder="1" applyAlignment="1">
      <alignment horizontal="center" vertical="center" wrapText="1"/>
    </xf>
    <xf numFmtId="0" fontId="60" fillId="28" borderId="0" xfId="133" applyNumberFormat="1" applyFont="1" applyFill="1" applyBorder="1" applyAlignment="1" applyProtection="1">
      <alignment horizontal="left" wrapText="1"/>
    </xf>
    <xf numFmtId="0" fontId="6" fillId="28" borderId="0" xfId="139" applyFont="1" applyFill="1" applyBorder="1" applyAlignment="1" applyProtection="1">
      <alignment horizontal="left" vertical="center" wrapText="1"/>
    </xf>
    <xf numFmtId="3" fontId="6" fillId="28" borderId="37" xfId="139" applyNumberFormat="1" applyFont="1" applyFill="1" applyBorder="1" applyAlignment="1" applyProtection="1">
      <alignment horizontal="center" vertical="center" wrapText="1"/>
    </xf>
    <xf numFmtId="3" fontId="6" fillId="28" borderId="34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 wrapText="1"/>
    </xf>
    <xf numFmtId="3" fontId="6" fillId="28" borderId="26" xfId="139" applyNumberFormat="1" applyFont="1" applyFill="1" applyBorder="1" applyAlignment="1" applyProtection="1">
      <alignment horizontal="center" vertical="center" wrapText="1"/>
    </xf>
    <xf numFmtId="3" fontId="6" fillId="28" borderId="13" xfId="139" applyNumberFormat="1" applyFont="1" applyFill="1" applyBorder="1" applyAlignment="1" applyProtection="1">
      <alignment horizontal="center" vertical="center"/>
    </xf>
    <xf numFmtId="3" fontId="6" fillId="28" borderId="13" xfId="137" applyNumberFormat="1" applyFont="1" applyFill="1" applyBorder="1" applyAlignment="1" applyProtection="1">
      <alignment horizontal="center" vertical="center" wrapText="1"/>
    </xf>
    <xf numFmtId="3" fontId="6" fillId="28" borderId="9" xfId="137" applyNumberFormat="1" applyFont="1" applyFill="1" applyBorder="1" applyAlignment="1" applyProtection="1">
      <alignment horizontal="center" vertical="center" wrapText="1"/>
    </xf>
    <xf numFmtId="3" fontId="6" fillId="28" borderId="36" xfId="137" applyNumberFormat="1" applyFont="1" applyFill="1" applyBorder="1" applyAlignment="1" applyProtection="1">
      <alignment horizontal="center" vertical="center" wrapText="1"/>
    </xf>
    <xf numFmtId="3" fontId="6" fillId="28" borderId="9" xfId="139" applyNumberFormat="1" applyFont="1" applyFill="1" applyBorder="1" applyAlignment="1" applyProtection="1">
      <alignment horizontal="center" vertical="center" wrapText="1"/>
    </xf>
    <xf numFmtId="3" fontId="6" fillId="28" borderId="36" xfId="139" applyNumberFormat="1" applyFont="1" applyFill="1" applyBorder="1" applyAlignment="1" applyProtection="1">
      <alignment horizontal="center" vertical="center" wrapText="1"/>
    </xf>
    <xf numFmtId="0" fontId="6" fillId="28" borderId="13" xfId="139" applyFont="1" applyFill="1" applyBorder="1" applyAlignment="1" applyProtection="1">
      <alignment horizontal="center" vertical="center" wrapText="1"/>
    </xf>
    <xf numFmtId="0" fontId="6" fillId="28" borderId="26" xfId="139" applyFont="1" applyFill="1" applyBorder="1" applyAlignment="1" applyProtection="1">
      <alignment horizontal="center" vertical="center" wrapText="1"/>
    </xf>
    <xf numFmtId="0" fontId="6" fillId="28" borderId="37" xfId="139" applyFont="1" applyFill="1" applyBorder="1" applyAlignment="1" applyProtection="1">
      <alignment horizontal="center" vertical="center" wrapText="1"/>
    </xf>
    <xf numFmtId="0" fontId="6" fillId="28" borderId="34" xfId="139" applyFont="1" applyFill="1" applyBorder="1" applyAlignment="1" applyProtection="1">
      <alignment horizontal="center" vertical="center" wrapText="1"/>
    </xf>
    <xf numFmtId="0" fontId="6" fillId="30" borderId="13" xfId="139" applyFont="1" applyFill="1" applyBorder="1" applyAlignment="1" applyProtection="1">
      <alignment horizontal="center" vertical="center" wrapText="1"/>
    </xf>
    <xf numFmtId="0" fontId="6" fillId="28" borderId="0" xfId="139" applyFont="1" applyFill="1" applyBorder="1" applyAlignment="1" applyProtection="1">
      <alignment horizontal="left" vertical="center"/>
    </xf>
    <xf numFmtId="0" fontId="6" fillId="28" borderId="9" xfId="139" applyFont="1" applyFill="1" applyBorder="1" applyAlignment="1" applyProtection="1">
      <alignment horizontal="center" vertical="center"/>
    </xf>
    <xf numFmtId="0" fontId="6" fillId="28" borderId="38" xfId="139" applyFont="1" applyFill="1" applyBorder="1" applyAlignment="1" applyProtection="1">
      <alignment horizontal="center" vertical="center"/>
    </xf>
    <xf numFmtId="0" fontId="6" fillId="28" borderId="36" xfId="139" applyFont="1" applyFill="1" applyBorder="1" applyAlignment="1" applyProtection="1">
      <alignment horizontal="center" vertical="center"/>
    </xf>
    <xf numFmtId="0" fontId="6" fillId="28" borderId="39" xfId="139" applyFont="1" applyFill="1" applyBorder="1" applyAlignment="1" applyProtection="1">
      <alignment horizontal="center" vertical="center" wrapText="1"/>
    </xf>
    <xf numFmtId="0" fontId="6" fillId="28" borderId="35" xfId="139" applyFont="1" applyFill="1" applyBorder="1" applyAlignment="1" applyProtection="1">
      <alignment horizontal="center" vertical="center" wrapText="1"/>
    </xf>
    <xf numFmtId="0" fontId="6" fillId="28" borderId="40" xfId="139" applyFont="1" applyFill="1" applyBorder="1" applyAlignment="1" applyProtection="1">
      <alignment horizontal="center" vertical="center" wrapText="1"/>
    </xf>
    <xf numFmtId="0" fontId="6" fillId="28" borderId="9" xfId="137" applyFont="1" applyFill="1" applyBorder="1" applyAlignment="1" applyProtection="1">
      <alignment horizontal="center" vertical="center" wrapText="1"/>
    </xf>
    <xf numFmtId="0" fontId="6" fillId="28" borderId="36" xfId="137" applyFont="1" applyFill="1" applyBorder="1" applyAlignment="1" applyProtection="1">
      <alignment horizontal="center" vertical="center" wrapText="1"/>
    </xf>
    <xf numFmtId="0" fontId="6" fillId="28" borderId="0" xfId="137" applyFont="1" applyFill="1" applyBorder="1" applyAlignment="1" applyProtection="1">
      <alignment horizontal="center" vertical="center" wrapText="1"/>
    </xf>
    <xf numFmtId="0" fontId="6" fillId="28" borderId="13" xfId="137" applyFont="1" applyFill="1" applyBorder="1" applyAlignment="1" applyProtection="1">
      <alignment horizontal="center" vertical="center" wrapText="1"/>
    </xf>
    <xf numFmtId="0" fontId="6" fillId="28" borderId="26" xfId="137" applyFont="1" applyFill="1" applyBorder="1" applyAlignment="1" applyProtection="1">
      <alignment horizontal="center" vertical="center" wrapText="1"/>
    </xf>
    <xf numFmtId="0" fontId="6" fillId="28" borderId="37" xfId="137" applyFont="1" applyFill="1" applyBorder="1" applyAlignment="1" applyProtection="1">
      <alignment horizontal="center" vertical="center" wrapText="1"/>
    </xf>
    <xf numFmtId="0" fontId="6" fillId="28" borderId="13" xfId="134" applyFont="1" applyFill="1" applyBorder="1" applyAlignment="1" applyProtection="1">
      <alignment horizontal="center" vertical="center" wrapText="1"/>
    </xf>
    <xf numFmtId="0" fontId="7" fillId="28" borderId="13" xfId="0" applyFont="1" applyFill="1" applyBorder="1" applyProtection="1"/>
    <xf numFmtId="0" fontId="6" fillId="28" borderId="41" xfId="137" applyFont="1" applyFill="1" applyBorder="1" applyAlignment="1" applyProtection="1">
      <alignment horizontal="center" vertical="center" wrapText="1"/>
    </xf>
    <xf numFmtId="0" fontId="6" fillId="28" borderId="39" xfId="137" applyFont="1" applyFill="1" applyBorder="1" applyAlignment="1" applyProtection="1">
      <alignment horizontal="center" vertical="center" wrapText="1"/>
    </xf>
    <xf numFmtId="0" fontId="6" fillId="28" borderId="34" xfId="137" applyFont="1" applyFill="1" applyBorder="1" applyAlignment="1" applyProtection="1">
      <alignment horizontal="center" vertical="center" wrapText="1"/>
    </xf>
    <xf numFmtId="0" fontId="62" fillId="28" borderId="13" xfId="139" applyFont="1" applyFill="1" applyBorder="1" applyAlignment="1" applyProtection="1">
      <alignment horizontal="center" vertical="center" wrapText="1"/>
    </xf>
    <xf numFmtId="0" fontId="62" fillId="28" borderId="13" xfId="133" applyFont="1" applyFill="1" applyBorder="1" applyAlignment="1" applyProtection="1">
      <alignment horizontal="center" vertical="center"/>
    </xf>
    <xf numFmtId="0" fontId="62" fillId="28" borderId="13" xfId="133" applyFont="1" applyFill="1" applyBorder="1" applyAlignment="1" applyProtection="1">
      <alignment horizontal="center" vertical="center" wrapText="1"/>
    </xf>
    <xf numFmtId="0" fontId="6" fillId="28" borderId="9" xfId="133" applyFont="1" applyFill="1" applyBorder="1" applyAlignment="1" applyProtection="1">
      <alignment horizontal="center" vertical="center" wrapText="1"/>
    </xf>
    <xf numFmtId="0" fontId="6" fillId="28" borderId="38" xfId="133" applyFont="1" applyFill="1" applyBorder="1" applyAlignment="1" applyProtection="1">
      <alignment horizontal="center" vertical="center" wrapText="1"/>
    </xf>
    <xf numFmtId="0" fontId="6" fillId="28" borderId="36" xfId="133" applyFont="1" applyFill="1" applyBorder="1" applyAlignment="1" applyProtection="1">
      <alignment horizontal="center" vertical="center" wrapText="1"/>
    </xf>
    <xf numFmtId="0" fontId="6" fillId="28" borderId="0" xfId="133" applyFont="1" applyFill="1" applyBorder="1" applyAlignment="1" applyProtection="1">
      <alignment horizontal="left" vertical="center"/>
    </xf>
    <xf numFmtId="0" fontId="6" fillId="28" borderId="13" xfId="133" applyFont="1" applyFill="1" applyBorder="1" applyAlignment="1" applyProtection="1">
      <alignment horizontal="center" vertical="center" wrapText="1"/>
    </xf>
    <xf numFmtId="0" fontId="11" fillId="28" borderId="13" xfId="0" applyFont="1" applyFill="1" applyBorder="1" applyProtection="1"/>
    <xf numFmtId="0" fontId="6" fillId="28" borderId="42" xfId="0" applyFont="1" applyFill="1" applyBorder="1" applyAlignment="1" applyProtection="1">
      <alignment horizontal="center" vertical="center" wrapText="1"/>
    </xf>
    <xf numFmtId="0" fontId="6" fillId="28" borderId="43" xfId="0" applyFont="1" applyFill="1" applyBorder="1" applyAlignment="1" applyProtection="1">
      <alignment horizontal="center" vertical="center" wrapText="1"/>
    </xf>
    <xf numFmtId="0" fontId="6" fillId="28" borderId="44" xfId="0" applyFont="1" applyFill="1" applyBorder="1" applyAlignment="1" applyProtection="1">
      <alignment horizontal="center" vertical="center" wrapText="1"/>
    </xf>
    <xf numFmtId="0" fontId="6" fillId="28" borderId="25" xfId="0" applyFont="1" applyFill="1" applyBorder="1" applyAlignment="1" applyProtection="1">
      <alignment horizontal="center" vertical="center" wrapText="1"/>
    </xf>
    <xf numFmtId="0" fontId="6" fillId="28" borderId="45" xfId="0" applyFont="1" applyFill="1" applyBorder="1" applyAlignment="1" applyProtection="1">
      <alignment horizontal="center" vertical="center" wrapText="1"/>
    </xf>
    <xf numFmtId="0" fontId="6" fillId="28" borderId="0" xfId="0" applyFont="1" applyFill="1" applyBorder="1" applyAlignment="1" applyProtection="1">
      <alignment horizontal="left" vertical="center"/>
    </xf>
    <xf numFmtId="0" fontId="6" fillId="28" borderId="19" xfId="0" applyFont="1" applyFill="1" applyBorder="1" applyAlignment="1" applyProtection="1">
      <alignment horizontal="center" vertical="center" wrapText="1"/>
    </xf>
    <xf numFmtId="0" fontId="6" fillId="28" borderId="3" xfId="0" applyFont="1" applyFill="1" applyBorder="1" applyAlignment="1" applyProtection="1">
      <alignment horizontal="center" vertical="center" wrapText="1"/>
    </xf>
    <xf numFmtId="0" fontId="6" fillId="28" borderId="2" xfId="0" applyFont="1" applyFill="1" applyBorder="1" applyAlignment="1" applyProtection="1">
      <alignment horizontal="center" vertical="center" wrapText="1"/>
    </xf>
    <xf numFmtId="0" fontId="6" fillId="28" borderId="41" xfId="0" applyFont="1" applyFill="1" applyBorder="1" applyAlignment="1" applyProtection="1">
      <alignment horizontal="center" vertical="center" wrapText="1"/>
    </xf>
    <xf numFmtId="0" fontId="6" fillId="28" borderId="5" xfId="0" applyFont="1" applyFill="1" applyBorder="1" applyAlignment="1" applyProtection="1">
      <alignment horizontal="center" vertical="center" wrapText="1"/>
    </xf>
    <xf numFmtId="0" fontId="6" fillId="28" borderId="13" xfId="0" applyFont="1" applyFill="1" applyBorder="1" applyAlignment="1" applyProtection="1">
      <alignment horizontal="center" wrapText="1"/>
    </xf>
    <xf numFmtId="3" fontId="6" fillId="27" borderId="9" xfId="193" applyNumberFormat="1" applyFont="1" applyFill="1" applyBorder="1" applyAlignment="1">
      <alignment horizontal="center" vertical="center" wrapText="1"/>
    </xf>
    <xf numFmtId="3" fontId="6" fillId="27" borderId="36" xfId="193" applyNumberFormat="1" applyFont="1" applyFill="1" applyBorder="1" applyAlignment="1">
      <alignment horizontal="center" vertical="center" wrapText="1"/>
    </xf>
    <xf numFmtId="3" fontId="6" fillId="28" borderId="9" xfId="0" applyNumberFormat="1" applyFont="1" applyFill="1" applyBorder="1" applyAlignment="1" applyProtection="1">
      <alignment horizontal="center" vertical="center" wrapText="1"/>
    </xf>
    <xf numFmtId="3" fontId="6" fillId="28" borderId="36" xfId="0" applyNumberFormat="1" applyFont="1" applyFill="1" applyBorder="1" applyAlignment="1" applyProtection="1">
      <alignment horizontal="center" vertical="center" wrapText="1"/>
    </xf>
    <xf numFmtId="3" fontId="6" fillId="28" borderId="0" xfId="138" applyNumberFormat="1" applyFont="1" applyFill="1" applyBorder="1" applyAlignment="1" applyProtection="1">
      <alignment vertical="top" wrapText="1"/>
    </xf>
    <xf numFmtId="3" fontId="6" fillId="28" borderId="13" xfId="138" applyNumberFormat="1" applyFont="1" applyFill="1" applyBorder="1" applyAlignment="1" applyProtection="1">
      <alignment horizontal="center" vertical="center" wrapText="1"/>
    </xf>
    <xf numFmtId="3" fontId="7" fillId="28" borderId="13" xfId="138" applyNumberFormat="1" applyFont="1" applyFill="1" applyBorder="1" applyAlignment="1" applyProtection="1">
      <alignment horizontal="center" vertical="center" wrapText="1"/>
    </xf>
    <xf numFmtId="167" fontId="10" fillId="28" borderId="0" xfId="138" applyNumberFormat="1" applyFont="1" applyFill="1" applyProtection="1">
      <alignment horizontal="center" vertical="center" wrapText="1"/>
    </xf>
  </cellXfs>
  <cellStyles count="194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B-DownLine" xfId="38"/>
    <cellStyle name="B-DownLine 2" xfId="39"/>
    <cellStyle name="blanka" xfId="40"/>
    <cellStyle name="blanka 2" xfId="41"/>
    <cellStyle name="B-NoBorders" xfId="42"/>
    <cellStyle name="BORDER" xfId="43"/>
    <cellStyle name="broj" xfId="44"/>
    <cellStyle name="broj Right Indent" xfId="45"/>
    <cellStyle name="broj Right Indent 2" xfId="46"/>
    <cellStyle name="broj-tit" xfId="47"/>
    <cellStyle name="B-Time" xfId="48"/>
    <cellStyle name="B-UpLine" xfId="49"/>
    <cellStyle name="B-UpLine 2" xfId="50"/>
    <cellStyle name="B-UpRight" xfId="51"/>
    <cellStyle name="Calculation" xfId="52" builtinId="22" customBuiltin="1"/>
    <cellStyle name="Center" xfId="53"/>
    <cellStyle name="Center 2" xfId="54"/>
    <cellStyle name="CenterAcross" xfId="55"/>
    <cellStyle name="CenterAcross 2" xfId="56"/>
    <cellStyle name="CenterText" xfId="57"/>
    <cellStyle name="CenterText 2" xfId="58"/>
    <cellStyle name="Check Cell" xfId="59" builtinId="23" customBuiltin="1"/>
    <cellStyle name="Color" xfId="60"/>
    <cellStyle name="ColorGray" xfId="61"/>
    <cellStyle name="ColorGray 2" xfId="62"/>
    <cellStyle name="Comma" xfId="63" builtinId="3"/>
    <cellStyle name="Comma 2 2" xfId="64"/>
    <cellStyle name="Comma 2 2 2" xfId="65"/>
    <cellStyle name="Comma_Jupiter_1" xfId="66"/>
    <cellStyle name="Comma_Quaterlyl_L_2" xfId="67"/>
    <cellStyle name="Curr_00" xfId="68"/>
    <cellStyle name="Currency Right Indent" xfId="69"/>
    <cellStyle name="date" xfId="70"/>
    <cellStyle name="date 2" xfId="71"/>
    <cellStyle name="DateNoBorder" xfId="72"/>
    <cellStyle name="DateNoBorder 2" xfId="73"/>
    <cellStyle name="detail_num" xfId="74"/>
    <cellStyle name="DownBorder" xfId="75"/>
    <cellStyle name="DownBorder 2" xfId="76"/>
    <cellStyle name="Euro" xfId="77"/>
    <cellStyle name="Exchange" xfId="78"/>
    <cellStyle name="Explanatory Text" xfId="79" builtinId="53" customBuiltin="1"/>
    <cellStyle name="Good" xfId="80" builtinId="26" customBuiltin="1"/>
    <cellStyle name="Gray" xfId="81"/>
    <cellStyle name="Gray 2" xfId="82"/>
    <cellStyle name="Heading 1" xfId="83" builtinId="16" customBuiltin="1"/>
    <cellStyle name="Heading 2" xfId="84" builtinId="17" customBuiltin="1"/>
    <cellStyle name="Heading 3" xfId="85" builtinId="18" customBuiltin="1"/>
    <cellStyle name="Heading 4" xfId="86" builtinId="19" customBuiltin="1"/>
    <cellStyle name="Head-Normal" xfId="87"/>
    <cellStyle name="H-Normal" xfId="88"/>
    <cellStyle name="H-NormalWrap" xfId="89"/>
    <cellStyle name="H-Positions" xfId="90"/>
    <cellStyle name="H-Title" xfId="91"/>
    <cellStyle name="H-Totals" xfId="92"/>
    <cellStyle name="Hyperlink" xfId="93" builtinId="8"/>
    <cellStyle name="IDLEditWorkbookLocalCurrency" xfId="94"/>
    <cellStyle name="IDLEditWorkbookLocalCurrency 2" xfId="95"/>
    <cellStyle name="InDate" xfId="96"/>
    <cellStyle name="InDate 2" xfId="97"/>
    <cellStyle name="Inflation" xfId="98"/>
    <cellStyle name="Input" xfId="99" builtinId="20" customBuiltin="1"/>
    <cellStyle name="L-Bottom" xfId="100"/>
    <cellStyle name="LD-Border" xfId="101"/>
    <cellStyle name="LD-Border 2" xfId="102"/>
    <cellStyle name="Linked Cell" xfId="103" builtinId="24" customBuiltin="1"/>
    <cellStyle name="LR-Border" xfId="104"/>
    <cellStyle name="LR-Border 2" xfId="105"/>
    <cellStyle name="LRD-Border" xfId="106"/>
    <cellStyle name="LRD-Border 2" xfId="107"/>
    <cellStyle name="L-T-B Border" xfId="108"/>
    <cellStyle name="L-T-B Border 2" xfId="109"/>
    <cellStyle name="L-T-B-Border" xfId="110"/>
    <cellStyle name="LT-Border" xfId="111"/>
    <cellStyle name="LT-Border 2" xfId="112"/>
    <cellStyle name="LTR-Border" xfId="113"/>
    <cellStyle name="LTR-Border 2" xfId="114"/>
    <cellStyle name="Milliers [0]_IBNR" xfId="115"/>
    <cellStyle name="Milliers_IBNR" xfId="116"/>
    <cellStyle name="Monetaire [0]_IBNR" xfId="117"/>
    <cellStyle name="Monetaire_IBNR" xfId="118"/>
    <cellStyle name="name_firma" xfId="119"/>
    <cellStyle name="Neutral" xfId="120" builtinId="28" customBuiltin="1"/>
    <cellStyle name="NewForm" xfId="121"/>
    <cellStyle name="NewForm1" xfId="122"/>
    <cellStyle name="NewForm1 2" xfId="123"/>
    <cellStyle name="NoFormating" xfId="124"/>
    <cellStyle name="Normal" xfId="0" builtinId="0"/>
    <cellStyle name="Normal 2" xfId="125"/>
    <cellStyle name="Normal 2 2" xfId="126"/>
    <cellStyle name="Normal 2 3" xfId="127"/>
    <cellStyle name="Normal 3" xfId="128"/>
    <cellStyle name="Normal 3 2" xfId="129"/>
    <cellStyle name="Normal 4" xfId="130"/>
    <cellStyle name="Normal 5" xfId="131"/>
    <cellStyle name="Normal 7" xfId="132"/>
    <cellStyle name="Normal_Book1" xfId="133"/>
    <cellStyle name="Normal_Copy_of_ Spravki_Life_New" xfId="134"/>
    <cellStyle name="Normal_FORMI" xfId="135"/>
    <cellStyle name="Normal_Quaterlyl_L_2" xfId="136"/>
    <cellStyle name="Normal_Spravki_New" xfId="137"/>
    <cellStyle name="Normal_Spravki_NonLIfe_New" xfId="138"/>
    <cellStyle name="Normal_Spravki_NonLIfe1999" xfId="139"/>
    <cellStyle name="Normal_Здравно" xfId="193"/>
    <cellStyle name="Note" xfId="140" builtinId="10" customBuiltin="1"/>
    <cellStyle name="number" xfId="141"/>
    <cellStyle name="number 2" xfId="142"/>
    <cellStyle name="number-no border" xfId="143"/>
    <cellStyle name="number-no border 2" xfId="144"/>
    <cellStyle name="Output" xfId="145" builtinId="21" customBuiltin="1"/>
    <cellStyle name="Percent" xfId="146" builtinId="5"/>
    <cellStyle name="Percent 2" xfId="147"/>
    <cellStyle name="Percent 3" xfId="148"/>
    <cellStyle name="Percent Right Indent" xfId="149"/>
    <cellStyle name="proc1" xfId="150"/>
    <cellStyle name="proc1 Right Indent" xfId="151"/>
    <cellStyle name="proc2" xfId="152"/>
    <cellStyle name="proc2   Right Indent" xfId="153"/>
    <cellStyle name="proc3" xfId="154"/>
    <cellStyle name="proc3  Right Indent" xfId="155"/>
    <cellStyle name="Rate" xfId="156"/>
    <cellStyle name="R-Bottom" xfId="157"/>
    <cellStyle name="RD-Border" xfId="158"/>
    <cellStyle name="RD-Border 2" xfId="159"/>
    <cellStyle name="R-orienation" xfId="160"/>
    <cellStyle name="RT-Border" xfId="161"/>
    <cellStyle name="RT-Border 2" xfId="162"/>
    <cellStyle name="shifar_header" xfId="163"/>
    <cellStyle name="spravki" xfId="164"/>
    <cellStyle name="T-B-Border" xfId="165"/>
    <cellStyle name="T-B-Border 2" xfId="166"/>
    <cellStyle name="TBI" xfId="167"/>
    <cellStyle name="T-Border" xfId="168"/>
    <cellStyle name="TDL-Border" xfId="169"/>
    <cellStyle name="TDL-Border 2" xfId="170"/>
    <cellStyle name="TDR-Border" xfId="171"/>
    <cellStyle name="TDR-Border 2" xfId="172"/>
    <cellStyle name="Text" xfId="173"/>
    <cellStyle name="Text 2" xfId="174"/>
    <cellStyle name="TextRight" xfId="175"/>
    <cellStyle name="TextRight 2" xfId="176"/>
    <cellStyle name="Title" xfId="177" builtinId="15" customBuiltin="1"/>
    <cellStyle name="Total" xfId="178" builtinId="25" customBuiltin="1"/>
    <cellStyle name="UpDownLine" xfId="179"/>
    <cellStyle name="UpDownLine 2" xfId="180"/>
    <cellStyle name="V-Across" xfId="181"/>
    <cellStyle name="V-Across 2" xfId="182"/>
    <cellStyle name="V-Currency" xfId="183"/>
    <cellStyle name="V-Date" xfId="184"/>
    <cellStyle name="ver1" xfId="185"/>
    <cellStyle name="V-Normal" xfId="186"/>
    <cellStyle name="V-Number" xfId="187"/>
    <cellStyle name="Warning Text" xfId="188" builtinId="11" customBuiltin="1"/>
    <cellStyle name="Wrap" xfId="189"/>
    <cellStyle name="Wrap 2" xfId="190"/>
    <cellStyle name="WrapTitle" xfId="191"/>
    <cellStyle name="zastrnadzor" xfId="1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БРУТНИЯ ПРЕМИЕН ПРИХОД ПО КЛАСОВЕ ЗАСТРАХОВКИ КЪМ КРАЯ НА ЧЕТВЪРТОТО ТРИМЕСЕЧИЕ НА 2020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3873453447897449"/>
          <c:y val="1.921942683993769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tx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3C44-4464-B89E-43DFB3592870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C44-4464-B89E-43DFB3592870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3C44-4464-B89E-43DFB3592870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C44-4464-B89E-43DFB3592870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3C44-4464-B89E-43DFB3592870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C44-4464-B89E-43DFB3592870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3C44-4464-B89E-43DFB3592870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C44-4464-B89E-43DFB3592870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3C44-4464-B89E-43DFB3592870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C44-4464-B89E-43DFB3592870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C44-4464-B89E-43DFB3592870}"/>
                </c:ext>
              </c:extLst>
            </c:dLbl>
            <c:dLbl>
              <c:idx val="1"/>
              <c:layout>
                <c:manualLayout>
                  <c:x val="-4.8091195762165036E-2"/>
                  <c:y val="-0.1391031127116319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44-4464-B89E-43DFB3592870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C44-4464-B89E-43DFB3592870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44-4464-B89E-43DFB3592870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C44-4464-B89E-43DFB3592870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44-4464-B89E-43DFB3592870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C44-4464-B89E-43DFB3592870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44-4464-B89E-43DFB3592870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C44-4464-B89E-43DFB3592870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44-4464-B89E-43DFB3592870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C44-4464-B89E-43DFB359287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Premiums!$A$70:$A$79</c:f>
              <c:numCache>
                <c:formatCode>0.0%</c:formatCode>
                <c:ptCount val="10"/>
                <c:pt idx="0">
                  <c:v>4.8224658895060987E-2</c:v>
                </c:pt>
                <c:pt idx="1">
                  <c:v>0.71061712604720551</c:v>
                </c:pt>
                <c:pt idx="2">
                  <c:v>2.1988066303891959E-3</c:v>
                </c:pt>
                <c:pt idx="3">
                  <c:v>3.6896143476994746E-3</c:v>
                </c:pt>
                <c:pt idx="4">
                  <c:v>2.3134981685747225E-3</c:v>
                </c:pt>
                <c:pt idx="5">
                  <c:v>8.6180832709696342E-3</c:v>
                </c:pt>
                <c:pt idx="6">
                  <c:v>0.12744089592096369</c:v>
                </c:pt>
                <c:pt idx="7">
                  <c:v>2.0693556081574277E-2</c:v>
                </c:pt>
                <c:pt idx="8">
                  <c:v>6.0630785954230534E-2</c:v>
                </c:pt>
                <c:pt idx="9">
                  <c:v>1.5572974683332101E-2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C44-4464-B89E-43DFB3592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 b="1" i="0" baseline="0">
                <a:effectLst/>
              </a:rPr>
              <a:t>СТРУКТУРА НА ИЗПЛАТЕНИТЕ ОБЕЗЩЕТЕНИЯ ПО КЛАСОВЕ ЗАСТРАХОВКИ КЪМ КРАЯ НА ЧЕТВЪРТОТО ТРИМЕСЕЧИЕ НА 2020 г.</a:t>
            </a:r>
            <a:endParaRPr lang="bg-BG" sz="1200">
              <a:effectLst/>
            </a:endParaRPr>
          </a:p>
        </c:rich>
      </c:tx>
      <c:overlay val="1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7105031840349295"/>
          <c:y val="0.49693350774361689"/>
          <c:w val="0.36697284237708094"/>
          <c:h val="0.34969394989365632"/>
        </c:manualLayout>
      </c:layout>
      <c:pie3DChart>
        <c:varyColors val="1"/>
        <c:ser>
          <c:idx val="0"/>
          <c:order val="0"/>
          <c:tx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F4A7-4D70-A181-5EDEFE72F141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F4A7-4D70-A181-5EDEFE72F141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F4A7-4D70-A181-5EDEFE72F141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F4A7-4D70-A181-5EDEFE72F141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F4A7-4D70-A181-5EDEFE72F141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F4A7-4D70-A181-5EDEFE72F14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F4A7-4D70-A181-5EDEFE72F14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F4A7-4D70-A181-5EDEFE72F14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F4A7-4D70-A181-5EDEFE72F14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F4A7-4D70-A181-5EDEFE72F141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A7-4D70-A181-5EDEFE72F141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4A7-4D70-A181-5EDEFE72F141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4A7-4D70-A181-5EDEFE72F141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4A7-4D70-A181-5EDEFE72F141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4A7-4D70-A181-5EDEFE72F141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4A7-4D70-A181-5EDEFE72F141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4A7-4D70-A181-5EDEFE72F141}"/>
                </c:ext>
              </c:extLst>
            </c:dLbl>
            <c:dLbl>
              <c:idx val="7"/>
              <c:layout>
                <c:manualLayout>
                  <c:x val="8.0426910166180449E-2"/>
                  <c:y val="-0.333376474349435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4A7-4D70-A181-5EDEFE72F141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4A7-4D70-A181-5EDEFE72F141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4A7-4D70-A181-5EDEFE72F141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4A7-4D70-A181-5EDEFE72F14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Payments!$B$70:$B$79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Payments!$A$70:$A$79</c:f>
              <c:numCache>
                <c:formatCode>0.0%</c:formatCode>
                <c:ptCount val="10"/>
                <c:pt idx="0">
                  <c:v>5.1612072354164644E-2</c:v>
                </c:pt>
                <c:pt idx="1">
                  <c:v>0.84341532547019971</c:v>
                </c:pt>
                <c:pt idx="2">
                  <c:v>7.5937150204293511E-4</c:v>
                </c:pt>
                <c:pt idx="3">
                  <c:v>6.7750856876009724E-4</c:v>
                </c:pt>
                <c:pt idx="4">
                  <c:v>1.1805097966646843E-3</c:v>
                </c:pt>
                <c:pt idx="5">
                  <c:v>2.9883756725939065E-3</c:v>
                </c:pt>
                <c:pt idx="6">
                  <c:v>7.4415666895218502E-2</c:v>
                </c:pt>
                <c:pt idx="7">
                  <c:v>6.6630338871402194E-3</c:v>
                </c:pt>
                <c:pt idx="8">
                  <c:v>1.0766400627708205E-2</c:v>
                </c:pt>
                <c:pt idx="9">
                  <c:v>7.5217352255069264E-3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4A7-4D70-A181-5EDEFE72F1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БРУТНИЯ ПРЕМИЕН ПРИХОД ПО КЛАСОВЕ ЗАСТРАХОВКИ КЪМ КРАЯ </a:t>
            </a:r>
            <a:r>
              <a:rPr lang="bg-BG" sz="1200" b="1" i="0" baseline="0">
                <a:effectLst/>
              </a:rPr>
              <a:t>НА ТРЕТОТО ТРИМЕСЕЧИЕ НА 2020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049906154893033"/>
          <c:y val="1.842428787310677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7E73-43A1-BD08-95E1355DE4E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7E73-43A1-BD08-95E1355DE4E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7E73-43A1-BD08-95E1355DE4E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7E73-43A1-BD08-95E1355DE4E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7E73-43A1-BD08-95E1355DE4E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7E73-43A1-BD08-95E1355DE4E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E73-43A1-BD08-95E1355DE4E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E73-43A1-BD08-95E1355DE4E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E73-43A1-BD08-95E1355DE4E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E73-43A1-BD08-95E1355DE4E7}"/>
              </c:ext>
            </c:extLst>
          </c:dPt>
          <c:dLbls>
            <c:dLbl>
              <c:idx val="0"/>
              <c:layout>
                <c:manualLayout>
                  <c:x val="6.8790005900425111E-2"/>
                  <c:y val="-2.593800140464680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73-43A1-BD08-95E1355DE4E7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73-43A1-BD08-95E1355DE4E7}"/>
                </c:ext>
              </c:extLst>
            </c:dLbl>
            <c:dLbl>
              <c:idx val="2"/>
              <c:layout>
                <c:manualLayout>
                  <c:x val="-0.10239001132610362"/>
                  <c:y val="0.139071220158393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73-43A1-BD08-95E1355DE4E7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73-43A1-BD08-95E1355DE4E7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73-43A1-BD08-95E1355DE4E7}"/>
                </c:ext>
              </c:extLst>
            </c:dLbl>
            <c:dLbl>
              <c:idx val="5"/>
              <c:layout>
                <c:manualLayout>
                  <c:x val="-0.10678087719655198"/>
                  <c:y val="-0.148175615103949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73-43A1-BD08-95E1355DE4E7}"/>
                </c:ext>
              </c:extLst>
            </c:dLbl>
            <c:dLbl>
              <c:idx val="6"/>
              <c:layout>
                <c:manualLayout>
                  <c:x val="-9.3652331920048473E-2"/>
                  <c:y val="-0.2431159463845645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73-43A1-BD08-95E1355DE4E7}"/>
                </c:ext>
              </c:extLst>
            </c:dLbl>
            <c:dLbl>
              <c:idx val="7"/>
              <c:layout>
                <c:manualLayout>
                  <c:x val="3.6594708607160541E-2"/>
                  <c:y val="-0.258878680774040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73-43A1-BD08-95E1355DE4E7}"/>
                </c:ext>
              </c:extLst>
            </c:dLbl>
            <c:dLbl>
              <c:idx val="8"/>
              <c:layout>
                <c:manualLayout>
                  <c:x val="0.24529410567865062"/>
                  <c:y val="-0.2306441390257690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73-43A1-BD08-95E1355DE4E7}"/>
                </c:ext>
              </c:extLst>
            </c:dLbl>
            <c:dLbl>
              <c:idx val="9"/>
              <c:layout>
                <c:manualLayout>
                  <c:x val="0.24364673408072052"/>
                  <c:y val="-0.13066709300931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73-43A1-BD08-95E1355DE4E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'Prem-Pay-Total'!$B$48:$B$57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'Prem-Pay-Total'!$A$48:$A$57</c:f>
              <c:numCache>
                <c:formatCode>0.0%</c:formatCode>
                <c:ptCount val="10"/>
                <c:pt idx="0">
                  <c:v>7.9439889123633325E-2</c:v>
                </c:pt>
                <c:pt idx="1">
                  <c:v>0.68731112489762913</c:v>
                </c:pt>
                <c:pt idx="2">
                  <c:v>2.1266927057775023E-3</c:v>
                </c:pt>
                <c:pt idx="3">
                  <c:v>3.5686066304955627E-3</c:v>
                </c:pt>
                <c:pt idx="4">
                  <c:v>2.237622723134412E-3</c:v>
                </c:pt>
                <c:pt idx="5">
                  <c:v>8.335437312607212E-3</c:v>
                </c:pt>
                <c:pt idx="6">
                  <c:v>0.12326123635751023</c:v>
                </c:pt>
                <c:pt idx="7">
                  <c:v>2.0014872689142284E-2</c:v>
                </c:pt>
                <c:pt idx="8">
                  <c:v>5.8642287344565537E-2</c:v>
                </c:pt>
                <c:pt idx="9">
                  <c:v>1.5062230215504641E-2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E73-43A1-BD08-95E1355DE4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200"/>
              <a:t>СТРУКТУРА НА ИЗПЛАТЕНИТЕ ОБЕЗЩЕТЕНИЯ ПО КЛАСОВЕ ЗАСТРАХОВКИ КЪМ </a:t>
            </a:r>
            <a:r>
              <a:rPr lang="bg-BG" sz="1200" b="1" i="0" baseline="0">
                <a:effectLst/>
              </a:rPr>
              <a:t>КЪМ КРАЯ НА ТРЕТОТО ТРИМЕСЕЧИЕ НА 2020 г.</a:t>
            </a:r>
            <a:endParaRPr lang="bg-BG" sz="1200">
              <a:effectLst/>
            </a:endParaRPr>
          </a:p>
        </c:rich>
      </c:tx>
      <c:layout>
        <c:manualLayout>
          <c:xMode val="edge"/>
          <c:yMode val="edge"/>
          <c:x val="0.14233723275250618"/>
          <c:y val="1.8461838878455292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35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489147514401274"/>
          <c:y val="0.52980246663404262"/>
          <c:w val="0.41433084831770883"/>
          <c:h val="0.28035380526051423"/>
        </c:manualLayout>
      </c:layout>
      <c:pie3DChart>
        <c:varyColors val="1"/>
        <c:ser>
          <c:idx val="0"/>
          <c:order val="0"/>
          <c:tx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ED6-44F6-9175-E53318296894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ED6-44F6-9175-E53318296894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ED6-44F6-9175-E53318296894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ED6-44F6-9175-E53318296894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ED6-44F6-9175-E53318296894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ED6-44F6-9175-E5331829689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ED6-44F6-9175-E5331829689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ED6-44F6-9175-E5331829689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9ED6-44F6-9175-E5331829689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ED6-44F6-9175-E53318296894}"/>
              </c:ext>
            </c:extLst>
          </c:dPt>
          <c:dLbls>
            <c:dLbl>
              <c:idx val="0"/>
              <c:layout>
                <c:manualLayout>
                  <c:x val="0.13470557668311636"/>
                  <c:y val="-2.4599519126679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ED6-44F6-9175-E53318296894}"/>
                </c:ext>
              </c:extLst>
            </c:dLbl>
            <c:dLbl>
              <c:idx val="2"/>
              <c:layout>
                <c:manualLayout>
                  <c:x val="-0.10733352530177108"/>
                  <c:y val="0.131031142814818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ED6-44F6-9175-E53318296894}"/>
                </c:ext>
              </c:extLst>
            </c:dLbl>
            <c:dLbl>
              <c:idx val="3"/>
              <c:layout>
                <c:manualLayout>
                  <c:x val="-0.12574859416217363"/>
                  <c:y val="1.72528687170254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ED6-44F6-9175-E53318296894}"/>
                </c:ext>
              </c:extLst>
            </c:dLbl>
            <c:dLbl>
              <c:idx val="4"/>
              <c:layout>
                <c:manualLayout>
                  <c:x val="-0.12886510245487914"/>
                  <c:y val="-7.371013138553049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ED6-44F6-9175-E53318296894}"/>
                </c:ext>
              </c:extLst>
            </c:dLbl>
            <c:dLbl>
              <c:idx val="5"/>
              <c:layout>
                <c:manualLayout>
                  <c:x val="-0.12894083069376733"/>
                  <c:y val="-0.1728778331073305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ED6-44F6-9175-E53318296894}"/>
                </c:ext>
              </c:extLst>
            </c:dLbl>
            <c:dLbl>
              <c:idx val="6"/>
              <c:layout>
                <c:manualLayout>
                  <c:x val="-3.5893464136655048E-2"/>
                  <c:y val="-0.259187073395854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ED6-44F6-9175-E53318296894}"/>
                </c:ext>
              </c:extLst>
            </c:dLbl>
            <c:dLbl>
              <c:idx val="7"/>
              <c:layout>
                <c:manualLayout>
                  <c:x val="7.2362304018428969E-2"/>
                  <c:y val="-0.22671490593342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ED6-44F6-9175-E53318296894}"/>
                </c:ext>
              </c:extLst>
            </c:dLbl>
            <c:dLbl>
              <c:idx val="8"/>
              <c:layout>
                <c:manualLayout>
                  <c:x val="0.26846137297150591"/>
                  <c:y val="-0.2230158277972127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ED6-44F6-9175-E53318296894}"/>
                </c:ext>
              </c:extLst>
            </c:dLbl>
            <c:dLbl>
              <c:idx val="9"/>
              <c:layout>
                <c:manualLayout>
                  <c:x val="0.28522895546001265"/>
                  <c:y val="-0.1254728397734653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ED6-44F6-9175-E5331829689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'Prem-Pay-Total'!$F$48:$F$57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Плавателни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'Prem-Pay-Total'!$E$48:$E$57</c:f>
              <c:numCache>
                <c:formatCode>0.0%</c:formatCode>
                <c:ptCount val="10"/>
                <c:pt idx="0">
                  <c:v>7.9819109350715706E-2</c:v>
                </c:pt>
                <c:pt idx="1">
                  <c:v>0.81833088760576467</c:v>
                </c:pt>
                <c:pt idx="2">
                  <c:v>7.3678262890758677E-4</c:v>
                </c:pt>
                <c:pt idx="3">
                  <c:v>6.5735485602968721E-4</c:v>
                </c:pt>
                <c:pt idx="4">
                  <c:v>1.1453934063864689E-3</c:v>
                </c:pt>
                <c:pt idx="5">
                  <c:v>2.8994810554435666E-3</c:v>
                </c:pt>
                <c:pt idx="6">
                  <c:v>7.2202038843262192E-2</c:v>
                </c:pt>
                <c:pt idx="7">
                  <c:v>6.4648299424725315E-3</c:v>
                </c:pt>
                <c:pt idx="8">
                  <c:v>1.0446134648211538E-2</c:v>
                </c:pt>
                <c:pt idx="9">
                  <c:v>7.2979876628059869E-3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ED6-44F6-9175-E53318296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40</xdr:row>
      <xdr:rowOff>19049</xdr:rowOff>
    </xdr:from>
    <xdr:to>
      <xdr:col>11</xdr:col>
      <xdr:colOff>809625</xdr:colOff>
      <xdr:row>82</xdr:row>
      <xdr:rowOff>9525</xdr:rowOff>
    </xdr:to>
    <xdr:graphicFrame macro="">
      <xdr:nvGraphicFramePr>
        <xdr:cNvPr id="34300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22224</xdr:colOff>
      <xdr:row>39</xdr:row>
      <xdr:rowOff>9525</xdr:rowOff>
    </xdr:from>
    <xdr:to>
      <xdr:col>11</xdr:col>
      <xdr:colOff>755650</xdr:colOff>
      <xdr:row>82</xdr:row>
      <xdr:rowOff>9525</xdr:rowOff>
    </xdr:to>
    <xdr:graphicFrame macro="">
      <xdr:nvGraphicFramePr>
        <xdr:cNvPr id="3590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53975</xdr:colOff>
      <xdr:row>37</xdr:row>
      <xdr:rowOff>0</xdr:rowOff>
    </xdr:from>
    <xdr:to>
      <xdr:col>4</xdr:col>
      <xdr:colOff>177800</xdr:colOff>
      <xdr:row>60</xdr:row>
      <xdr:rowOff>9525</xdr:rowOff>
    </xdr:to>
    <xdr:graphicFrame macro="">
      <xdr:nvGraphicFramePr>
        <xdr:cNvPr id="136638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285750</xdr:colOff>
      <xdr:row>37</xdr:row>
      <xdr:rowOff>0</xdr:rowOff>
    </xdr:from>
    <xdr:to>
      <xdr:col>10</xdr:col>
      <xdr:colOff>38100</xdr:colOff>
      <xdr:row>60</xdr:row>
      <xdr:rowOff>9525</xdr:rowOff>
    </xdr:to>
    <xdr:graphicFrame macro="">
      <xdr:nvGraphicFramePr>
        <xdr:cNvPr id="136639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89"/>
  <sheetViews>
    <sheetView zoomScaleNormal="100" workbookViewId="0">
      <pane xSplit="2" ySplit="4" topLeftCell="C5" activePane="bottomRight" state="frozen"/>
      <selection activeCell="S42" sqref="S42"/>
      <selection pane="topRight" activeCell="S42" sqref="S42"/>
      <selection pane="bottomLeft" activeCell="S42" sqref="S42"/>
      <selection pane="bottomRight"/>
    </sheetView>
  </sheetViews>
  <sheetFormatPr defaultRowHeight="12.75"/>
  <cols>
    <col min="1" max="1" width="9.5703125" style="59" customWidth="1"/>
    <col min="2" max="2" width="58.140625" style="59" customWidth="1"/>
    <col min="3" max="3" width="14.7109375" style="59" customWidth="1"/>
    <col min="4" max="4" width="12.7109375" style="59" customWidth="1"/>
    <col min="5" max="5" width="14.7109375" style="59" customWidth="1"/>
    <col min="6" max="6" width="12.7109375" style="59" customWidth="1"/>
    <col min="7" max="7" width="14.7109375" style="59" customWidth="1"/>
    <col min="8" max="8" width="12.7109375" style="59" customWidth="1"/>
    <col min="9" max="9" width="14.7109375" style="59" customWidth="1"/>
    <col min="10" max="10" width="12.7109375" style="59" customWidth="1"/>
    <col min="11" max="11" width="14.7109375" style="59" customWidth="1"/>
    <col min="12" max="12" width="12.7109375" style="59" customWidth="1"/>
    <col min="13" max="13" width="14.7109375" style="59" customWidth="1"/>
    <col min="14" max="14" width="12.7109375" style="59" customWidth="1"/>
    <col min="15" max="15" width="14.7109375" style="59" customWidth="1"/>
    <col min="16" max="16" width="12.7109375" style="59" customWidth="1"/>
    <col min="17" max="17" width="14.7109375" style="59" customWidth="1"/>
    <col min="18" max="18" width="12.7109375" style="59" customWidth="1"/>
    <col min="19" max="19" width="14.7109375" style="59" customWidth="1"/>
    <col min="20" max="20" width="12.7109375" style="59" customWidth="1"/>
    <col min="21" max="21" width="14.7109375" style="59" customWidth="1"/>
    <col min="22" max="22" width="12.7109375" style="59" customWidth="1"/>
    <col min="23" max="23" width="14.7109375" style="59" customWidth="1"/>
    <col min="24" max="24" width="12.7109375" style="59" customWidth="1"/>
    <col min="25" max="25" width="14.7109375" style="59" customWidth="1"/>
    <col min="26" max="26" width="12.7109375" style="59" customWidth="1"/>
    <col min="27" max="27" width="14.7109375" style="59" customWidth="1"/>
    <col min="28" max="28" width="12.7109375" style="59" customWidth="1"/>
    <col min="29" max="29" width="14.7109375" style="59" customWidth="1"/>
    <col min="30" max="30" width="12.7109375" style="59" customWidth="1"/>
    <col min="31" max="31" width="14.7109375" style="59" customWidth="1"/>
    <col min="32" max="32" width="12.7109375" style="59" customWidth="1"/>
    <col min="33" max="33" width="14.7109375" style="59" customWidth="1"/>
    <col min="34" max="34" width="12.7109375" style="59" customWidth="1"/>
    <col min="35" max="35" width="14.7109375" style="59" customWidth="1"/>
    <col min="36" max="36" width="12.7109375" style="59" customWidth="1"/>
    <col min="37" max="37" width="14.7109375" style="59" customWidth="1"/>
    <col min="38" max="38" width="12.7109375" style="59" customWidth="1"/>
    <col min="39" max="39" width="14.7109375" style="59" customWidth="1"/>
    <col min="40" max="40" width="12.7109375" style="59" customWidth="1"/>
    <col min="41" max="41" width="14.7109375" style="59" customWidth="1"/>
    <col min="42" max="42" width="12.7109375" style="59" customWidth="1"/>
    <col min="43" max="43" width="14.7109375" style="59" customWidth="1"/>
    <col min="44" max="44" width="12.7109375" style="59" customWidth="1"/>
    <col min="45" max="45" width="14.7109375" style="59" customWidth="1"/>
    <col min="46" max="46" width="12.7109375" style="59" customWidth="1"/>
    <col min="47" max="47" width="14.7109375" style="59" customWidth="1"/>
    <col min="48" max="48" width="12.7109375" style="59" customWidth="1"/>
    <col min="49" max="49" width="14.7109375" style="59" customWidth="1"/>
    <col min="50" max="50" width="12.7109375" style="59" customWidth="1"/>
    <col min="51" max="51" width="14.7109375" style="59" customWidth="1"/>
    <col min="52" max="52" width="12.7109375" style="59" customWidth="1"/>
    <col min="53" max="53" width="12" style="59" customWidth="1"/>
    <col min="54" max="16384" width="9.140625" style="59"/>
  </cols>
  <sheetData>
    <row r="1" spans="1:53" ht="15.75">
      <c r="A1" s="123" t="s">
        <v>845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9"/>
      <c r="AE1" s="69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</row>
    <row r="2" spans="1:53" ht="15.75">
      <c r="A2" s="70"/>
      <c r="B2" s="71"/>
      <c r="C2" s="76"/>
      <c r="D2" s="70"/>
      <c r="E2" s="76"/>
      <c r="F2" s="70"/>
      <c r="G2" s="76"/>
      <c r="H2" s="70"/>
      <c r="I2" s="76"/>
      <c r="J2" s="70"/>
      <c r="K2" s="76"/>
      <c r="L2" s="70"/>
      <c r="M2" s="76"/>
      <c r="N2" s="70"/>
      <c r="O2" s="76"/>
      <c r="P2" s="70"/>
      <c r="Q2" s="76"/>
      <c r="R2" s="70"/>
      <c r="S2" s="76"/>
      <c r="T2" s="70"/>
      <c r="U2" s="76"/>
      <c r="V2" s="70"/>
      <c r="W2" s="76"/>
      <c r="X2" s="70"/>
      <c r="Y2" s="76"/>
      <c r="Z2" s="70"/>
      <c r="AA2" s="76"/>
      <c r="AB2" s="70"/>
      <c r="AC2" s="76"/>
      <c r="AD2" s="70"/>
      <c r="AE2" s="76"/>
      <c r="AF2" s="70"/>
      <c r="AG2" s="76"/>
      <c r="AH2" s="70"/>
      <c r="AI2" s="76"/>
      <c r="AJ2" s="70"/>
      <c r="AK2" s="76"/>
      <c r="AL2" s="70"/>
      <c r="AM2" s="76"/>
      <c r="AN2" s="70"/>
      <c r="AO2" s="76"/>
      <c r="AP2" s="70"/>
      <c r="AQ2" s="76"/>
      <c r="AR2" s="70"/>
      <c r="AS2" s="76"/>
      <c r="AT2" s="70"/>
      <c r="AU2" s="76"/>
      <c r="AV2" s="70"/>
      <c r="AW2" s="76"/>
      <c r="AX2" s="70"/>
      <c r="AY2" s="70"/>
      <c r="AZ2" s="224" t="s">
        <v>747</v>
      </c>
    </row>
    <row r="3" spans="1:53" ht="63.75" customHeight="1">
      <c r="A3" s="243" t="s">
        <v>108</v>
      </c>
      <c r="B3" s="246" t="s">
        <v>600</v>
      </c>
      <c r="C3" s="233" t="s">
        <v>846</v>
      </c>
      <c r="D3" s="234"/>
      <c r="E3" s="233" t="s">
        <v>847</v>
      </c>
      <c r="F3" s="234"/>
      <c r="G3" s="233" t="s">
        <v>848</v>
      </c>
      <c r="H3" s="234"/>
      <c r="I3" s="233" t="s">
        <v>849</v>
      </c>
      <c r="J3" s="234"/>
      <c r="K3" s="233" t="s">
        <v>850</v>
      </c>
      <c r="L3" s="234"/>
      <c r="M3" s="233" t="s">
        <v>851</v>
      </c>
      <c r="N3" s="234"/>
      <c r="O3" s="233" t="s">
        <v>852</v>
      </c>
      <c r="P3" s="234"/>
      <c r="Q3" s="233" t="s">
        <v>853</v>
      </c>
      <c r="R3" s="234"/>
      <c r="S3" s="233" t="s">
        <v>854</v>
      </c>
      <c r="T3" s="234"/>
      <c r="U3" s="233" t="s">
        <v>855</v>
      </c>
      <c r="V3" s="234"/>
      <c r="W3" s="233" t="s">
        <v>856</v>
      </c>
      <c r="X3" s="234"/>
      <c r="Y3" s="233" t="s">
        <v>857</v>
      </c>
      <c r="Z3" s="234"/>
      <c r="AA3" s="233" t="s">
        <v>858</v>
      </c>
      <c r="AB3" s="234"/>
      <c r="AC3" s="233" t="s">
        <v>859</v>
      </c>
      <c r="AD3" s="234"/>
      <c r="AE3" s="233" t="s">
        <v>860</v>
      </c>
      <c r="AF3" s="234"/>
      <c r="AG3" s="233" t="s">
        <v>861</v>
      </c>
      <c r="AH3" s="234"/>
      <c r="AI3" s="233" t="s">
        <v>862</v>
      </c>
      <c r="AJ3" s="234"/>
      <c r="AK3" s="233" t="s">
        <v>863</v>
      </c>
      <c r="AL3" s="234"/>
      <c r="AM3" s="233" t="s">
        <v>864</v>
      </c>
      <c r="AN3" s="234"/>
      <c r="AO3" s="233" t="s">
        <v>865</v>
      </c>
      <c r="AP3" s="234"/>
      <c r="AQ3" s="233" t="s">
        <v>866</v>
      </c>
      <c r="AR3" s="234"/>
      <c r="AS3" s="233" t="s">
        <v>867</v>
      </c>
      <c r="AT3" s="234"/>
      <c r="AU3" s="233" t="s">
        <v>868</v>
      </c>
      <c r="AV3" s="234"/>
      <c r="AW3" s="233" t="s">
        <v>869</v>
      </c>
      <c r="AX3" s="234"/>
      <c r="AY3" s="233" t="s">
        <v>77</v>
      </c>
      <c r="AZ3" s="234"/>
    </row>
    <row r="4" spans="1:53" ht="63">
      <c r="A4" s="243"/>
      <c r="B4" s="247"/>
      <c r="C4" s="60" t="s">
        <v>748</v>
      </c>
      <c r="D4" s="72" t="s">
        <v>749</v>
      </c>
      <c r="E4" s="60" t="s">
        <v>748</v>
      </c>
      <c r="F4" s="72" t="s">
        <v>749</v>
      </c>
      <c r="G4" s="60" t="s">
        <v>748</v>
      </c>
      <c r="H4" s="72" t="s">
        <v>749</v>
      </c>
      <c r="I4" s="60" t="s">
        <v>748</v>
      </c>
      <c r="J4" s="72" t="s">
        <v>749</v>
      </c>
      <c r="K4" s="60" t="s">
        <v>748</v>
      </c>
      <c r="L4" s="72" t="s">
        <v>749</v>
      </c>
      <c r="M4" s="60" t="s">
        <v>748</v>
      </c>
      <c r="N4" s="72" t="s">
        <v>749</v>
      </c>
      <c r="O4" s="60" t="s">
        <v>748</v>
      </c>
      <c r="P4" s="72" t="s">
        <v>749</v>
      </c>
      <c r="Q4" s="60" t="s">
        <v>748</v>
      </c>
      <c r="R4" s="72" t="s">
        <v>749</v>
      </c>
      <c r="S4" s="60" t="s">
        <v>748</v>
      </c>
      <c r="T4" s="72" t="s">
        <v>749</v>
      </c>
      <c r="U4" s="60" t="s">
        <v>748</v>
      </c>
      <c r="V4" s="72" t="s">
        <v>749</v>
      </c>
      <c r="W4" s="60" t="s">
        <v>748</v>
      </c>
      <c r="X4" s="72" t="s">
        <v>749</v>
      </c>
      <c r="Y4" s="60" t="s">
        <v>748</v>
      </c>
      <c r="Z4" s="72" t="s">
        <v>749</v>
      </c>
      <c r="AA4" s="60" t="s">
        <v>748</v>
      </c>
      <c r="AB4" s="72" t="s">
        <v>749</v>
      </c>
      <c r="AC4" s="60" t="s">
        <v>748</v>
      </c>
      <c r="AD4" s="72" t="s">
        <v>749</v>
      </c>
      <c r="AE4" s="60" t="s">
        <v>748</v>
      </c>
      <c r="AF4" s="72" t="s">
        <v>749</v>
      </c>
      <c r="AG4" s="60" t="s">
        <v>748</v>
      </c>
      <c r="AH4" s="72" t="s">
        <v>749</v>
      </c>
      <c r="AI4" s="60" t="s">
        <v>748</v>
      </c>
      <c r="AJ4" s="72" t="s">
        <v>749</v>
      </c>
      <c r="AK4" s="60" t="s">
        <v>748</v>
      </c>
      <c r="AL4" s="72" t="s">
        <v>749</v>
      </c>
      <c r="AM4" s="60" t="s">
        <v>748</v>
      </c>
      <c r="AN4" s="72" t="s">
        <v>749</v>
      </c>
      <c r="AO4" s="60" t="s">
        <v>748</v>
      </c>
      <c r="AP4" s="72" t="s">
        <v>749</v>
      </c>
      <c r="AQ4" s="60" t="s">
        <v>748</v>
      </c>
      <c r="AR4" s="72" t="s">
        <v>749</v>
      </c>
      <c r="AS4" s="60" t="s">
        <v>748</v>
      </c>
      <c r="AT4" s="72" t="s">
        <v>749</v>
      </c>
      <c r="AU4" s="60" t="s">
        <v>748</v>
      </c>
      <c r="AV4" s="72" t="s">
        <v>749</v>
      </c>
      <c r="AW4" s="60" t="s">
        <v>748</v>
      </c>
      <c r="AX4" s="72" t="s">
        <v>749</v>
      </c>
      <c r="AY4" s="73" t="s">
        <v>748</v>
      </c>
      <c r="AZ4" s="74" t="s">
        <v>749</v>
      </c>
    </row>
    <row r="5" spans="1:53" ht="15.75">
      <c r="A5" s="60">
        <v>1</v>
      </c>
      <c r="B5" s="45" t="s">
        <v>750</v>
      </c>
      <c r="C5" s="46">
        <v>2007032</v>
      </c>
      <c r="D5" s="46">
        <v>0</v>
      </c>
      <c r="E5" s="46">
        <v>7409247.71</v>
      </c>
      <c r="F5" s="46">
        <v>0</v>
      </c>
      <c r="G5" s="46">
        <v>4995346.5299999993</v>
      </c>
      <c r="H5" s="46">
        <v>0</v>
      </c>
      <c r="I5" s="46">
        <v>8248153.5399999991</v>
      </c>
      <c r="J5" s="46">
        <v>0</v>
      </c>
      <c r="K5" s="46">
        <v>3342558.5199999991</v>
      </c>
      <c r="L5" s="46">
        <v>1102.23</v>
      </c>
      <c r="M5" s="46">
        <v>124925.25000000001</v>
      </c>
      <c r="N5" s="46">
        <v>0</v>
      </c>
      <c r="O5" s="46">
        <v>1445792.4699999997</v>
      </c>
      <c r="P5" s="46">
        <v>0</v>
      </c>
      <c r="Q5" s="46">
        <v>9875069.5600000005</v>
      </c>
      <c r="R5" s="46">
        <v>152614.29999999999</v>
      </c>
      <c r="S5" s="46">
        <v>431061.05</v>
      </c>
      <c r="T5" s="46">
        <v>0</v>
      </c>
      <c r="U5" s="46">
        <v>2695612.2700000005</v>
      </c>
      <c r="V5" s="46">
        <v>2354.8200000000002</v>
      </c>
      <c r="W5" s="46">
        <v>114093.16</v>
      </c>
      <c r="X5" s="46">
        <v>0</v>
      </c>
      <c r="Y5" s="46">
        <v>216453.73</v>
      </c>
      <c r="Z5" s="46">
        <v>0</v>
      </c>
      <c r="AA5" s="46">
        <v>3647691.25</v>
      </c>
      <c r="AB5" s="46">
        <v>0</v>
      </c>
      <c r="AC5" s="46">
        <v>410581.98000000004</v>
      </c>
      <c r="AD5" s="46">
        <v>0</v>
      </c>
      <c r="AE5" s="46">
        <v>0</v>
      </c>
      <c r="AF5" s="46">
        <v>0</v>
      </c>
      <c r="AG5" s="46">
        <v>623019.76999999618</v>
      </c>
      <c r="AH5" s="46">
        <v>0</v>
      </c>
      <c r="AI5" s="46">
        <v>8738.99</v>
      </c>
      <c r="AJ5" s="46">
        <v>8738.99</v>
      </c>
      <c r="AK5" s="46">
        <v>1702687.9125483907</v>
      </c>
      <c r="AL5" s="46">
        <v>0</v>
      </c>
      <c r="AM5" s="46">
        <v>0</v>
      </c>
      <c r="AN5" s="46">
        <v>0</v>
      </c>
      <c r="AO5" s="46">
        <v>7359.7999999999993</v>
      </c>
      <c r="AP5" s="46">
        <v>0</v>
      </c>
      <c r="AQ5" s="46">
        <v>204126</v>
      </c>
      <c r="AR5" s="46">
        <v>0</v>
      </c>
      <c r="AS5" s="46">
        <v>41358.189999999995</v>
      </c>
      <c r="AT5" s="46">
        <v>0</v>
      </c>
      <c r="AU5" s="46">
        <v>142787.75</v>
      </c>
      <c r="AV5" s="46">
        <v>0</v>
      </c>
      <c r="AW5" s="46">
        <v>491.89</v>
      </c>
      <c r="AX5" s="46">
        <v>491.9</v>
      </c>
      <c r="AY5" s="52">
        <v>47694189.322548375</v>
      </c>
      <c r="AZ5" s="52">
        <v>165302.24</v>
      </c>
      <c r="BA5" s="61"/>
    </row>
    <row r="6" spans="1:53" ht="47.25">
      <c r="A6" s="62" t="s">
        <v>751</v>
      </c>
      <c r="B6" s="45" t="s">
        <v>752</v>
      </c>
      <c r="C6" s="46">
        <v>637961</v>
      </c>
      <c r="D6" s="46">
        <v>0</v>
      </c>
      <c r="E6" s="46">
        <v>271153.42</v>
      </c>
      <c r="F6" s="46">
        <v>0</v>
      </c>
      <c r="G6" s="46">
        <v>363396.31</v>
      </c>
      <c r="H6" s="46">
        <v>0</v>
      </c>
      <c r="I6" s="46">
        <v>497807.73</v>
      </c>
      <c r="J6" s="46">
        <v>0</v>
      </c>
      <c r="K6" s="46">
        <v>209332.49</v>
      </c>
      <c r="L6" s="46">
        <v>0</v>
      </c>
      <c r="M6" s="46">
        <v>0</v>
      </c>
      <c r="N6" s="46">
        <v>0</v>
      </c>
      <c r="O6" s="46">
        <v>302826.04999999993</v>
      </c>
      <c r="P6" s="46">
        <v>0</v>
      </c>
      <c r="Q6" s="46">
        <v>1013642.52</v>
      </c>
      <c r="R6" s="46">
        <v>0</v>
      </c>
      <c r="S6" s="46">
        <v>15873.75</v>
      </c>
      <c r="T6" s="46">
        <v>0</v>
      </c>
      <c r="U6" s="46">
        <v>39556.980000000003</v>
      </c>
      <c r="V6" s="46">
        <v>0</v>
      </c>
      <c r="W6" s="46">
        <v>9740.74</v>
      </c>
      <c r="X6" s="46">
        <v>0</v>
      </c>
      <c r="Y6" s="46">
        <v>0</v>
      </c>
      <c r="Z6" s="46">
        <v>0</v>
      </c>
      <c r="AA6" s="46">
        <v>0</v>
      </c>
      <c r="AB6" s="46">
        <v>0</v>
      </c>
      <c r="AC6" s="46">
        <v>1521</v>
      </c>
      <c r="AD6" s="46">
        <v>0</v>
      </c>
      <c r="AE6" s="46">
        <v>0</v>
      </c>
      <c r="AF6" s="46">
        <v>0</v>
      </c>
      <c r="AG6" s="46">
        <v>0</v>
      </c>
      <c r="AH6" s="46">
        <v>0</v>
      </c>
      <c r="AI6" s="46">
        <v>0</v>
      </c>
      <c r="AJ6" s="46">
        <v>0</v>
      </c>
      <c r="AK6" s="46">
        <v>0</v>
      </c>
      <c r="AL6" s="46">
        <v>0</v>
      </c>
      <c r="AM6" s="46">
        <v>0</v>
      </c>
      <c r="AN6" s="46">
        <v>0</v>
      </c>
      <c r="AO6" s="46">
        <v>0</v>
      </c>
      <c r="AP6" s="46">
        <v>0</v>
      </c>
      <c r="AQ6" s="46">
        <v>21525.98</v>
      </c>
      <c r="AR6" s="46">
        <v>0</v>
      </c>
      <c r="AS6" s="46">
        <v>0</v>
      </c>
      <c r="AT6" s="46">
        <v>0</v>
      </c>
      <c r="AU6" s="46">
        <v>0</v>
      </c>
      <c r="AV6" s="46">
        <v>0</v>
      </c>
      <c r="AW6" s="46">
        <v>0</v>
      </c>
      <c r="AX6" s="46">
        <v>0</v>
      </c>
      <c r="AY6" s="52">
        <v>3384337.9699999997</v>
      </c>
      <c r="AZ6" s="52">
        <v>0</v>
      </c>
      <c r="BA6" s="61"/>
    </row>
    <row r="7" spans="1:53" ht="15.75">
      <c r="A7" s="60">
        <v>2</v>
      </c>
      <c r="B7" s="45" t="s">
        <v>753</v>
      </c>
      <c r="C7" s="46">
        <v>0</v>
      </c>
      <c r="D7" s="46">
        <v>0</v>
      </c>
      <c r="E7" s="46">
        <v>8722881.6799999997</v>
      </c>
      <c r="F7" s="46">
        <v>1395348.1862867796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546372</v>
      </c>
      <c r="N7" s="46">
        <v>0</v>
      </c>
      <c r="O7" s="46">
        <v>105171.79999999999</v>
      </c>
      <c r="P7" s="46">
        <v>0</v>
      </c>
      <c r="Q7" s="46">
        <v>17465931.149999999</v>
      </c>
      <c r="R7" s="46">
        <v>0</v>
      </c>
      <c r="S7" s="46">
        <v>0</v>
      </c>
      <c r="T7" s="46">
        <v>0</v>
      </c>
      <c r="U7" s="46">
        <v>468303.02</v>
      </c>
      <c r="V7" s="46">
        <v>0</v>
      </c>
      <c r="W7" s="46">
        <v>0</v>
      </c>
      <c r="X7" s="46">
        <v>0</v>
      </c>
      <c r="Y7" s="46">
        <v>0</v>
      </c>
      <c r="Z7" s="46">
        <v>0</v>
      </c>
      <c r="AA7" s="46">
        <v>783923.68</v>
      </c>
      <c r="AB7" s="46">
        <v>0</v>
      </c>
      <c r="AC7" s="46">
        <v>0</v>
      </c>
      <c r="AD7" s="46">
        <v>0</v>
      </c>
      <c r="AE7" s="46">
        <v>16422681.85</v>
      </c>
      <c r="AF7" s="46">
        <v>0</v>
      </c>
      <c r="AG7" s="46">
        <v>11847700.089995191</v>
      </c>
      <c r="AH7" s="46">
        <v>0</v>
      </c>
      <c r="AI7" s="46">
        <v>0</v>
      </c>
      <c r="AJ7" s="46">
        <v>0</v>
      </c>
      <c r="AK7" s="46">
        <v>5596113.1088225609</v>
      </c>
      <c r="AL7" s="46">
        <v>0</v>
      </c>
      <c r="AM7" s="46">
        <v>0</v>
      </c>
      <c r="AN7" s="46">
        <v>0</v>
      </c>
      <c r="AO7" s="46">
        <v>3945642.5600000015</v>
      </c>
      <c r="AP7" s="46">
        <v>0</v>
      </c>
      <c r="AQ7" s="46">
        <v>2498656</v>
      </c>
      <c r="AR7" s="46">
        <v>0</v>
      </c>
      <c r="AS7" s="46">
        <v>737394.8</v>
      </c>
      <c r="AT7" s="46">
        <v>0</v>
      </c>
      <c r="AU7" s="46">
        <v>757891.74</v>
      </c>
      <c r="AV7" s="46">
        <v>0</v>
      </c>
      <c r="AW7" s="46">
        <v>0</v>
      </c>
      <c r="AX7" s="46">
        <v>0</v>
      </c>
      <c r="AY7" s="52">
        <v>69898663.478817746</v>
      </c>
      <c r="AZ7" s="52">
        <v>1395348.1862867796</v>
      </c>
      <c r="BA7" s="61"/>
    </row>
    <row r="8" spans="1:53" ht="31.5">
      <c r="A8" s="60">
        <v>3</v>
      </c>
      <c r="B8" s="45" t="s">
        <v>754</v>
      </c>
      <c r="C8" s="46">
        <v>43604498.769999996</v>
      </c>
      <c r="D8" s="46">
        <v>0</v>
      </c>
      <c r="E8" s="46">
        <v>36751862.539999999</v>
      </c>
      <c r="F8" s="46">
        <v>1159673.840827107</v>
      </c>
      <c r="G8" s="46">
        <v>119447703.16000001</v>
      </c>
      <c r="H8" s="46">
        <v>0</v>
      </c>
      <c r="I8" s="46">
        <v>113408095.59</v>
      </c>
      <c r="J8" s="46">
        <v>0</v>
      </c>
      <c r="K8" s="46">
        <v>125118485.36999999</v>
      </c>
      <c r="L8" s="46">
        <v>14976.119999999999</v>
      </c>
      <c r="M8" s="46">
        <v>1497539.2800000012</v>
      </c>
      <c r="N8" s="46">
        <v>0</v>
      </c>
      <c r="O8" s="46">
        <v>7346445.370000002</v>
      </c>
      <c r="P8" s="46">
        <v>0</v>
      </c>
      <c r="Q8" s="46">
        <v>55707198.906099997</v>
      </c>
      <c r="R8" s="46">
        <v>621025.9</v>
      </c>
      <c r="S8" s="46">
        <v>25818218.699999999</v>
      </c>
      <c r="T8" s="46">
        <v>0</v>
      </c>
      <c r="U8" s="46">
        <v>85738872.849999994</v>
      </c>
      <c r="V8" s="46">
        <v>0</v>
      </c>
      <c r="W8" s="46">
        <v>16631038.119999999</v>
      </c>
      <c r="X8" s="46">
        <v>0</v>
      </c>
      <c r="Y8" s="46">
        <v>246939.1</v>
      </c>
      <c r="Z8" s="46">
        <v>0</v>
      </c>
      <c r="AA8" s="46">
        <v>5030696.5500000007</v>
      </c>
      <c r="AB8" s="46">
        <v>0</v>
      </c>
      <c r="AC8" s="46">
        <v>16673456.229999982</v>
      </c>
      <c r="AD8" s="46">
        <v>0</v>
      </c>
      <c r="AE8" s="46">
        <v>0</v>
      </c>
      <c r="AF8" s="46">
        <v>0</v>
      </c>
      <c r="AG8" s="46">
        <v>0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46">
        <v>0</v>
      </c>
      <c r="AQ8" s="46">
        <v>170930.88</v>
      </c>
      <c r="AR8" s="46">
        <v>0</v>
      </c>
      <c r="AS8" s="46">
        <v>0</v>
      </c>
      <c r="AT8" s="46">
        <v>0</v>
      </c>
      <c r="AU8" s="46">
        <v>0</v>
      </c>
      <c r="AV8" s="46">
        <v>0</v>
      </c>
      <c r="AW8" s="46">
        <v>509.81</v>
      </c>
      <c r="AX8" s="46">
        <v>509.78500000000003</v>
      </c>
      <c r="AY8" s="52">
        <v>653192491.22609997</v>
      </c>
      <c r="AZ8" s="52">
        <v>1796185.6458271069</v>
      </c>
      <c r="BA8" s="61"/>
    </row>
    <row r="9" spans="1:53" ht="15.75">
      <c r="A9" s="60">
        <v>4</v>
      </c>
      <c r="B9" s="45" t="s">
        <v>755</v>
      </c>
      <c r="C9" s="46">
        <v>0</v>
      </c>
      <c r="D9" s="46">
        <v>0</v>
      </c>
      <c r="E9" s="46">
        <v>0</v>
      </c>
      <c r="F9" s="46">
        <v>0</v>
      </c>
      <c r="G9" s="46">
        <v>1911000.81</v>
      </c>
      <c r="H9" s="46">
        <v>925228.02</v>
      </c>
      <c r="I9" s="46">
        <v>47544.27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1236910.9000000001</v>
      </c>
      <c r="P9" s="46">
        <v>0</v>
      </c>
      <c r="Q9" s="46">
        <v>2166198.21</v>
      </c>
      <c r="R9" s="46">
        <v>0</v>
      </c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  <c r="AC9" s="46">
        <v>0</v>
      </c>
      <c r="AD9" s="46">
        <v>0</v>
      </c>
      <c r="AE9" s="46">
        <v>0</v>
      </c>
      <c r="AF9" s="46">
        <v>0</v>
      </c>
      <c r="AG9" s="46">
        <v>0</v>
      </c>
      <c r="AH9" s="46">
        <v>0</v>
      </c>
      <c r="AI9" s="46">
        <v>0</v>
      </c>
      <c r="AJ9" s="46">
        <v>0</v>
      </c>
      <c r="AK9" s="46">
        <v>0</v>
      </c>
      <c r="AL9" s="46">
        <v>0</v>
      </c>
      <c r="AM9" s="46">
        <v>0</v>
      </c>
      <c r="AN9" s="46">
        <v>0</v>
      </c>
      <c r="AO9" s="46">
        <v>0</v>
      </c>
      <c r="AP9" s="46">
        <v>0</v>
      </c>
      <c r="AQ9" s="46">
        <v>0</v>
      </c>
      <c r="AR9" s="46">
        <v>0</v>
      </c>
      <c r="AS9" s="46">
        <v>0</v>
      </c>
      <c r="AT9" s="46">
        <v>0</v>
      </c>
      <c r="AU9" s="46">
        <v>0</v>
      </c>
      <c r="AV9" s="46">
        <v>0</v>
      </c>
      <c r="AW9" s="46">
        <v>0</v>
      </c>
      <c r="AX9" s="46">
        <v>0</v>
      </c>
      <c r="AY9" s="52">
        <v>5361654.1900000004</v>
      </c>
      <c r="AZ9" s="52">
        <v>925228.02</v>
      </c>
      <c r="BA9" s="61"/>
    </row>
    <row r="10" spans="1:53" ht="15.75">
      <c r="A10" s="60">
        <v>5</v>
      </c>
      <c r="B10" s="45" t="s">
        <v>756</v>
      </c>
      <c r="C10" s="46">
        <v>0</v>
      </c>
      <c r="D10" s="46">
        <v>0</v>
      </c>
      <c r="E10" s="46">
        <v>120188.09</v>
      </c>
      <c r="F10" s="46">
        <v>0</v>
      </c>
      <c r="G10" s="46">
        <v>880386.47</v>
      </c>
      <c r="H10" s="46">
        <v>0</v>
      </c>
      <c r="I10" s="46">
        <v>0</v>
      </c>
      <c r="J10" s="46">
        <v>0</v>
      </c>
      <c r="K10" s="46">
        <v>3482233.96</v>
      </c>
      <c r="L10" s="46">
        <v>-2037.04</v>
      </c>
      <c r="M10" s="46">
        <v>0</v>
      </c>
      <c r="N10" s="46">
        <v>0</v>
      </c>
      <c r="O10" s="46">
        <v>0</v>
      </c>
      <c r="P10" s="46">
        <v>0</v>
      </c>
      <c r="Q10" s="46">
        <v>69973.7</v>
      </c>
      <c r="R10" s="46">
        <v>0</v>
      </c>
      <c r="S10" s="46">
        <v>553704.55000000005</v>
      </c>
      <c r="T10" s="46">
        <v>0</v>
      </c>
      <c r="U10" s="46">
        <v>0</v>
      </c>
      <c r="V10" s="46">
        <v>0</v>
      </c>
      <c r="W10" s="46">
        <v>0</v>
      </c>
      <c r="X10" s="46">
        <v>0</v>
      </c>
      <c r="Y10" s="46">
        <v>0</v>
      </c>
      <c r="Z10" s="46">
        <v>0</v>
      </c>
      <c r="AA10" s="46">
        <v>0</v>
      </c>
      <c r="AB10" s="46">
        <v>0</v>
      </c>
      <c r="AC10" s="46">
        <v>81114.16</v>
      </c>
      <c r="AD10" s="46">
        <v>0</v>
      </c>
      <c r="AE10" s="46">
        <v>0</v>
      </c>
      <c r="AF10" s="46">
        <v>0</v>
      </c>
      <c r="AG10" s="46">
        <v>0</v>
      </c>
      <c r="AH10" s="46">
        <v>0</v>
      </c>
      <c r="AI10" s="46">
        <v>0</v>
      </c>
      <c r="AJ10" s="46">
        <v>0</v>
      </c>
      <c r="AK10" s="46">
        <v>0</v>
      </c>
      <c r="AL10" s="46">
        <v>0</v>
      </c>
      <c r="AM10" s="46">
        <v>0</v>
      </c>
      <c r="AN10" s="46">
        <v>0</v>
      </c>
      <c r="AO10" s="46">
        <v>0</v>
      </c>
      <c r="AP10" s="46">
        <v>0</v>
      </c>
      <c r="AQ10" s="46">
        <v>0</v>
      </c>
      <c r="AR10" s="46">
        <v>0</v>
      </c>
      <c r="AS10" s="46">
        <v>0</v>
      </c>
      <c r="AT10" s="46">
        <v>0</v>
      </c>
      <c r="AU10" s="46">
        <v>0</v>
      </c>
      <c r="AV10" s="46">
        <v>0</v>
      </c>
      <c r="AW10" s="46">
        <v>0</v>
      </c>
      <c r="AX10" s="46">
        <v>0</v>
      </c>
      <c r="AY10" s="52">
        <v>5187600.93</v>
      </c>
      <c r="AZ10" s="52">
        <v>-2037.04</v>
      </c>
      <c r="BA10" s="61"/>
    </row>
    <row r="11" spans="1:53" ht="15.75">
      <c r="A11" s="60">
        <v>6</v>
      </c>
      <c r="B11" s="45" t="s">
        <v>757</v>
      </c>
      <c r="C11" s="46">
        <v>34025</v>
      </c>
      <c r="D11" s="46">
        <v>0</v>
      </c>
      <c r="E11" s="46">
        <v>279246.33</v>
      </c>
      <c r="F11" s="46">
        <v>10214.811132499997</v>
      </c>
      <c r="G11" s="46">
        <v>2870425.2099999995</v>
      </c>
      <c r="H11" s="46">
        <v>0</v>
      </c>
      <c r="I11" s="46">
        <v>1753.6</v>
      </c>
      <c r="J11" s="46">
        <v>0</v>
      </c>
      <c r="K11" s="46">
        <v>782106.27</v>
      </c>
      <c r="L11" s="46">
        <v>0</v>
      </c>
      <c r="M11" s="46">
        <v>0</v>
      </c>
      <c r="N11" s="46">
        <v>0</v>
      </c>
      <c r="O11" s="46">
        <v>0</v>
      </c>
      <c r="P11" s="46">
        <v>0</v>
      </c>
      <c r="Q11" s="46">
        <v>57841.919999999998</v>
      </c>
      <c r="R11" s="46">
        <v>0</v>
      </c>
      <c r="S11" s="46">
        <v>34951.64</v>
      </c>
      <c r="T11" s="46">
        <v>0</v>
      </c>
      <c r="U11" s="46">
        <v>1031914.05</v>
      </c>
      <c r="V11" s="46">
        <v>0</v>
      </c>
      <c r="W11" s="46">
        <v>8396.2800000000007</v>
      </c>
      <c r="X11" s="46">
        <v>0</v>
      </c>
      <c r="Y11" s="46">
        <v>0</v>
      </c>
      <c r="Z11" s="46">
        <v>0</v>
      </c>
      <c r="AA11" s="46">
        <v>0</v>
      </c>
      <c r="AB11" s="46">
        <v>0</v>
      </c>
      <c r="AC11" s="46">
        <v>0</v>
      </c>
      <c r="AD11" s="46">
        <v>0</v>
      </c>
      <c r="AE11" s="46">
        <v>0</v>
      </c>
      <c r="AF11" s="46">
        <v>0</v>
      </c>
      <c r="AG11" s="46">
        <v>0</v>
      </c>
      <c r="AH11" s="46">
        <v>0</v>
      </c>
      <c r="AI11" s="46">
        <v>61928.743564100005</v>
      </c>
      <c r="AJ11" s="46">
        <v>61928.743564100005</v>
      </c>
      <c r="AK11" s="46">
        <v>0</v>
      </c>
      <c r="AL11" s="46">
        <v>0</v>
      </c>
      <c r="AM11" s="46">
        <v>0</v>
      </c>
      <c r="AN11" s="46">
        <v>0</v>
      </c>
      <c r="AO11" s="46">
        <v>0</v>
      </c>
      <c r="AP11" s="46">
        <v>0</v>
      </c>
      <c r="AQ11" s="46">
        <v>0</v>
      </c>
      <c r="AR11" s="46">
        <v>0</v>
      </c>
      <c r="AS11" s="46">
        <v>0</v>
      </c>
      <c r="AT11" s="46">
        <v>0</v>
      </c>
      <c r="AU11" s="46">
        <v>0</v>
      </c>
      <c r="AV11" s="46">
        <v>0</v>
      </c>
      <c r="AW11" s="46">
        <v>0</v>
      </c>
      <c r="AX11" s="46">
        <v>0</v>
      </c>
      <c r="AY11" s="52">
        <v>5162589.0435640998</v>
      </c>
      <c r="AZ11" s="52">
        <v>72143.554696599997</v>
      </c>
      <c r="BA11" s="61"/>
    </row>
    <row r="12" spans="1:53" ht="15.75">
      <c r="A12" s="60">
        <v>7</v>
      </c>
      <c r="B12" s="45" t="s">
        <v>758</v>
      </c>
      <c r="C12" s="46">
        <v>223181</v>
      </c>
      <c r="D12" s="46">
        <v>0</v>
      </c>
      <c r="E12" s="46">
        <v>2920956.65</v>
      </c>
      <c r="F12" s="46">
        <v>348240.69489119999</v>
      </c>
      <c r="G12" s="46">
        <v>8107618.4299999978</v>
      </c>
      <c r="H12" s="46">
        <v>0</v>
      </c>
      <c r="I12" s="46">
        <v>2438325.23</v>
      </c>
      <c r="J12" s="46">
        <v>0</v>
      </c>
      <c r="K12" s="46">
        <v>1443138.6500000001</v>
      </c>
      <c r="L12" s="46">
        <v>306.39999999999998</v>
      </c>
      <c r="M12" s="46">
        <v>18481.54229999999</v>
      </c>
      <c r="N12" s="46">
        <v>0</v>
      </c>
      <c r="O12" s="46">
        <v>99857.37000000001</v>
      </c>
      <c r="P12" s="46">
        <v>0</v>
      </c>
      <c r="Q12" s="46">
        <v>830702.98</v>
      </c>
      <c r="R12" s="46">
        <v>0</v>
      </c>
      <c r="S12" s="46">
        <v>30970.7</v>
      </c>
      <c r="T12" s="46">
        <v>0</v>
      </c>
      <c r="U12" s="46">
        <v>1102486.8699999999</v>
      </c>
      <c r="V12" s="46">
        <v>0</v>
      </c>
      <c r="W12" s="46">
        <v>1159284.94</v>
      </c>
      <c r="X12" s="46">
        <v>0</v>
      </c>
      <c r="Y12" s="46">
        <v>0</v>
      </c>
      <c r="Z12" s="46">
        <v>0</v>
      </c>
      <c r="AA12" s="46">
        <v>36311.75</v>
      </c>
      <c r="AB12" s="46">
        <v>0</v>
      </c>
      <c r="AC12" s="46">
        <v>61687.8</v>
      </c>
      <c r="AD12" s="46">
        <v>0</v>
      </c>
      <c r="AE12" s="46">
        <v>0</v>
      </c>
      <c r="AF12" s="46">
        <v>0</v>
      </c>
      <c r="AG12" s="46">
        <v>45</v>
      </c>
      <c r="AH12" s="46">
        <v>0</v>
      </c>
      <c r="AI12" s="46">
        <v>2257559.3798915995</v>
      </c>
      <c r="AJ12" s="46">
        <v>2088865.9798915996</v>
      </c>
      <c r="AK12" s="46">
        <v>0</v>
      </c>
      <c r="AL12" s="46">
        <v>0</v>
      </c>
      <c r="AM12" s="46">
        <v>0</v>
      </c>
      <c r="AN12" s="46">
        <v>0</v>
      </c>
      <c r="AO12" s="46">
        <v>0</v>
      </c>
      <c r="AP12" s="46">
        <v>0</v>
      </c>
      <c r="AQ12" s="46">
        <v>284055.59000000003</v>
      </c>
      <c r="AR12" s="46">
        <v>0</v>
      </c>
      <c r="AS12" s="46">
        <v>0</v>
      </c>
      <c r="AT12" s="46">
        <v>0</v>
      </c>
      <c r="AU12" s="46">
        <v>0</v>
      </c>
      <c r="AV12" s="46">
        <v>0</v>
      </c>
      <c r="AW12" s="46">
        <v>0</v>
      </c>
      <c r="AX12" s="46">
        <v>0</v>
      </c>
      <c r="AY12" s="52">
        <v>21014663.882191602</v>
      </c>
      <c r="AZ12" s="52">
        <v>2437413.0747827995</v>
      </c>
      <c r="BA12" s="61"/>
    </row>
    <row r="13" spans="1:53" ht="15.75">
      <c r="A13" s="60">
        <v>8</v>
      </c>
      <c r="B13" s="45" t="s">
        <v>759</v>
      </c>
      <c r="C13" s="46">
        <v>3342648</v>
      </c>
      <c r="D13" s="46">
        <v>0</v>
      </c>
      <c r="E13" s="46">
        <v>19598635.629999999</v>
      </c>
      <c r="F13" s="46">
        <v>1412441.4772837998</v>
      </c>
      <c r="G13" s="46">
        <v>61392142.469999999</v>
      </c>
      <c r="H13" s="46">
        <v>6215294.0299999993</v>
      </c>
      <c r="I13" s="46">
        <v>32678600.529999997</v>
      </c>
      <c r="J13" s="46">
        <v>262416.51248022995</v>
      </c>
      <c r="K13" s="46">
        <v>19518928.089999996</v>
      </c>
      <c r="L13" s="46">
        <v>73096.479999999996</v>
      </c>
      <c r="M13" s="46">
        <v>533028.5800999999</v>
      </c>
      <c r="N13" s="46">
        <v>0</v>
      </c>
      <c r="O13" s="46">
        <v>21170492.830000002</v>
      </c>
      <c r="P13" s="46">
        <v>0</v>
      </c>
      <c r="Q13" s="46">
        <v>27974947.490000002</v>
      </c>
      <c r="R13" s="46">
        <v>122737.86</v>
      </c>
      <c r="S13" s="46">
        <v>169072.65</v>
      </c>
      <c r="T13" s="46">
        <v>0</v>
      </c>
      <c r="U13" s="46">
        <v>24630039.240000002</v>
      </c>
      <c r="V13" s="46">
        <v>1461020.7799999998</v>
      </c>
      <c r="W13" s="46">
        <v>28498495.399999999</v>
      </c>
      <c r="X13" s="46">
        <v>0</v>
      </c>
      <c r="Y13" s="46">
        <v>29943480.829999998</v>
      </c>
      <c r="Z13" s="46">
        <v>0</v>
      </c>
      <c r="AA13" s="46">
        <v>8706071.5599999987</v>
      </c>
      <c r="AB13" s="46">
        <v>0</v>
      </c>
      <c r="AC13" s="46">
        <v>2370706.8399999989</v>
      </c>
      <c r="AD13" s="46">
        <v>0</v>
      </c>
      <c r="AE13" s="46">
        <v>0</v>
      </c>
      <c r="AF13" s="46">
        <v>0</v>
      </c>
      <c r="AG13" s="46">
        <v>1027753.6199999814</v>
      </c>
      <c r="AH13" s="46">
        <v>0</v>
      </c>
      <c r="AI13" s="46">
        <v>5822063.1580359992</v>
      </c>
      <c r="AJ13" s="46">
        <v>4030475.5280359993</v>
      </c>
      <c r="AK13" s="46">
        <v>0</v>
      </c>
      <c r="AL13" s="46">
        <v>0</v>
      </c>
      <c r="AM13" s="46">
        <v>0</v>
      </c>
      <c r="AN13" s="46">
        <v>0</v>
      </c>
      <c r="AO13" s="46">
        <v>43210.55</v>
      </c>
      <c r="AP13" s="46">
        <v>0</v>
      </c>
      <c r="AQ13" s="46">
        <v>441870.63</v>
      </c>
      <c r="AR13" s="46">
        <v>0</v>
      </c>
      <c r="AS13" s="46">
        <v>392512.08</v>
      </c>
      <c r="AT13" s="46">
        <v>0</v>
      </c>
      <c r="AU13" s="46">
        <v>991.4</v>
      </c>
      <c r="AV13" s="46">
        <v>0</v>
      </c>
      <c r="AW13" s="46">
        <v>733709.96000000008</v>
      </c>
      <c r="AX13" s="46">
        <v>0</v>
      </c>
      <c r="AY13" s="52">
        <v>288989401.53813595</v>
      </c>
      <c r="AZ13" s="52">
        <v>13577482.667800028</v>
      </c>
      <c r="BA13" s="61"/>
    </row>
    <row r="14" spans="1:53" ht="15.75">
      <c r="A14" s="63" t="s">
        <v>794</v>
      </c>
      <c r="B14" s="45" t="s">
        <v>838</v>
      </c>
      <c r="C14" s="46">
        <v>1178589</v>
      </c>
      <c r="D14" s="46">
        <v>0</v>
      </c>
      <c r="E14" s="46">
        <v>0</v>
      </c>
      <c r="F14" s="46">
        <v>0</v>
      </c>
      <c r="G14" s="46">
        <v>48783922.999999993</v>
      </c>
      <c r="H14" s="46">
        <v>6200278.7799999993</v>
      </c>
      <c r="I14" s="46">
        <v>8426759.8199999984</v>
      </c>
      <c r="J14" s="46">
        <v>245141.28999999998</v>
      </c>
      <c r="K14" s="46">
        <v>11903697.75</v>
      </c>
      <c r="L14" s="46">
        <v>0</v>
      </c>
      <c r="M14" s="46">
        <v>0</v>
      </c>
      <c r="N14" s="46">
        <v>0</v>
      </c>
      <c r="O14" s="46">
        <v>17547473.66</v>
      </c>
      <c r="P14" s="46">
        <v>0</v>
      </c>
      <c r="Q14" s="46">
        <v>11561961.119999999</v>
      </c>
      <c r="R14" s="46">
        <v>97370.86</v>
      </c>
      <c r="S14" s="46">
        <v>159750.99</v>
      </c>
      <c r="T14" s="46">
        <v>0</v>
      </c>
      <c r="U14" s="46">
        <v>7411540.7400000002</v>
      </c>
      <c r="V14" s="46">
        <v>1438490.14</v>
      </c>
      <c r="W14" s="46">
        <v>15911379.529999999</v>
      </c>
      <c r="X14" s="46">
        <v>0</v>
      </c>
      <c r="Y14" s="46">
        <v>29943480.829999998</v>
      </c>
      <c r="Z14" s="46">
        <v>0</v>
      </c>
      <c r="AA14" s="46">
        <v>2398363</v>
      </c>
      <c r="AB14" s="46">
        <v>0</v>
      </c>
      <c r="AC14" s="46">
        <v>2290672.1099999989</v>
      </c>
      <c r="AD14" s="46">
        <v>0</v>
      </c>
      <c r="AE14" s="46">
        <v>0</v>
      </c>
      <c r="AF14" s="46">
        <v>0</v>
      </c>
      <c r="AG14" s="46">
        <v>1027753.6199999814</v>
      </c>
      <c r="AH14" s="46">
        <v>0</v>
      </c>
      <c r="AI14" s="46">
        <v>676949.0199999999</v>
      </c>
      <c r="AJ14" s="46">
        <v>45280.36</v>
      </c>
      <c r="AK14" s="46">
        <v>0</v>
      </c>
      <c r="AL14" s="46">
        <v>0</v>
      </c>
      <c r="AM14" s="46">
        <v>0</v>
      </c>
      <c r="AN14" s="46">
        <v>0</v>
      </c>
      <c r="AO14" s="46">
        <v>43210.55</v>
      </c>
      <c r="AP14" s="46">
        <v>0</v>
      </c>
      <c r="AQ14" s="46">
        <v>395097.49</v>
      </c>
      <c r="AR14" s="46">
        <v>0</v>
      </c>
      <c r="AS14" s="46">
        <v>392512.08</v>
      </c>
      <c r="AT14" s="46">
        <v>0</v>
      </c>
      <c r="AU14" s="46">
        <v>0</v>
      </c>
      <c r="AV14" s="46">
        <v>0</v>
      </c>
      <c r="AW14" s="46">
        <v>0</v>
      </c>
      <c r="AX14" s="46">
        <v>0</v>
      </c>
      <c r="AY14" s="52">
        <v>160053114.31</v>
      </c>
      <c r="AZ14" s="52">
        <v>8026561.4299999997</v>
      </c>
      <c r="BA14" s="61"/>
    </row>
    <row r="15" spans="1:53" ht="15.75">
      <c r="A15" s="63" t="s">
        <v>795</v>
      </c>
      <c r="B15" s="45" t="s">
        <v>839</v>
      </c>
      <c r="C15" s="46">
        <v>983907</v>
      </c>
      <c r="D15" s="46">
        <v>0</v>
      </c>
      <c r="E15" s="46">
        <v>10536293.75</v>
      </c>
      <c r="F15" s="46">
        <v>1000863.4183721999</v>
      </c>
      <c r="G15" s="46">
        <v>9970874.180000009</v>
      </c>
      <c r="H15" s="46">
        <v>15015.25</v>
      </c>
      <c r="I15" s="46">
        <v>19586742.199999999</v>
      </c>
      <c r="J15" s="46">
        <v>0</v>
      </c>
      <c r="K15" s="46">
        <v>6250168.7299999967</v>
      </c>
      <c r="L15" s="46">
        <v>73096.479999999996</v>
      </c>
      <c r="M15" s="46">
        <v>352200.87009999994</v>
      </c>
      <c r="N15" s="46">
        <v>0</v>
      </c>
      <c r="O15" s="46">
        <v>413042.85999999981</v>
      </c>
      <c r="P15" s="46">
        <v>0</v>
      </c>
      <c r="Q15" s="46">
        <v>9402224.2699999996</v>
      </c>
      <c r="R15" s="46">
        <v>0</v>
      </c>
      <c r="S15" s="46">
        <v>0</v>
      </c>
      <c r="T15" s="46">
        <v>0</v>
      </c>
      <c r="U15" s="46">
        <v>14112732.230000002</v>
      </c>
      <c r="V15" s="46">
        <v>22530.639999999999</v>
      </c>
      <c r="W15" s="46">
        <v>9349455.0100000016</v>
      </c>
      <c r="X15" s="46">
        <v>0</v>
      </c>
      <c r="Y15" s="46">
        <v>0</v>
      </c>
      <c r="Z15" s="46">
        <v>0</v>
      </c>
      <c r="AA15" s="46">
        <v>6307708.5599999996</v>
      </c>
      <c r="AB15" s="46">
        <v>0</v>
      </c>
      <c r="AC15" s="46">
        <v>0</v>
      </c>
      <c r="AD15" s="46">
        <v>0</v>
      </c>
      <c r="AE15" s="46">
        <v>0</v>
      </c>
      <c r="AF15" s="46">
        <v>0</v>
      </c>
      <c r="AG15" s="46">
        <v>0</v>
      </c>
      <c r="AH15" s="46">
        <v>0</v>
      </c>
      <c r="AI15" s="46">
        <v>4264052.4459432997</v>
      </c>
      <c r="AJ15" s="46">
        <v>3104133.4759432995</v>
      </c>
      <c r="AK15" s="46">
        <v>0</v>
      </c>
      <c r="AL15" s="46">
        <v>0</v>
      </c>
      <c r="AM15" s="46">
        <v>0</v>
      </c>
      <c r="AN15" s="46">
        <v>0</v>
      </c>
      <c r="AO15" s="46">
        <v>0</v>
      </c>
      <c r="AP15" s="46">
        <v>0</v>
      </c>
      <c r="AQ15" s="46">
        <v>1683.71</v>
      </c>
      <c r="AR15" s="46">
        <v>0</v>
      </c>
      <c r="AS15" s="46">
        <v>0</v>
      </c>
      <c r="AT15" s="46">
        <v>0</v>
      </c>
      <c r="AU15" s="46">
        <v>991.4</v>
      </c>
      <c r="AV15" s="46">
        <v>0</v>
      </c>
      <c r="AW15" s="46">
        <v>733709.96000000008</v>
      </c>
      <c r="AX15" s="46">
        <v>0</v>
      </c>
      <c r="AY15" s="52">
        <v>92265787.176043302</v>
      </c>
      <c r="AZ15" s="52">
        <v>4215639.264315499</v>
      </c>
      <c r="BA15" s="61"/>
    </row>
    <row r="16" spans="1:53" ht="15.75">
      <c r="A16" s="63" t="s">
        <v>796</v>
      </c>
      <c r="B16" s="45" t="s">
        <v>840</v>
      </c>
      <c r="C16" s="46">
        <v>417034</v>
      </c>
      <c r="D16" s="46">
        <v>0</v>
      </c>
      <c r="E16" s="46">
        <v>6610614.3399999999</v>
      </c>
      <c r="F16" s="46">
        <v>0</v>
      </c>
      <c r="G16" s="46">
        <v>1925640.61</v>
      </c>
      <c r="H16" s="46">
        <v>0</v>
      </c>
      <c r="I16" s="46">
        <v>2920388.0100000002</v>
      </c>
      <c r="J16" s="46">
        <v>17275.222480230001</v>
      </c>
      <c r="K16" s="46">
        <v>35178.97</v>
      </c>
      <c r="L16" s="46">
        <v>0</v>
      </c>
      <c r="M16" s="46">
        <v>0</v>
      </c>
      <c r="N16" s="46">
        <v>0</v>
      </c>
      <c r="O16" s="46">
        <v>3032990.6199999996</v>
      </c>
      <c r="P16" s="46">
        <v>0</v>
      </c>
      <c r="Q16" s="46">
        <v>2684042.0100000002</v>
      </c>
      <c r="R16" s="46">
        <v>25367</v>
      </c>
      <c r="S16" s="46">
        <v>3444.94</v>
      </c>
      <c r="T16" s="46">
        <v>0</v>
      </c>
      <c r="U16" s="46">
        <v>1475438.5699999998</v>
      </c>
      <c r="V16" s="46">
        <v>0</v>
      </c>
      <c r="W16" s="46">
        <v>3110616.11</v>
      </c>
      <c r="X16" s="46">
        <v>0</v>
      </c>
      <c r="Y16" s="46">
        <v>0</v>
      </c>
      <c r="Z16" s="46">
        <v>0</v>
      </c>
      <c r="AA16" s="46">
        <v>0</v>
      </c>
      <c r="AB16" s="46">
        <v>0</v>
      </c>
      <c r="AC16" s="46">
        <v>79785.37</v>
      </c>
      <c r="AD16" s="46">
        <v>0</v>
      </c>
      <c r="AE16" s="46">
        <v>0</v>
      </c>
      <c r="AF16" s="46">
        <v>0</v>
      </c>
      <c r="AG16" s="46">
        <v>0</v>
      </c>
      <c r="AH16" s="46">
        <v>0</v>
      </c>
      <c r="AI16" s="46">
        <v>0</v>
      </c>
      <c r="AJ16" s="46">
        <v>0</v>
      </c>
      <c r="AK16" s="46">
        <v>0</v>
      </c>
      <c r="AL16" s="46">
        <v>0</v>
      </c>
      <c r="AM16" s="46">
        <v>0</v>
      </c>
      <c r="AN16" s="46">
        <v>0</v>
      </c>
      <c r="AO16" s="46">
        <v>0</v>
      </c>
      <c r="AP16" s="46">
        <v>0</v>
      </c>
      <c r="AQ16" s="46">
        <v>45089.43</v>
      </c>
      <c r="AR16" s="46">
        <v>0</v>
      </c>
      <c r="AS16" s="46">
        <v>0</v>
      </c>
      <c r="AT16" s="46">
        <v>0</v>
      </c>
      <c r="AU16" s="46">
        <v>0</v>
      </c>
      <c r="AV16" s="46">
        <v>0</v>
      </c>
      <c r="AW16" s="46">
        <v>0</v>
      </c>
      <c r="AX16" s="46">
        <v>0</v>
      </c>
      <c r="AY16" s="52">
        <v>22340262.98</v>
      </c>
      <c r="AZ16" s="52">
        <v>42642.222480230004</v>
      </c>
      <c r="BA16" s="61"/>
    </row>
    <row r="17" spans="1:53" ht="15.75">
      <c r="A17" s="63" t="s">
        <v>797</v>
      </c>
      <c r="B17" s="45" t="s">
        <v>837</v>
      </c>
      <c r="C17" s="46">
        <v>763118</v>
      </c>
      <c r="D17" s="46">
        <v>0</v>
      </c>
      <c r="E17" s="46">
        <v>2451727.54</v>
      </c>
      <c r="F17" s="46">
        <v>411578.05891159998</v>
      </c>
      <c r="G17" s="46">
        <v>711704.68</v>
      </c>
      <c r="H17" s="46">
        <v>0</v>
      </c>
      <c r="I17" s="46">
        <v>1744710.5</v>
      </c>
      <c r="J17" s="46">
        <v>0</v>
      </c>
      <c r="K17" s="46">
        <v>1329882.6399999999</v>
      </c>
      <c r="L17" s="46">
        <v>0</v>
      </c>
      <c r="M17" s="46">
        <v>180827.71</v>
      </c>
      <c r="N17" s="46">
        <v>0</v>
      </c>
      <c r="O17" s="46">
        <v>176985.68999999997</v>
      </c>
      <c r="P17" s="46">
        <v>0</v>
      </c>
      <c r="Q17" s="46">
        <v>4326720.09</v>
      </c>
      <c r="R17" s="46">
        <v>0</v>
      </c>
      <c r="S17" s="46">
        <v>5876.72</v>
      </c>
      <c r="T17" s="46">
        <v>0</v>
      </c>
      <c r="U17" s="46">
        <v>1630327.7000000004</v>
      </c>
      <c r="V17" s="46">
        <v>0</v>
      </c>
      <c r="W17" s="46">
        <v>127044.74999999999</v>
      </c>
      <c r="X17" s="46">
        <v>0</v>
      </c>
      <c r="Y17" s="46">
        <v>0</v>
      </c>
      <c r="Z17" s="46">
        <v>0</v>
      </c>
      <c r="AA17" s="46">
        <v>0</v>
      </c>
      <c r="AB17" s="46">
        <v>0</v>
      </c>
      <c r="AC17" s="46">
        <v>249.36</v>
      </c>
      <c r="AD17" s="46">
        <v>0</v>
      </c>
      <c r="AE17" s="46">
        <v>0</v>
      </c>
      <c r="AF17" s="46">
        <v>0</v>
      </c>
      <c r="AG17" s="46">
        <v>0</v>
      </c>
      <c r="AH17" s="46">
        <v>0</v>
      </c>
      <c r="AI17" s="46">
        <v>881061.69209269993</v>
      </c>
      <c r="AJ17" s="46">
        <v>881061.69209269993</v>
      </c>
      <c r="AK17" s="46">
        <v>0</v>
      </c>
      <c r="AL17" s="46">
        <v>0</v>
      </c>
      <c r="AM17" s="46">
        <v>0</v>
      </c>
      <c r="AN17" s="46">
        <v>0</v>
      </c>
      <c r="AO17" s="46">
        <v>0</v>
      </c>
      <c r="AP17" s="46">
        <v>0</v>
      </c>
      <c r="AQ17" s="46">
        <v>0</v>
      </c>
      <c r="AR17" s="46">
        <v>0</v>
      </c>
      <c r="AS17" s="46">
        <v>0</v>
      </c>
      <c r="AT17" s="46">
        <v>0</v>
      </c>
      <c r="AU17" s="46">
        <v>0</v>
      </c>
      <c r="AV17" s="46">
        <v>0</v>
      </c>
      <c r="AW17" s="46">
        <v>0</v>
      </c>
      <c r="AX17" s="46">
        <v>0</v>
      </c>
      <c r="AY17" s="52">
        <v>14330237.072092701</v>
      </c>
      <c r="AZ17" s="52">
        <v>1292639.7510042998</v>
      </c>
      <c r="BA17" s="61"/>
    </row>
    <row r="18" spans="1:53" ht="15.75">
      <c r="A18" s="64">
        <v>9</v>
      </c>
      <c r="B18" s="45" t="s">
        <v>760</v>
      </c>
      <c r="C18" s="46">
        <v>2283445</v>
      </c>
      <c r="D18" s="46">
        <v>0</v>
      </c>
      <c r="E18" s="46">
        <v>1317946.0899999999</v>
      </c>
      <c r="F18" s="46">
        <v>0</v>
      </c>
      <c r="G18" s="46">
        <v>4204982.59</v>
      </c>
      <c r="H18" s="46">
        <v>329311.68</v>
      </c>
      <c r="I18" s="46">
        <v>3903803.3</v>
      </c>
      <c r="J18" s="46">
        <v>0</v>
      </c>
      <c r="K18" s="46">
        <v>9522.6</v>
      </c>
      <c r="L18" s="46">
        <v>0</v>
      </c>
      <c r="M18" s="46">
        <v>0</v>
      </c>
      <c r="N18" s="46">
        <v>0</v>
      </c>
      <c r="O18" s="46">
        <v>325123.70999999996</v>
      </c>
      <c r="P18" s="46">
        <v>0</v>
      </c>
      <c r="Q18" s="46">
        <v>457366.77999999997</v>
      </c>
      <c r="R18" s="46">
        <v>0</v>
      </c>
      <c r="S18" s="46">
        <v>1467766.92</v>
      </c>
      <c r="T18" s="46">
        <v>0</v>
      </c>
      <c r="U18" s="46">
        <v>3133268.44</v>
      </c>
      <c r="V18" s="46">
        <v>0</v>
      </c>
      <c r="W18" s="46">
        <v>3262461.13</v>
      </c>
      <c r="X18" s="46">
        <v>0</v>
      </c>
      <c r="Y18" s="46">
        <v>14581.39</v>
      </c>
      <c r="Z18" s="46">
        <v>0</v>
      </c>
      <c r="AA18" s="46">
        <v>1396.06</v>
      </c>
      <c r="AB18" s="46">
        <v>0</v>
      </c>
      <c r="AC18" s="46">
        <v>242977.48999999993</v>
      </c>
      <c r="AD18" s="46">
        <v>0</v>
      </c>
      <c r="AE18" s="46">
        <v>0</v>
      </c>
      <c r="AF18" s="46">
        <v>0</v>
      </c>
      <c r="AG18" s="46">
        <v>1067426.1699999804</v>
      </c>
      <c r="AH18" s="46">
        <v>0</v>
      </c>
      <c r="AI18" s="46">
        <v>59557.9</v>
      </c>
      <c r="AJ18" s="46">
        <v>0</v>
      </c>
      <c r="AK18" s="46">
        <v>0</v>
      </c>
      <c r="AL18" s="46">
        <v>0</v>
      </c>
      <c r="AM18" s="46">
        <v>0</v>
      </c>
      <c r="AN18" s="46">
        <v>0</v>
      </c>
      <c r="AO18" s="46">
        <v>0</v>
      </c>
      <c r="AP18" s="46">
        <v>0</v>
      </c>
      <c r="AQ18" s="46">
        <v>10596.09</v>
      </c>
      <c r="AR18" s="46">
        <v>0</v>
      </c>
      <c r="AS18" s="46">
        <v>0</v>
      </c>
      <c r="AT18" s="46">
        <v>0</v>
      </c>
      <c r="AU18" s="46">
        <v>0</v>
      </c>
      <c r="AV18" s="46">
        <v>0</v>
      </c>
      <c r="AW18" s="46">
        <v>5131.92</v>
      </c>
      <c r="AX18" s="46">
        <v>0</v>
      </c>
      <c r="AY18" s="52">
        <v>21767353.57999998</v>
      </c>
      <c r="AZ18" s="52">
        <v>329311.68</v>
      </c>
      <c r="BA18" s="61"/>
    </row>
    <row r="19" spans="1:53" ht="31.5">
      <c r="A19" s="63" t="s">
        <v>798</v>
      </c>
      <c r="B19" s="45" t="s">
        <v>835</v>
      </c>
      <c r="C19" s="46">
        <v>2274504</v>
      </c>
      <c r="D19" s="46">
        <v>0</v>
      </c>
      <c r="E19" s="46">
        <v>1273189.18</v>
      </c>
      <c r="F19" s="46">
        <v>0</v>
      </c>
      <c r="G19" s="46">
        <v>4087452.7099999995</v>
      </c>
      <c r="H19" s="46">
        <v>329311.68</v>
      </c>
      <c r="I19" s="46">
        <v>3523083.6399999997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252937.57999999996</v>
      </c>
      <c r="P19" s="46">
        <v>0</v>
      </c>
      <c r="Q19" s="46">
        <v>113596.37</v>
      </c>
      <c r="R19" s="46">
        <v>0</v>
      </c>
      <c r="S19" s="46">
        <v>1467397.8699999999</v>
      </c>
      <c r="T19" s="46">
        <v>0</v>
      </c>
      <c r="U19" s="46">
        <v>3059645.4699999997</v>
      </c>
      <c r="V19" s="46">
        <v>0</v>
      </c>
      <c r="W19" s="46">
        <v>3262461.13</v>
      </c>
      <c r="X19" s="46">
        <v>0</v>
      </c>
      <c r="Y19" s="46">
        <v>14581.39</v>
      </c>
      <c r="Z19" s="46">
        <v>0</v>
      </c>
      <c r="AA19" s="46">
        <v>0</v>
      </c>
      <c r="AB19" s="46">
        <v>0</v>
      </c>
      <c r="AC19" s="46">
        <v>242977.48999999993</v>
      </c>
      <c r="AD19" s="46">
        <v>0</v>
      </c>
      <c r="AE19" s="46">
        <v>0</v>
      </c>
      <c r="AF19" s="46">
        <v>0</v>
      </c>
      <c r="AG19" s="46">
        <v>1067426.1699999804</v>
      </c>
      <c r="AH19" s="46">
        <v>0</v>
      </c>
      <c r="AI19" s="46">
        <v>59557.9</v>
      </c>
      <c r="AJ19" s="46">
        <v>0</v>
      </c>
      <c r="AK19" s="46">
        <v>0</v>
      </c>
      <c r="AL19" s="46">
        <v>0</v>
      </c>
      <c r="AM19" s="46">
        <v>0</v>
      </c>
      <c r="AN19" s="46">
        <v>0</v>
      </c>
      <c r="AO19" s="46">
        <v>0</v>
      </c>
      <c r="AP19" s="46">
        <v>0</v>
      </c>
      <c r="AQ19" s="46">
        <v>10596.09</v>
      </c>
      <c r="AR19" s="46">
        <v>0</v>
      </c>
      <c r="AS19" s="46">
        <v>0</v>
      </c>
      <c r="AT19" s="46">
        <v>0</v>
      </c>
      <c r="AU19" s="46">
        <v>0</v>
      </c>
      <c r="AV19" s="46">
        <v>0</v>
      </c>
      <c r="AW19" s="46">
        <v>5131.92</v>
      </c>
      <c r="AX19" s="46">
        <v>0</v>
      </c>
      <c r="AY19" s="52">
        <v>20714538.909999974</v>
      </c>
      <c r="AZ19" s="52">
        <v>329311.68</v>
      </c>
      <c r="BA19" s="61"/>
    </row>
    <row r="20" spans="1:53" ht="15.75">
      <c r="A20" s="63" t="s">
        <v>799</v>
      </c>
      <c r="B20" s="45" t="s">
        <v>836</v>
      </c>
      <c r="C20" s="46">
        <v>8941</v>
      </c>
      <c r="D20" s="46">
        <v>0</v>
      </c>
      <c r="E20" s="46">
        <v>44756.91</v>
      </c>
      <c r="F20" s="46">
        <v>0</v>
      </c>
      <c r="G20" s="46">
        <v>117529.88</v>
      </c>
      <c r="H20" s="46">
        <v>0</v>
      </c>
      <c r="I20" s="46">
        <v>380719.66</v>
      </c>
      <c r="J20" s="46">
        <v>0</v>
      </c>
      <c r="K20" s="46">
        <v>9522.6</v>
      </c>
      <c r="L20" s="46">
        <v>0</v>
      </c>
      <c r="M20" s="46">
        <v>0</v>
      </c>
      <c r="N20" s="46">
        <v>0</v>
      </c>
      <c r="O20" s="46">
        <v>72186.13</v>
      </c>
      <c r="P20" s="46">
        <v>0</v>
      </c>
      <c r="Q20" s="46">
        <v>343770.41</v>
      </c>
      <c r="R20" s="46">
        <v>0</v>
      </c>
      <c r="S20" s="46">
        <v>369.05</v>
      </c>
      <c r="T20" s="46">
        <v>0</v>
      </c>
      <c r="U20" s="46">
        <v>73622.97</v>
      </c>
      <c r="V20" s="46">
        <v>0</v>
      </c>
      <c r="W20" s="46">
        <v>0</v>
      </c>
      <c r="X20" s="46">
        <v>0</v>
      </c>
      <c r="Y20" s="46">
        <v>0</v>
      </c>
      <c r="Z20" s="46">
        <v>0</v>
      </c>
      <c r="AA20" s="46">
        <v>1396.06</v>
      </c>
      <c r="AB20" s="46">
        <v>0</v>
      </c>
      <c r="AC20" s="46">
        <v>0</v>
      </c>
      <c r="AD20" s="46">
        <v>0</v>
      </c>
      <c r="AE20" s="46">
        <v>0</v>
      </c>
      <c r="AF20" s="46">
        <v>0</v>
      </c>
      <c r="AG20" s="46">
        <v>0</v>
      </c>
      <c r="AH20" s="46">
        <v>0</v>
      </c>
      <c r="AI20" s="46">
        <v>0</v>
      </c>
      <c r="AJ20" s="46">
        <v>0</v>
      </c>
      <c r="AK20" s="46">
        <v>0</v>
      </c>
      <c r="AL20" s="46">
        <v>0</v>
      </c>
      <c r="AM20" s="46">
        <v>0</v>
      </c>
      <c r="AN20" s="46">
        <v>0</v>
      </c>
      <c r="AO20" s="46">
        <v>0</v>
      </c>
      <c r="AP20" s="46">
        <v>0</v>
      </c>
      <c r="AQ20" s="46">
        <v>0</v>
      </c>
      <c r="AR20" s="46">
        <v>0</v>
      </c>
      <c r="AS20" s="46">
        <v>0</v>
      </c>
      <c r="AT20" s="46">
        <v>0</v>
      </c>
      <c r="AU20" s="46">
        <v>0</v>
      </c>
      <c r="AV20" s="46">
        <v>0</v>
      </c>
      <c r="AW20" s="46">
        <v>0</v>
      </c>
      <c r="AX20" s="46">
        <v>0</v>
      </c>
      <c r="AY20" s="52">
        <v>1052814.6700000002</v>
      </c>
      <c r="AZ20" s="52">
        <v>0</v>
      </c>
      <c r="BA20" s="61"/>
    </row>
    <row r="21" spans="1:53" ht="31.5">
      <c r="A21" s="60">
        <v>10</v>
      </c>
      <c r="B21" s="45" t="s">
        <v>761</v>
      </c>
      <c r="C21" s="46">
        <v>238939245</v>
      </c>
      <c r="D21" s="46">
        <v>0</v>
      </c>
      <c r="E21" s="46">
        <v>161318939.20000002</v>
      </c>
      <c r="F21" s="46">
        <v>0</v>
      </c>
      <c r="G21" s="46">
        <v>70718376.429999992</v>
      </c>
      <c r="H21" s="46">
        <v>0</v>
      </c>
      <c r="I21" s="46">
        <v>84318151.609999985</v>
      </c>
      <c r="J21" s="46">
        <v>0</v>
      </c>
      <c r="K21" s="46">
        <v>41082135.719999999</v>
      </c>
      <c r="L21" s="46">
        <v>0</v>
      </c>
      <c r="M21" s="46">
        <v>151685806.65016603</v>
      </c>
      <c r="N21" s="46">
        <v>0</v>
      </c>
      <c r="O21" s="46">
        <v>103092393.73000002</v>
      </c>
      <c r="P21" s="46">
        <v>0</v>
      </c>
      <c r="Q21" s="46">
        <v>49828723.869999997</v>
      </c>
      <c r="R21" s="46">
        <v>0</v>
      </c>
      <c r="S21" s="46">
        <v>132784964.57000011</v>
      </c>
      <c r="T21" s="46">
        <v>0</v>
      </c>
      <c r="U21" s="46">
        <v>27891149.549999997</v>
      </c>
      <c r="V21" s="46">
        <v>0</v>
      </c>
      <c r="W21" s="46">
        <v>7122314.6200000001</v>
      </c>
      <c r="X21" s="46">
        <v>0</v>
      </c>
      <c r="Y21" s="46">
        <v>173155.19</v>
      </c>
      <c r="Z21" s="46">
        <v>0</v>
      </c>
      <c r="AA21" s="46">
        <v>4115324.24</v>
      </c>
      <c r="AB21" s="46">
        <v>0</v>
      </c>
      <c r="AC21" s="46">
        <v>4328785.6799996309</v>
      </c>
      <c r="AD21" s="46">
        <v>0</v>
      </c>
      <c r="AE21" s="46">
        <v>0</v>
      </c>
      <c r="AF21" s="46">
        <v>0</v>
      </c>
      <c r="AG21" s="46">
        <v>0</v>
      </c>
      <c r="AH21" s="46">
        <v>0</v>
      </c>
      <c r="AI21" s="46">
        <v>2200308.75</v>
      </c>
      <c r="AJ21" s="46">
        <v>2200308.75</v>
      </c>
      <c r="AK21" s="46">
        <v>0</v>
      </c>
      <c r="AL21" s="46">
        <v>0</v>
      </c>
      <c r="AM21" s="46">
        <v>0</v>
      </c>
      <c r="AN21" s="46">
        <v>0</v>
      </c>
      <c r="AO21" s="46">
        <v>3714.61</v>
      </c>
      <c r="AP21" s="46">
        <v>0</v>
      </c>
      <c r="AQ21" s="46">
        <v>0</v>
      </c>
      <c r="AR21" s="46">
        <v>0</v>
      </c>
      <c r="AS21" s="46">
        <v>0</v>
      </c>
      <c r="AT21" s="46">
        <v>0</v>
      </c>
      <c r="AU21" s="46">
        <v>0</v>
      </c>
      <c r="AV21" s="46">
        <v>0</v>
      </c>
      <c r="AW21" s="46">
        <v>0</v>
      </c>
      <c r="AX21" s="46">
        <v>0</v>
      </c>
      <c r="AY21" s="52">
        <v>1079603489.4201658</v>
      </c>
      <c r="AZ21" s="52">
        <v>2200308.75</v>
      </c>
      <c r="BA21" s="61"/>
    </row>
    <row r="22" spans="1:53" ht="15.75">
      <c r="A22" s="62" t="s">
        <v>762</v>
      </c>
      <c r="B22" s="45" t="s">
        <v>763</v>
      </c>
      <c r="C22" s="46">
        <v>238638387</v>
      </c>
      <c r="D22" s="46">
        <v>0</v>
      </c>
      <c r="E22" s="46">
        <v>161052926.71000001</v>
      </c>
      <c r="F22" s="46">
        <v>0</v>
      </c>
      <c r="G22" s="46">
        <v>64467602.36999999</v>
      </c>
      <c r="H22" s="46">
        <v>0</v>
      </c>
      <c r="I22" s="46">
        <v>84315213.609999985</v>
      </c>
      <c r="J22" s="46">
        <v>0</v>
      </c>
      <c r="K22" s="46">
        <v>40693088.549999997</v>
      </c>
      <c r="L22" s="46">
        <v>0</v>
      </c>
      <c r="M22" s="46">
        <v>151626799.43016604</v>
      </c>
      <c r="N22" s="46">
        <v>0</v>
      </c>
      <c r="O22" s="46">
        <v>99788257.090000018</v>
      </c>
      <c r="P22" s="46">
        <v>0</v>
      </c>
      <c r="Q22" s="46">
        <v>48264531.399999999</v>
      </c>
      <c r="R22" s="46">
        <v>0</v>
      </c>
      <c r="S22" s="46">
        <v>130823678.89000012</v>
      </c>
      <c r="T22" s="46">
        <v>0</v>
      </c>
      <c r="U22" s="46">
        <v>27355919.549999997</v>
      </c>
      <c r="V22" s="46">
        <v>0</v>
      </c>
      <c r="W22" s="46">
        <v>6092110.9900000002</v>
      </c>
      <c r="X22" s="46">
        <v>0</v>
      </c>
      <c r="Y22" s="46">
        <v>173155.19</v>
      </c>
      <c r="Z22" s="46">
        <v>0</v>
      </c>
      <c r="AA22" s="46">
        <v>4115324.24</v>
      </c>
      <c r="AB22" s="46">
        <v>0</v>
      </c>
      <c r="AC22" s="46">
        <v>4026168.2299996316</v>
      </c>
      <c r="AD22" s="46">
        <v>0</v>
      </c>
      <c r="AE22" s="46">
        <v>0</v>
      </c>
      <c r="AF22" s="46">
        <v>0</v>
      </c>
      <c r="AG22" s="46">
        <v>0</v>
      </c>
      <c r="AH22" s="46">
        <v>0</v>
      </c>
      <c r="AI22" s="46">
        <v>2200308.75</v>
      </c>
      <c r="AJ22" s="46">
        <v>2200308.75</v>
      </c>
      <c r="AK22" s="46">
        <v>0</v>
      </c>
      <c r="AL22" s="46">
        <v>0</v>
      </c>
      <c r="AM22" s="46">
        <v>0</v>
      </c>
      <c r="AN22" s="46">
        <v>0</v>
      </c>
      <c r="AO22" s="46">
        <v>3714.61</v>
      </c>
      <c r="AP22" s="46">
        <v>0</v>
      </c>
      <c r="AQ22" s="46">
        <v>0</v>
      </c>
      <c r="AR22" s="46">
        <v>0</v>
      </c>
      <c r="AS22" s="46">
        <v>0</v>
      </c>
      <c r="AT22" s="46">
        <v>0</v>
      </c>
      <c r="AU22" s="46">
        <v>0</v>
      </c>
      <c r="AV22" s="46">
        <v>0</v>
      </c>
      <c r="AW22" s="46">
        <v>0</v>
      </c>
      <c r="AX22" s="46">
        <v>0</v>
      </c>
      <c r="AY22" s="52">
        <v>1063637186.6101658</v>
      </c>
      <c r="AZ22" s="52">
        <v>2200308.75</v>
      </c>
      <c r="BA22" s="61"/>
    </row>
    <row r="23" spans="1:53" ht="15.75">
      <c r="A23" s="62" t="s">
        <v>764</v>
      </c>
      <c r="B23" s="45" t="s">
        <v>765</v>
      </c>
      <c r="C23" s="46">
        <v>0</v>
      </c>
      <c r="D23" s="46">
        <v>0</v>
      </c>
      <c r="E23" s="46">
        <v>0</v>
      </c>
      <c r="F23" s="46">
        <v>0</v>
      </c>
      <c r="G23" s="46">
        <v>158.41999999999999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0</v>
      </c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6">
        <v>0</v>
      </c>
      <c r="Y23" s="46">
        <v>0</v>
      </c>
      <c r="Z23" s="46">
        <v>0</v>
      </c>
      <c r="AA23" s="46">
        <v>0</v>
      </c>
      <c r="AB23" s="46">
        <v>0</v>
      </c>
      <c r="AC23" s="46">
        <v>0</v>
      </c>
      <c r="AD23" s="46">
        <v>0</v>
      </c>
      <c r="AE23" s="46">
        <v>0</v>
      </c>
      <c r="AF23" s="46">
        <v>0</v>
      </c>
      <c r="AG23" s="46">
        <v>0</v>
      </c>
      <c r="AH23" s="46">
        <v>0</v>
      </c>
      <c r="AI23" s="46">
        <v>0</v>
      </c>
      <c r="AJ23" s="46">
        <v>0</v>
      </c>
      <c r="AK23" s="46">
        <v>0</v>
      </c>
      <c r="AL23" s="46">
        <v>0</v>
      </c>
      <c r="AM23" s="46">
        <v>0</v>
      </c>
      <c r="AN23" s="46">
        <v>0</v>
      </c>
      <c r="AO23" s="46">
        <v>0</v>
      </c>
      <c r="AP23" s="46">
        <v>0</v>
      </c>
      <c r="AQ23" s="46">
        <v>0</v>
      </c>
      <c r="AR23" s="46">
        <v>0</v>
      </c>
      <c r="AS23" s="46">
        <v>0</v>
      </c>
      <c r="AT23" s="46">
        <v>0</v>
      </c>
      <c r="AU23" s="46">
        <v>0</v>
      </c>
      <c r="AV23" s="46">
        <v>0</v>
      </c>
      <c r="AW23" s="46">
        <v>0</v>
      </c>
      <c r="AX23" s="46">
        <v>0</v>
      </c>
      <c r="AY23" s="52">
        <v>158.41999999999999</v>
      </c>
      <c r="AZ23" s="52">
        <v>0</v>
      </c>
      <c r="BA23" s="61"/>
    </row>
    <row r="24" spans="1:53" ht="31.5">
      <c r="A24" s="62" t="s">
        <v>766</v>
      </c>
      <c r="B24" s="45" t="s">
        <v>767</v>
      </c>
      <c r="C24" s="46">
        <v>300858</v>
      </c>
      <c r="D24" s="46">
        <v>0</v>
      </c>
      <c r="E24" s="46">
        <v>266012.49</v>
      </c>
      <c r="F24" s="46">
        <v>0</v>
      </c>
      <c r="G24" s="46">
        <v>0</v>
      </c>
      <c r="H24" s="46">
        <v>0</v>
      </c>
      <c r="I24" s="46">
        <v>2938</v>
      </c>
      <c r="J24" s="46">
        <v>0</v>
      </c>
      <c r="K24" s="46">
        <v>13004.2</v>
      </c>
      <c r="L24" s="46">
        <v>0</v>
      </c>
      <c r="M24" s="46">
        <v>0</v>
      </c>
      <c r="N24" s="46">
        <v>0</v>
      </c>
      <c r="O24" s="46">
        <v>2057816.83</v>
      </c>
      <c r="P24" s="46">
        <v>0</v>
      </c>
      <c r="Q24" s="46">
        <v>0</v>
      </c>
      <c r="R24" s="46">
        <v>0</v>
      </c>
      <c r="S24" s="46">
        <v>1715012.44</v>
      </c>
      <c r="T24" s="46">
        <v>0</v>
      </c>
      <c r="U24" s="46">
        <v>0</v>
      </c>
      <c r="V24" s="46">
        <v>0</v>
      </c>
      <c r="W24" s="46">
        <v>3548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278430.41999999911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52">
        <v>4637620.379999999</v>
      </c>
      <c r="AZ24" s="52">
        <v>0</v>
      </c>
      <c r="BA24" s="61"/>
    </row>
    <row r="25" spans="1:53" ht="15.75">
      <c r="A25" s="62" t="s">
        <v>768</v>
      </c>
      <c r="B25" s="45" t="s">
        <v>769</v>
      </c>
      <c r="C25" s="46">
        <v>0</v>
      </c>
      <c r="D25" s="46">
        <v>0</v>
      </c>
      <c r="E25" s="46">
        <v>0</v>
      </c>
      <c r="F25" s="46">
        <v>0</v>
      </c>
      <c r="G25" s="46">
        <v>6250615.6400000006</v>
      </c>
      <c r="H25" s="46">
        <v>0</v>
      </c>
      <c r="I25" s="46">
        <v>0</v>
      </c>
      <c r="J25" s="46">
        <v>0</v>
      </c>
      <c r="K25" s="46">
        <v>376042.97</v>
      </c>
      <c r="L25" s="46">
        <v>0</v>
      </c>
      <c r="M25" s="46">
        <v>59007.220000000081</v>
      </c>
      <c r="N25" s="46">
        <v>0</v>
      </c>
      <c r="O25" s="46">
        <v>1246319.81</v>
      </c>
      <c r="P25" s="46">
        <v>0</v>
      </c>
      <c r="Q25" s="46">
        <v>1564192.47</v>
      </c>
      <c r="R25" s="46">
        <v>0</v>
      </c>
      <c r="S25" s="46">
        <v>246273.24</v>
      </c>
      <c r="T25" s="46">
        <v>0</v>
      </c>
      <c r="U25" s="46">
        <v>535230</v>
      </c>
      <c r="V25" s="46">
        <v>0</v>
      </c>
      <c r="W25" s="46">
        <v>1026655.6299999999</v>
      </c>
      <c r="X25" s="46">
        <v>0</v>
      </c>
      <c r="Y25" s="46">
        <v>0</v>
      </c>
      <c r="Z25" s="46">
        <v>0</v>
      </c>
      <c r="AA25" s="46">
        <v>0</v>
      </c>
      <c r="AB25" s="46">
        <v>0</v>
      </c>
      <c r="AC25" s="46">
        <v>24187.030000000006</v>
      </c>
      <c r="AD25" s="46">
        <v>0</v>
      </c>
      <c r="AE25" s="46">
        <v>0</v>
      </c>
      <c r="AF25" s="46">
        <v>0</v>
      </c>
      <c r="AG25" s="46">
        <v>0</v>
      </c>
      <c r="AH25" s="46">
        <v>0</v>
      </c>
      <c r="AI25" s="46">
        <v>0</v>
      </c>
      <c r="AJ25" s="46">
        <v>0</v>
      </c>
      <c r="AK25" s="46">
        <v>0</v>
      </c>
      <c r="AL25" s="46">
        <v>0</v>
      </c>
      <c r="AM25" s="46">
        <v>0</v>
      </c>
      <c r="AN25" s="46">
        <v>0</v>
      </c>
      <c r="AO25" s="46">
        <v>0</v>
      </c>
      <c r="AP25" s="46">
        <v>0</v>
      </c>
      <c r="AQ25" s="46">
        <v>0</v>
      </c>
      <c r="AR25" s="46">
        <v>0</v>
      </c>
      <c r="AS25" s="46">
        <v>0</v>
      </c>
      <c r="AT25" s="46">
        <v>0</v>
      </c>
      <c r="AU25" s="46">
        <v>0</v>
      </c>
      <c r="AV25" s="46">
        <v>0</v>
      </c>
      <c r="AW25" s="46">
        <v>0</v>
      </c>
      <c r="AX25" s="46">
        <v>0</v>
      </c>
      <c r="AY25" s="52">
        <v>11328524.01</v>
      </c>
      <c r="AZ25" s="52">
        <v>0</v>
      </c>
      <c r="BA25" s="61"/>
    </row>
    <row r="26" spans="1:53" ht="31.5">
      <c r="A26" s="60">
        <v>11</v>
      </c>
      <c r="B26" s="45" t="s">
        <v>770</v>
      </c>
      <c r="C26" s="46">
        <v>0</v>
      </c>
      <c r="D26" s="46">
        <v>0</v>
      </c>
      <c r="E26" s="46">
        <v>0</v>
      </c>
      <c r="F26" s="46">
        <v>0</v>
      </c>
      <c r="G26" s="46">
        <v>1935436.9400000002</v>
      </c>
      <c r="H26" s="46">
        <v>0</v>
      </c>
      <c r="I26" s="46">
        <v>0</v>
      </c>
      <c r="J26" s="46">
        <v>0</v>
      </c>
      <c r="K26" s="46">
        <v>656780.72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29281.29</v>
      </c>
      <c r="R26" s="46">
        <v>0</v>
      </c>
      <c r="S26" s="46">
        <v>950367.31</v>
      </c>
      <c r="T26" s="46">
        <v>0</v>
      </c>
      <c r="U26" s="46">
        <v>237429.56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>
        <v>0</v>
      </c>
      <c r="AW26" s="46">
        <v>0</v>
      </c>
      <c r="AX26" s="46">
        <v>0</v>
      </c>
      <c r="AY26" s="52">
        <v>3809295.8200000003</v>
      </c>
      <c r="AZ26" s="52">
        <v>0</v>
      </c>
      <c r="BA26" s="61"/>
    </row>
    <row r="27" spans="1:53" ht="31.5">
      <c r="A27" s="60">
        <v>12</v>
      </c>
      <c r="B27" s="45" t="s">
        <v>771</v>
      </c>
      <c r="C27" s="46">
        <v>13641</v>
      </c>
      <c r="D27" s="46">
        <v>0</v>
      </c>
      <c r="E27" s="46">
        <v>0</v>
      </c>
      <c r="F27" s="46">
        <v>0</v>
      </c>
      <c r="G27" s="46">
        <v>312472.56000000006</v>
      </c>
      <c r="H27" s="46">
        <v>0</v>
      </c>
      <c r="I27" s="46">
        <v>2300</v>
      </c>
      <c r="J27" s="46">
        <v>0</v>
      </c>
      <c r="K27" s="46">
        <v>34449</v>
      </c>
      <c r="L27" s="46">
        <v>0</v>
      </c>
      <c r="M27" s="46">
        <v>0</v>
      </c>
      <c r="N27" s="46">
        <v>0</v>
      </c>
      <c r="O27" s="46">
        <v>0</v>
      </c>
      <c r="P27" s="46">
        <v>0</v>
      </c>
      <c r="Q27" s="46">
        <v>0</v>
      </c>
      <c r="R27" s="46">
        <v>0</v>
      </c>
      <c r="S27" s="46">
        <v>5277.01</v>
      </c>
      <c r="T27" s="46">
        <v>0</v>
      </c>
      <c r="U27" s="46">
        <v>108809.07</v>
      </c>
      <c r="V27" s="46">
        <v>0</v>
      </c>
      <c r="W27" s="46">
        <v>1784.74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  <c r="AC27" s="46">
        <v>0</v>
      </c>
      <c r="AD27" s="46">
        <v>0</v>
      </c>
      <c r="AE27" s="46">
        <v>0</v>
      </c>
      <c r="AF27" s="46">
        <v>0</v>
      </c>
      <c r="AG27" s="46">
        <v>0</v>
      </c>
      <c r="AH27" s="46">
        <v>0</v>
      </c>
      <c r="AI27" s="46">
        <v>0</v>
      </c>
      <c r="AJ27" s="46">
        <v>0</v>
      </c>
      <c r="AK27" s="46">
        <v>0</v>
      </c>
      <c r="AL27" s="46">
        <v>0</v>
      </c>
      <c r="AM27" s="46">
        <v>0</v>
      </c>
      <c r="AN27" s="46">
        <v>0</v>
      </c>
      <c r="AO27" s="46">
        <v>0</v>
      </c>
      <c r="AP27" s="46">
        <v>0</v>
      </c>
      <c r="AQ27" s="46">
        <v>0</v>
      </c>
      <c r="AR27" s="46">
        <v>0</v>
      </c>
      <c r="AS27" s="46">
        <v>0</v>
      </c>
      <c r="AT27" s="46">
        <v>0</v>
      </c>
      <c r="AU27" s="46">
        <v>0</v>
      </c>
      <c r="AV27" s="46">
        <v>0</v>
      </c>
      <c r="AW27" s="46">
        <v>0</v>
      </c>
      <c r="AX27" s="46">
        <v>0</v>
      </c>
      <c r="AY27" s="52">
        <v>478733.38000000006</v>
      </c>
      <c r="AZ27" s="52">
        <v>0</v>
      </c>
      <c r="BA27" s="61"/>
    </row>
    <row r="28" spans="1:53" ht="15.75">
      <c r="A28" s="60">
        <v>13</v>
      </c>
      <c r="B28" s="45" t="s">
        <v>772</v>
      </c>
      <c r="C28" s="46">
        <v>4787816</v>
      </c>
      <c r="D28" s="46">
        <v>0</v>
      </c>
      <c r="E28" s="46">
        <v>6886974.96</v>
      </c>
      <c r="F28" s="46">
        <v>0</v>
      </c>
      <c r="G28" s="46">
        <v>7134113.4599999888</v>
      </c>
      <c r="H28" s="46">
        <v>0</v>
      </c>
      <c r="I28" s="46">
        <v>8904702.0000000019</v>
      </c>
      <c r="J28" s="46">
        <v>9950.8499999999985</v>
      </c>
      <c r="K28" s="46">
        <v>2710312.4000000004</v>
      </c>
      <c r="L28" s="46">
        <v>0</v>
      </c>
      <c r="M28" s="46">
        <v>1185951.0299999986</v>
      </c>
      <c r="N28" s="46">
        <v>0</v>
      </c>
      <c r="O28" s="46">
        <v>3035746.8899999997</v>
      </c>
      <c r="P28" s="46">
        <v>0</v>
      </c>
      <c r="Q28" s="46">
        <v>2915343.64</v>
      </c>
      <c r="R28" s="46">
        <v>0</v>
      </c>
      <c r="S28" s="46">
        <v>816666.1399999999</v>
      </c>
      <c r="T28" s="46">
        <v>0</v>
      </c>
      <c r="U28" s="46">
        <v>5696066.1099999994</v>
      </c>
      <c r="V28" s="46">
        <v>0</v>
      </c>
      <c r="W28" s="46">
        <v>4461376.0599999996</v>
      </c>
      <c r="X28" s="46">
        <v>0</v>
      </c>
      <c r="Y28" s="46">
        <v>170577.9</v>
      </c>
      <c r="Z28" s="46">
        <v>0</v>
      </c>
      <c r="AA28" s="46">
        <v>248946.17000000004</v>
      </c>
      <c r="AB28" s="46">
        <v>0</v>
      </c>
      <c r="AC28" s="46">
        <v>283841.10000000184</v>
      </c>
      <c r="AD28" s="46">
        <v>0</v>
      </c>
      <c r="AE28" s="46">
        <v>0</v>
      </c>
      <c r="AF28" s="46">
        <v>0</v>
      </c>
      <c r="AG28" s="46">
        <v>0</v>
      </c>
      <c r="AH28" s="46">
        <v>0</v>
      </c>
      <c r="AI28" s="46">
        <v>1156216.3499999999</v>
      </c>
      <c r="AJ28" s="46">
        <v>312850.47000000003</v>
      </c>
      <c r="AK28" s="46">
        <v>0</v>
      </c>
      <c r="AL28" s="46">
        <v>0</v>
      </c>
      <c r="AM28" s="46">
        <v>0</v>
      </c>
      <c r="AN28" s="46">
        <v>0</v>
      </c>
      <c r="AO28" s="46">
        <v>49881.82</v>
      </c>
      <c r="AP28" s="46">
        <v>0</v>
      </c>
      <c r="AQ28" s="46">
        <v>0</v>
      </c>
      <c r="AR28" s="46">
        <v>0</v>
      </c>
      <c r="AS28" s="46">
        <v>0</v>
      </c>
      <c r="AT28" s="46">
        <v>0</v>
      </c>
      <c r="AU28" s="46">
        <v>0</v>
      </c>
      <c r="AV28" s="46">
        <v>0</v>
      </c>
      <c r="AW28" s="46">
        <v>15426.63</v>
      </c>
      <c r="AX28" s="46">
        <v>0</v>
      </c>
      <c r="AY28" s="52">
        <v>50459958.659999996</v>
      </c>
      <c r="AZ28" s="52">
        <v>322801.32</v>
      </c>
      <c r="BA28" s="61"/>
    </row>
    <row r="29" spans="1:53" ht="15.75">
      <c r="A29" s="60">
        <v>14</v>
      </c>
      <c r="B29" s="45" t="s">
        <v>773</v>
      </c>
      <c r="C29" s="46">
        <v>0</v>
      </c>
      <c r="D29" s="46">
        <v>0</v>
      </c>
      <c r="E29" s="46">
        <v>451271.37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429212.1</v>
      </c>
      <c r="L29" s="46">
        <v>0</v>
      </c>
      <c r="M29" s="46">
        <v>0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46">
        <v>0</v>
      </c>
      <c r="T29" s="46">
        <v>0</v>
      </c>
      <c r="U29" s="46">
        <v>0</v>
      </c>
      <c r="V29" s="46">
        <v>0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  <c r="AC29" s="46">
        <v>5144.8599999999997</v>
      </c>
      <c r="AD29" s="46">
        <v>0</v>
      </c>
      <c r="AE29" s="46">
        <v>0</v>
      </c>
      <c r="AF29" s="46">
        <v>0</v>
      </c>
      <c r="AG29" s="46">
        <v>0</v>
      </c>
      <c r="AH29" s="46">
        <v>0</v>
      </c>
      <c r="AI29" s="46">
        <v>0</v>
      </c>
      <c r="AJ29" s="46">
        <v>0</v>
      </c>
      <c r="AK29" s="46">
        <v>0</v>
      </c>
      <c r="AL29" s="46">
        <v>0</v>
      </c>
      <c r="AM29" s="46">
        <v>4496245.2499999991</v>
      </c>
      <c r="AN29" s="46">
        <v>0</v>
      </c>
      <c r="AO29" s="46">
        <v>0</v>
      </c>
      <c r="AP29" s="46">
        <v>0</v>
      </c>
      <c r="AQ29" s="46">
        <v>0</v>
      </c>
      <c r="AR29" s="46">
        <v>0</v>
      </c>
      <c r="AS29" s="46">
        <v>0</v>
      </c>
      <c r="AT29" s="46">
        <v>0</v>
      </c>
      <c r="AU29" s="46">
        <v>0</v>
      </c>
      <c r="AV29" s="46">
        <v>0</v>
      </c>
      <c r="AW29" s="46">
        <v>0</v>
      </c>
      <c r="AX29" s="46">
        <v>0</v>
      </c>
      <c r="AY29" s="52">
        <v>5381873.5799999991</v>
      </c>
      <c r="AZ29" s="52">
        <v>0</v>
      </c>
      <c r="BA29" s="61"/>
    </row>
    <row r="30" spans="1:53" ht="15.75">
      <c r="A30" s="60">
        <v>15</v>
      </c>
      <c r="B30" s="45" t="s">
        <v>774</v>
      </c>
      <c r="C30" s="46">
        <v>10417789</v>
      </c>
      <c r="D30" s="46">
        <v>0</v>
      </c>
      <c r="E30" s="46">
        <v>26907897.59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1800</v>
      </c>
      <c r="L30" s="46">
        <v>0</v>
      </c>
      <c r="M30" s="46">
        <v>44478598.506115288</v>
      </c>
      <c r="N30" s="46">
        <v>0</v>
      </c>
      <c r="O30" s="46">
        <v>42687976.690000005</v>
      </c>
      <c r="P30" s="46">
        <v>0</v>
      </c>
      <c r="Q30" s="46">
        <v>0</v>
      </c>
      <c r="R30" s="46">
        <v>0</v>
      </c>
      <c r="S30" s="46">
        <v>177446.66</v>
      </c>
      <c r="T30" s="46">
        <v>0</v>
      </c>
      <c r="U30" s="46">
        <v>1772062.22</v>
      </c>
      <c r="V30" s="46">
        <v>0</v>
      </c>
      <c r="W30" s="46">
        <v>0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  <c r="AC30" s="46">
        <v>170284.18</v>
      </c>
      <c r="AD30" s="46">
        <v>0</v>
      </c>
      <c r="AE30" s="46">
        <v>0</v>
      </c>
      <c r="AF30" s="46">
        <v>0</v>
      </c>
      <c r="AG30" s="46">
        <v>0</v>
      </c>
      <c r="AH30" s="46">
        <v>0</v>
      </c>
      <c r="AI30" s="46">
        <v>5769.7</v>
      </c>
      <c r="AJ30" s="46">
        <v>5769.7</v>
      </c>
      <c r="AK30" s="46">
        <v>0</v>
      </c>
      <c r="AL30" s="46">
        <v>0</v>
      </c>
      <c r="AM30" s="46">
        <v>272707.14999999997</v>
      </c>
      <c r="AN30" s="46">
        <v>0</v>
      </c>
      <c r="AO30" s="46">
        <v>0</v>
      </c>
      <c r="AP30" s="46">
        <v>0</v>
      </c>
      <c r="AQ30" s="46">
        <v>0</v>
      </c>
      <c r="AR30" s="46">
        <v>0</v>
      </c>
      <c r="AS30" s="46">
        <v>0</v>
      </c>
      <c r="AT30" s="46">
        <v>0</v>
      </c>
      <c r="AU30" s="46">
        <v>0</v>
      </c>
      <c r="AV30" s="46">
        <v>0</v>
      </c>
      <c r="AW30" s="46">
        <v>0</v>
      </c>
      <c r="AX30" s="46">
        <v>0</v>
      </c>
      <c r="AY30" s="52">
        <v>126892331.6961153</v>
      </c>
      <c r="AZ30" s="52">
        <v>5769.7</v>
      </c>
      <c r="BA30" s="61"/>
    </row>
    <row r="31" spans="1:53" ht="15.75">
      <c r="A31" s="60">
        <v>16</v>
      </c>
      <c r="B31" s="45" t="s">
        <v>775</v>
      </c>
      <c r="C31" s="46">
        <v>58570</v>
      </c>
      <c r="D31" s="46">
        <v>0</v>
      </c>
      <c r="E31" s="46">
        <v>142098.6</v>
      </c>
      <c r="F31" s="46">
        <v>0</v>
      </c>
      <c r="G31" s="46">
        <v>85508.559999999983</v>
      </c>
      <c r="H31" s="46">
        <v>117.01</v>
      </c>
      <c r="I31" s="46">
        <v>1978951.24</v>
      </c>
      <c r="J31" s="46">
        <v>0</v>
      </c>
      <c r="K31" s="46">
        <v>4443981.41</v>
      </c>
      <c r="L31" s="46">
        <v>0</v>
      </c>
      <c r="M31" s="46">
        <v>0</v>
      </c>
      <c r="N31" s="46">
        <v>0</v>
      </c>
      <c r="O31" s="46">
        <v>1051252.1000000001</v>
      </c>
      <c r="P31" s="46">
        <v>0</v>
      </c>
      <c r="Q31" s="46">
        <v>473042.75</v>
      </c>
      <c r="R31" s="46">
        <v>0</v>
      </c>
      <c r="S31" s="46">
        <v>145651.64000000001</v>
      </c>
      <c r="T31" s="46">
        <v>0</v>
      </c>
      <c r="U31" s="46">
        <v>2053525.13</v>
      </c>
      <c r="V31" s="46">
        <v>0</v>
      </c>
      <c r="W31" s="46">
        <v>298609.49</v>
      </c>
      <c r="X31" s="46">
        <v>0</v>
      </c>
      <c r="Y31" s="46">
        <v>0</v>
      </c>
      <c r="Z31" s="46">
        <v>0</v>
      </c>
      <c r="AA31" s="46">
        <v>2126924</v>
      </c>
      <c r="AB31" s="46">
        <v>0</v>
      </c>
      <c r="AC31" s="46">
        <v>22753.63</v>
      </c>
      <c r="AD31" s="46">
        <v>0</v>
      </c>
      <c r="AE31" s="46">
        <v>0</v>
      </c>
      <c r="AF31" s="46">
        <v>0</v>
      </c>
      <c r="AG31" s="46">
        <v>48764.379999999896</v>
      </c>
      <c r="AH31" s="46">
        <v>0</v>
      </c>
      <c r="AI31" s="46">
        <v>119924.40000000001</v>
      </c>
      <c r="AJ31" s="46">
        <v>119924.40000000001</v>
      </c>
      <c r="AK31" s="46">
        <v>4046.5699999999997</v>
      </c>
      <c r="AL31" s="46">
        <v>0</v>
      </c>
      <c r="AM31" s="46">
        <v>0</v>
      </c>
      <c r="AN31" s="46">
        <v>0</v>
      </c>
      <c r="AO31" s="46">
        <v>0</v>
      </c>
      <c r="AP31" s="46">
        <v>0</v>
      </c>
      <c r="AQ31" s="46">
        <v>260922.64</v>
      </c>
      <c r="AR31" s="46">
        <v>0</v>
      </c>
      <c r="AS31" s="46">
        <v>112774.83999999997</v>
      </c>
      <c r="AT31" s="46">
        <v>0</v>
      </c>
      <c r="AU31" s="46">
        <v>0</v>
      </c>
      <c r="AV31" s="46">
        <v>0</v>
      </c>
      <c r="AW31" s="46">
        <v>8600.94</v>
      </c>
      <c r="AX31" s="46">
        <v>0</v>
      </c>
      <c r="AY31" s="52">
        <v>13435902.32</v>
      </c>
      <c r="AZ31" s="52">
        <v>120041.41</v>
      </c>
      <c r="BA31" s="61"/>
    </row>
    <row r="32" spans="1:53" ht="15.75">
      <c r="A32" s="60">
        <v>17</v>
      </c>
      <c r="B32" s="48" t="s">
        <v>776</v>
      </c>
      <c r="C32" s="46">
        <v>0</v>
      </c>
      <c r="D32" s="46">
        <v>0</v>
      </c>
      <c r="E32" s="46">
        <v>2118552.04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15767.91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52">
        <v>2134319.9500000002</v>
      </c>
      <c r="AZ32" s="52">
        <v>0</v>
      </c>
      <c r="BA32" s="61"/>
    </row>
    <row r="33" spans="1:53" ht="15.75">
      <c r="A33" s="60">
        <v>18</v>
      </c>
      <c r="B33" s="49" t="s">
        <v>777</v>
      </c>
      <c r="C33" s="46">
        <v>807768</v>
      </c>
      <c r="D33" s="46">
        <v>0</v>
      </c>
      <c r="E33" s="46">
        <v>23571008.48</v>
      </c>
      <c r="F33" s="46">
        <v>0</v>
      </c>
      <c r="G33" s="46">
        <v>1748668.4399999992</v>
      </c>
      <c r="H33" s="46">
        <v>0</v>
      </c>
      <c r="I33" s="46">
        <v>2122069.9500000002</v>
      </c>
      <c r="J33" s="46">
        <v>0</v>
      </c>
      <c r="K33" s="46">
        <v>2039203.13</v>
      </c>
      <c r="L33" s="46">
        <v>0</v>
      </c>
      <c r="M33" s="46">
        <v>5605.4607000000078</v>
      </c>
      <c r="N33" s="46">
        <v>0</v>
      </c>
      <c r="O33" s="46">
        <v>422160.77000000008</v>
      </c>
      <c r="P33" s="46">
        <v>0</v>
      </c>
      <c r="Q33" s="46">
        <v>2676220.0699999998</v>
      </c>
      <c r="R33" s="46">
        <v>0</v>
      </c>
      <c r="S33" s="46">
        <v>984555.69</v>
      </c>
      <c r="T33" s="46">
        <v>0</v>
      </c>
      <c r="U33" s="46">
        <v>1990970.0999999999</v>
      </c>
      <c r="V33" s="46">
        <v>0</v>
      </c>
      <c r="W33" s="46">
        <v>771019.82000000007</v>
      </c>
      <c r="X33" s="46">
        <v>0</v>
      </c>
      <c r="Y33" s="46">
        <v>0</v>
      </c>
      <c r="Z33" s="46">
        <v>0</v>
      </c>
      <c r="AA33" s="46">
        <v>500716.44</v>
      </c>
      <c r="AB33" s="46">
        <v>0</v>
      </c>
      <c r="AC33" s="46">
        <v>49439.889999999985</v>
      </c>
      <c r="AD33" s="46">
        <v>0</v>
      </c>
      <c r="AE33" s="46">
        <v>0</v>
      </c>
      <c r="AF33" s="46">
        <v>0</v>
      </c>
      <c r="AG33" s="46">
        <v>274152.42000000348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>
        <v>0</v>
      </c>
      <c r="AW33" s="46">
        <v>10178.459999999999</v>
      </c>
      <c r="AX33" s="46">
        <v>10178.459999999999</v>
      </c>
      <c r="AY33" s="52">
        <v>37973737.120700002</v>
      </c>
      <c r="AZ33" s="52">
        <v>10178.459999999999</v>
      </c>
      <c r="BA33" s="61"/>
    </row>
    <row r="34" spans="1:53" ht="18" customHeight="1">
      <c r="A34" s="244" t="s">
        <v>810</v>
      </c>
      <c r="B34" s="245"/>
      <c r="C34" s="52">
        <v>306519658.76999998</v>
      </c>
      <c r="D34" s="52">
        <v>0</v>
      </c>
      <c r="E34" s="52">
        <v>298517706.9600001</v>
      </c>
      <c r="F34" s="52">
        <v>4325919.010421386</v>
      </c>
      <c r="G34" s="52">
        <v>285744182.06</v>
      </c>
      <c r="H34" s="52">
        <v>7469950.7399999984</v>
      </c>
      <c r="I34" s="52">
        <v>258052450.85999998</v>
      </c>
      <c r="J34" s="52">
        <v>272367.36248022993</v>
      </c>
      <c r="K34" s="52">
        <v>205094847.93999997</v>
      </c>
      <c r="L34" s="52">
        <v>87444.189999999988</v>
      </c>
      <c r="M34" s="52">
        <v>200076308.29938132</v>
      </c>
      <c r="N34" s="52">
        <v>0</v>
      </c>
      <c r="O34" s="52">
        <v>182019324.63</v>
      </c>
      <c r="P34" s="52">
        <v>0</v>
      </c>
      <c r="Q34" s="52">
        <v>170527842.31609997</v>
      </c>
      <c r="R34" s="52">
        <v>896378.05999999994</v>
      </c>
      <c r="S34" s="52">
        <v>164370675.23000008</v>
      </c>
      <c r="T34" s="52">
        <v>0</v>
      </c>
      <c r="U34" s="52">
        <v>158566276.39000002</v>
      </c>
      <c r="V34" s="52">
        <v>1463375.5999999999</v>
      </c>
      <c r="W34" s="52">
        <v>62328873.760000005</v>
      </c>
      <c r="X34" s="52">
        <v>0</v>
      </c>
      <c r="Y34" s="52">
        <v>30765188.139999997</v>
      </c>
      <c r="Z34" s="52">
        <v>0</v>
      </c>
      <c r="AA34" s="52">
        <v>25198001.699999999</v>
      </c>
      <c r="AB34" s="52">
        <v>0</v>
      </c>
      <c r="AC34" s="52">
        <v>24700773.839999612</v>
      </c>
      <c r="AD34" s="52">
        <v>0</v>
      </c>
      <c r="AE34" s="52">
        <v>16422681.85</v>
      </c>
      <c r="AF34" s="52">
        <v>0</v>
      </c>
      <c r="AG34" s="52">
        <v>14888861.449995153</v>
      </c>
      <c r="AH34" s="52">
        <v>0</v>
      </c>
      <c r="AI34" s="52">
        <v>11692067.371491699</v>
      </c>
      <c r="AJ34" s="52">
        <v>8828862.5614916999</v>
      </c>
      <c r="AK34" s="52">
        <v>7302847.5913709514</v>
      </c>
      <c r="AL34" s="52">
        <v>0</v>
      </c>
      <c r="AM34" s="52">
        <v>4768952.3999999994</v>
      </c>
      <c r="AN34" s="52">
        <v>0</v>
      </c>
      <c r="AO34" s="52">
        <v>4049809.3400000008</v>
      </c>
      <c r="AP34" s="52">
        <v>0</v>
      </c>
      <c r="AQ34" s="52">
        <v>3871157.8299999996</v>
      </c>
      <c r="AR34" s="52">
        <v>0</v>
      </c>
      <c r="AS34" s="52">
        <v>1284039.9100000001</v>
      </c>
      <c r="AT34" s="52">
        <v>0</v>
      </c>
      <c r="AU34" s="52">
        <v>901670.89</v>
      </c>
      <c r="AV34" s="52">
        <v>0</v>
      </c>
      <c r="AW34" s="52">
        <v>774049.61</v>
      </c>
      <c r="AX34" s="52">
        <v>11180.144999999999</v>
      </c>
      <c r="AY34" s="52">
        <v>2438438249.1383386</v>
      </c>
      <c r="AZ34" s="52">
        <v>23355477.669393312</v>
      </c>
      <c r="BA34" s="61"/>
    </row>
    <row r="35" spans="1:53" ht="18" customHeight="1">
      <c r="A35" s="249" t="s">
        <v>811</v>
      </c>
      <c r="B35" s="250"/>
      <c r="C35" s="237">
        <v>6192874.2500000093</v>
      </c>
      <c r="D35" s="238">
        <v>0</v>
      </c>
      <c r="E35" s="237">
        <v>170875170.59417918</v>
      </c>
      <c r="F35" s="238">
        <v>0</v>
      </c>
      <c r="G35" s="237">
        <v>0</v>
      </c>
      <c r="H35" s="238">
        <v>0</v>
      </c>
      <c r="I35" s="237">
        <v>67793.392156862741</v>
      </c>
      <c r="J35" s="238">
        <v>0</v>
      </c>
      <c r="K35" s="237">
        <v>0</v>
      </c>
      <c r="L35" s="238">
        <v>0</v>
      </c>
      <c r="M35" s="237">
        <v>45012768.136213094</v>
      </c>
      <c r="N35" s="238">
        <v>0</v>
      </c>
      <c r="O35" s="237">
        <v>0</v>
      </c>
      <c r="P35" s="238">
        <v>0</v>
      </c>
      <c r="Q35" s="237">
        <v>0</v>
      </c>
      <c r="R35" s="238">
        <v>0</v>
      </c>
      <c r="S35" s="237">
        <v>0</v>
      </c>
      <c r="T35" s="238">
        <v>0</v>
      </c>
      <c r="U35" s="237">
        <v>0</v>
      </c>
      <c r="V35" s="238">
        <v>0</v>
      </c>
      <c r="W35" s="237">
        <v>0</v>
      </c>
      <c r="X35" s="238">
        <v>0</v>
      </c>
      <c r="Y35" s="237">
        <v>0</v>
      </c>
      <c r="Z35" s="238">
        <v>0</v>
      </c>
      <c r="AA35" s="237">
        <v>0</v>
      </c>
      <c r="AB35" s="238">
        <v>0</v>
      </c>
      <c r="AC35" s="237">
        <v>0</v>
      </c>
      <c r="AD35" s="238">
        <v>0</v>
      </c>
      <c r="AE35" s="237">
        <v>0</v>
      </c>
      <c r="AF35" s="238">
        <v>0</v>
      </c>
      <c r="AG35" s="237">
        <v>0</v>
      </c>
      <c r="AH35" s="238">
        <v>0</v>
      </c>
      <c r="AI35" s="237">
        <v>0</v>
      </c>
      <c r="AJ35" s="238">
        <v>0</v>
      </c>
      <c r="AK35" s="237">
        <v>0</v>
      </c>
      <c r="AL35" s="238">
        <v>0</v>
      </c>
      <c r="AM35" s="237">
        <v>0</v>
      </c>
      <c r="AN35" s="238">
        <v>0</v>
      </c>
      <c r="AO35" s="237">
        <v>0</v>
      </c>
      <c r="AP35" s="238">
        <v>0</v>
      </c>
      <c r="AQ35" s="237">
        <v>0</v>
      </c>
      <c r="AR35" s="238">
        <v>0</v>
      </c>
      <c r="AS35" s="237">
        <v>0</v>
      </c>
      <c r="AT35" s="238">
        <v>0</v>
      </c>
      <c r="AU35" s="237">
        <v>0</v>
      </c>
      <c r="AV35" s="238">
        <v>0</v>
      </c>
      <c r="AW35" s="237">
        <v>0</v>
      </c>
      <c r="AX35" s="238">
        <v>0</v>
      </c>
      <c r="AY35" s="46">
        <v>222148606.37254915</v>
      </c>
      <c r="AZ35" s="46">
        <v>0</v>
      </c>
      <c r="BA35" s="61"/>
    </row>
    <row r="36" spans="1:53" ht="18" customHeight="1">
      <c r="A36" s="248" t="s">
        <v>812</v>
      </c>
      <c r="B36" s="248"/>
      <c r="C36" s="239">
        <v>0.13550881560102004</v>
      </c>
      <c r="D36" s="240">
        <v>0</v>
      </c>
      <c r="E36" s="239">
        <v>5.7592894855805529E-2</v>
      </c>
      <c r="F36" s="240">
        <v>0</v>
      </c>
      <c r="G36" s="239">
        <v>0.12892907882897892</v>
      </c>
      <c r="H36" s="240">
        <v>0</v>
      </c>
      <c r="I36" s="239">
        <v>0.11640385466310015</v>
      </c>
      <c r="J36" s="240">
        <v>0</v>
      </c>
      <c r="K36" s="239">
        <v>9.2539731261864558E-2</v>
      </c>
      <c r="L36" s="240">
        <v>0</v>
      </c>
      <c r="M36" s="239">
        <v>6.9965376894356959E-2</v>
      </c>
      <c r="N36" s="240">
        <v>0</v>
      </c>
      <c r="O36" s="239">
        <v>8.2127949848130571E-2</v>
      </c>
      <c r="P36" s="240">
        <v>0</v>
      </c>
      <c r="Q36" s="239">
        <v>7.6942940591145842E-2</v>
      </c>
      <c r="R36" s="240">
        <v>0</v>
      </c>
      <c r="S36" s="239">
        <v>7.4164798706037288E-2</v>
      </c>
      <c r="T36" s="240">
        <v>0</v>
      </c>
      <c r="U36" s="239">
        <v>7.1545827463290995E-2</v>
      </c>
      <c r="V36" s="240">
        <v>0</v>
      </c>
      <c r="W36" s="239">
        <v>2.8123072254318485E-2</v>
      </c>
      <c r="X36" s="240">
        <v>0</v>
      </c>
      <c r="Y36" s="239">
        <v>1.3881393273853406E-2</v>
      </c>
      <c r="Z36" s="240">
        <v>0</v>
      </c>
      <c r="AA36" s="239">
        <v>1.1369453348414552E-2</v>
      </c>
      <c r="AB36" s="240">
        <v>0</v>
      </c>
      <c r="AC36" s="239">
        <v>1.114510186907457E-2</v>
      </c>
      <c r="AD36" s="240">
        <v>0</v>
      </c>
      <c r="AE36" s="239">
        <v>7.4099889893026478E-3</v>
      </c>
      <c r="AF36" s="240">
        <v>0</v>
      </c>
      <c r="AG36" s="239">
        <v>6.7179222258218893E-3</v>
      </c>
      <c r="AH36" s="240">
        <v>0</v>
      </c>
      <c r="AI36" s="239">
        <v>5.2755141502627504E-3</v>
      </c>
      <c r="AJ36" s="240">
        <v>0</v>
      </c>
      <c r="AK36" s="239">
        <v>3.2950781569585186E-3</v>
      </c>
      <c r="AL36" s="240">
        <v>0</v>
      </c>
      <c r="AM36" s="239">
        <v>2.1517730841572893E-3</v>
      </c>
      <c r="AN36" s="240">
        <v>0</v>
      </c>
      <c r="AO36" s="239">
        <v>1.8272924539529474E-3</v>
      </c>
      <c r="AP36" s="240">
        <v>0</v>
      </c>
      <c r="AQ36" s="239">
        <v>1.7466840774335972E-3</v>
      </c>
      <c r="AR36" s="240">
        <v>0</v>
      </c>
      <c r="AS36" s="239">
        <v>5.7936466661352053E-4</v>
      </c>
      <c r="AT36" s="240">
        <v>0</v>
      </c>
      <c r="AU36" s="239">
        <v>4.0683801999578527E-4</v>
      </c>
      <c r="AV36" s="240">
        <v>0</v>
      </c>
      <c r="AW36" s="239">
        <v>3.4925471610923334E-4</v>
      </c>
      <c r="AX36" s="240">
        <v>0</v>
      </c>
      <c r="AY36" s="239">
        <v>1</v>
      </c>
      <c r="AZ36" s="240">
        <v>0</v>
      </c>
      <c r="BA36" s="61"/>
    </row>
    <row r="37" spans="1:53" ht="17.25" customHeight="1">
      <c r="A37" s="241" t="s">
        <v>778</v>
      </c>
      <c r="B37" s="242"/>
      <c r="C37" s="235">
        <v>0.12570326883541694</v>
      </c>
      <c r="D37" s="236">
        <v>0</v>
      </c>
      <c r="E37" s="235">
        <v>0.12242167996892525</v>
      </c>
      <c r="F37" s="236">
        <v>0</v>
      </c>
      <c r="G37" s="235">
        <v>0.11718327587789944</v>
      </c>
      <c r="H37" s="236">
        <v>0</v>
      </c>
      <c r="I37" s="235">
        <v>0.10582693695490832</v>
      </c>
      <c r="J37" s="236">
        <v>0</v>
      </c>
      <c r="K37" s="235">
        <v>8.4109100573891316E-2</v>
      </c>
      <c r="L37" s="236">
        <v>0</v>
      </c>
      <c r="M37" s="235">
        <v>8.2051004724061197E-2</v>
      </c>
      <c r="N37" s="236">
        <v>0</v>
      </c>
      <c r="O37" s="235">
        <v>7.464586183157168E-2</v>
      </c>
      <c r="P37" s="236">
        <v>0</v>
      </c>
      <c r="Q37" s="235">
        <v>6.9933221551277222E-2</v>
      </c>
      <c r="R37" s="236">
        <v>0</v>
      </c>
      <c r="S37" s="235">
        <v>6.7408176232505834E-2</v>
      </c>
      <c r="T37" s="236">
        <v>0</v>
      </c>
      <c r="U37" s="235">
        <v>6.5027800661358548E-2</v>
      </c>
      <c r="V37" s="236">
        <v>0</v>
      </c>
      <c r="W37" s="235">
        <v>2.5560981001682088E-2</v>
      </c>
      <c r="X37" s="236">
        <v>0</v>
      </c>
      <c r="Y37" s="235">
        <v>1.2616759169879069E-2</v>
      </c>
      <c r="Z37" s="236">
        <v>0</v>
      </c>
      <c r="AA37" s="235">
        <v>1.0333664060963659E-2</v>
      </c>
      <c r="AB37" s="236">
        <v>0</v>
      </c>
      <c r="AC37" s="235">
        <v>1.0129751634566931E-2</v>
      </c>
      <c r="AD37" s="236">
        <v>0</v>
      </c>
      <c r="AE37" s="235">
        <v>6.7349180795549029E-3</v>
      </c>
      <c r="AF37" s="236">
        <v>0</v>
      </c>
      <c r="AG37" s="235">
        <v>6.1059005514108762E-3</v>
      </c>
      <c r="AH37" s="236">
        <v>0</v>
      </c>
      <c r="AI37" s="235">
        <v>4.794899922367638E-3</v>
      </c>
      <c r="AJ37" s="236">
        <v>0</v>
      </c>
      <c r="AK37" s="235">
        <v>2.9948872373337853E-3</v>
      </c>
      <c r="AL37" s="236">
        <v>0</v>
      </c>
      <c r="AM37" s="235">
        <v>1.9557404833545344E-3</v>
      </c>
      <c r="AN37" s="236">
        <v>0</v>
      </c>
      <c r="AO37" s="235">
        <v>1.6608209543264286E-3</v>
      </c>
      <c r="AP37" s="236">
        <v>0</v>
      </c>
      <c r="AQ37" s="235">
        <v>1.5875562284047733E-3</v>
      </c>
      <c r="AR37" s="236">
        <v>0</v>
      </c>
      <c r="AS37" s="235">
        <v>5.2658291037459585E-4</v>
      </c>
      <c r="AT37" s="236">
        <v>0</v>
      </c>
      <c r="AU37" s="235">
        <v>3.6977392817661879E-4</v>
      </c>
      <c r="AV37" s="236">
        <v>0</v>
      </c>
      <c r="AW37" s="235">
        <v>3.1743662578846232E-4</v>
      </c>
      <c r="AX37" s="236">
        <v>0</v>
      </c>
      <c r="AY37" s="235">
        <v>1.0000000000000004</v>
      </c>
      <c r="AZ37" s="236">
        <v>0</v>
      </c>
    </row>
    <row r="38" spans="1:53" ht="18" customHeight="1">
      <c r="A38" s="75" t="s">
        <v>813</v>
      </c>
      <c r="Q38" s="61"/>
      <c r="R38" s="61"/>
      <c r="W38" s="61"/>
      <c r="X38" s="61"/>
      <c r="Y38" s="61"/>
      <c r="Z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</row>
    <row r="40" spans="1:53">
      <c r="A40" s="67"/>
    </row>
    <row r="70" spans="1:3" ht="15.75">
      <c r="A70" s="225">
        <f>(AY5+AY7)/$AY$34</f>
        <v>4.8224658895060987E-2</v>
      </c>
      <c r="B70" s="226" t="s">
        <v>780</v>
      </c>
    </row>
    <row r="71" spans="1:3" ht="15.75">
      <c r="A71" s="225">
        <f>(AY8+AY21)/$AY$34</f>
        <v>0.71061712604720551</v>
      </c>
      <c r="B71" s="226" t="s">
        <v>781</v>
      </c>
    </row>
    <row r="72" spans="1:3" ht="15.75">
      <c r="A72" s="225">
        <f>AY9/$AY$34</f>
        <v>2.1988066303891959E-3</v>
      </c>
      <c r="B72" s="226" t="s">
        <v>782</v>
      </c>
    </row>
    <row r="73" spans="1:3" ht="15.75">
      <c r="A73" s="225">
        <f>(AY10+AY26)/$AY$34</f>
        <v>3.6896143476994746E-3</v>
      </c>
      <c r="B73" s="226" t="s">
        <v>783</v>
      </c>
    </row>
    <row r="74" spans="1:3" ht="15.75">
      <c r="A74" s="225">
        <f>(AY11+AY27)/$AY$34</f>
        <v>2.3134981685747225E-3</v>
      </c>
      <c r="B74" s="226" t="s">
        <v>809</v>
      </c>
    </row>
    <row r="75" spans="1:3" ht="15.75">
      <c r="A75" s="225">
        <f>AY12/$AY$34</f>
        <v>8.6180832709696342E-3</v>
      </c>
      <c r="B75" s="226" t="s">
        <v>784</v>
      </c>
    </row>
    <row r="76" spans="1:3" ht="15.75">
      <c r="A76" s="225">
        <f>(AY13+AY18)/$AY$34</f>
        <v>0.12744089592096369</v>
      </c>
      <c r="B76" s="226" t="s">
        <v>785</v>
      </c>
    </row>
    <row r="77" spans="1:3" ht="15.75">
      <c r="A77" s="225">
        <f>AY28/$AY$34</f>
        <v>2.0693556081574277E-2</v>
      </c>
      <c r="B77" s="226" t="s">
        <v>786</v>
      </c>
      <c r="C77" s="66"/>
    </row>
    <row r="78" spans="1:3" ht="15.75">
      <c r="A78" s="225">
        <f>SUM(AY29:AY32)/$AY$34</f>
        <v>6.0630785954230534E-2</v>
      </c>
      <c r="B78" s="226" t="s">
        <v>787</v>
      </c>
      <c r="C78" s="227"/>
    </row>
    <row r="79" spans="1:3" ht="15.75">
      <c r="A79" s="225">
        <f>AY33/$AY$34</f>
        <v>1.5572974683332101E-2</v>
      </c>
      <c r="B79" s="226" t="s">
        <v>788</v>
      </c>
      <c r="C79" s="227"/>
    </row>
    <row r="80" spans="1:3">
      <c r="C80" s="227"/>
    </row>
    <row r="81" spans="1:3">
      <c r="C81" s="227"/>
    </row>
    <row r="82" spans="1:3">
      <c r="C82" s="227"/>
    </row>
    <row r="83" spans="1:3">
      <c r="C83" s="227"/>
    </row>
    <row r="84" spans="1:3">
      <c r="C84" s="227"/>
    </row>
    <row r="85" spans="1:3">
      <c r="C85" s="227"/>
    </row>
    <row r="86" spans="1:3">
      <c r="C86" s="227"/>
    </row>
    <row r="87" spans="1:3">
      <c r="C87" s="227"/>
    </row>
    <row r="88" spans="1:3">
      <c r="A88" s="227"/>
      <c r="B88" s="227"/>
      <c r="C88" s="227"/>
    </row>
    <row r="89" spans="1:3">
      <c r="A89" s="66"/>
      <c r="B89" s="66"/>
      <c r="C89" s="66"/>
    </row>
  </sheetData>
  <mergeCells count="105">
    <mergeCell ref="AM3:AN3"/>
    <mergeCell ref="AQ3:AR3"/>
    <mergeCell ref="AO3:AP3"/>
    <mergeCell ref="AG3:AH3"/>
    <mergeCell ref="A3:A4"/>
    <mergeCell ref="A34:B34"/>
    <mergeCell ref="B3:B4"/>
    <mergeCell ref="A36:B36"/>
    <mergeCell ref="A35:B35"/>
    <mergeCell ref="U36:V36"/>
    <mergeCell ref="W36:X36"/>
    <mergeCell ref="Y36:Z36"/>
    <mergeCell ref="AA36:AB36"/>
    <mergeCell ref="M36:N36"/>
    <mergeCell ref="O36:P36"/>
    <mergeCell ref="C3:D3"/>
    <mergeCell ref="AK3:AL3"/>
    <mergeCell ref="Y3:Z3"/>
    <mergeCell ref="AI3:AJ3"/>
    <mergeCell ref="W3:X3"/>
    <mergeCell ref="AE3:AF3"/>
    <mergeCell ref="A37:B37"/>
    <mergeCell ref="AG35:AH35"/>
    <mergeCell ref="K35:L35"/>
    <mergeCell ref="M35:N35"/>
    <mergeCell ref="O35:P35"/>
    <mergeCell ref="Q35:R35"/>
    <mergeCell ref="S35:T35"/>
    <mergeCell ref="U35:V35"/>
    <mergeCell ref="AK35:AL35"/>
    <mergeCell ref="W35:X35"/>
    <mergeCell ref="Y35:Z35"/>
    <mergeCell ref="AA35:AB35"/>
    <mergeCell ref="AC35:AD35"/>
    <mergeCell ref="AE35:AF35"/>
    <mergeCell ref="C36:D36"/>
    <mergeCell ref="E36:F36"/>
    <mergeCell ref="G36:H36"/>
    <mergeCell ref="I36:J36"/>
    <mergeCell ref="K36:L36"/>
    <mergeCell ref="AI35:AJ35"/>
    <mergeCell ref="Q36:R36"/>
    <mergeCell ref="S36:T36"/>
    <mergeCell ref="G37:H37"/>
    <mergeCell ref="E37:F37"/>
    <mergeCell ref="C37:D37"/>
    <mergeCell ref="I37:J37"/>
    <mergeCell ref="M37:N37"/>
    <mergeCell ref="C35:D35"/>
    <mergeCell ref="E35:F35"/>
    <mergeCell ref="G35:H35"/>
    <mergeCell ref="I35:J35"/>
    <mergeCell ref="AC3:AD3"/>
    <mergeCell ref="AA3:AB3"/>
    <mergeCell ref="Q3:R3"/>
    <mergeCell ref="U3:V3"/>
    <mergeCell ref="E3:F3"/>
    <mergeCell ref="O3:P3"/>
    <mergeCell ref="I3:J3"/>
    <mergeCell ref="M3:N3"/>
    <mergeCell ref="K3:L3"/>
    <mergeCell ref="G3:H3"/>
    <mergeCell ref="S3:T3"/>
    <mergeCell ref="U37:V37"/>
    <mergeCell ref="K37:L37"/>
    <mergeCell ref="S37:T37"/>
    <mergeCell ref="Q37:R37"/>
    <mergeCell ref="O37:P37"/>
    <mergeCell ref="AC36:AD36"/>
    <mergeCell ref="AA37:AB37"/>
    <mergeCell ref="W37:X37"/>
    <mergeCell ref="AE37:AF37"/>
    <mergeCell ref="AC37:AD37"/>
    <mergeCell ref="AI37:AJ37"/>
    <mergeCell ref="Y37:Z37"/>
    <mergeCell ref="AQ37:AR37"/>
    <mergeCell ref="AG37:AH37"/>
    <mergeCell ref="AE36:AF36"/>
    <mergeCell ref="AG36:AH36"/>
    <mergeCell ref="AI36:AJ36"/>
    <mergeCell ref="AK36:AL36"/>
    <mergeCell ref="AY3:AZ3"/>
    <mergeCell ref="AW3:AX3"/>
    <mergeCell ref="AU3:AV3"/>
    <mergeCell ref="AY37:AZ37"/>
    <mergeCell ref="AW37:AX37"/>
    <mergeCell ref="AU37:AV37"/>
    <mergeCell ref="AM37:AN37"/>
    <mergeCell ref="AK37:AL37"/>
    <mergeCell ref="AS37:AT37"/>
    <mergeCell ref="AO37:AP37"/>
    <mergeCell ref="AM35:AN35"/>
    <mergeCell ref="AO35:AP35"/>
    <mergeCell ref="AQ35:AR35"/>
    <mergeCell ref="AS35:AT35"/>
    <mergeCell ref="AU35:AV35"/>
    <mergeCell ref="AW35:AX35"/>
    <mergeCell ref="AM36:AN36"/>
    <mergeCell ref="AO36:AP36"/>
    <mergeCell ref="AQ36:AR36"/>
    <mergeCell ref="AS36:AT36"/>
    <mergeCell ref="AU36:AV36"/>
    <mergeCell ref="AW36:AX36"/>
    <mergeCell ref="AY36:AZ36"/>
    <mergeCell ref="AS3:AT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2" manualBreakCount="2">
    <brk id="18" max="37" man="1"/>
    <brk id="34" max="37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R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57.42578125" defaultRowHeight="15.75"/>
  <cols>
    <col min="1" max="1" width="59" style="155" customWidth="1"/>
    <col min="2" max="2" width="24.28515625" style="155" customWidth="1"/>
    <col min="3" max="3" width="23.85546875" style="155" customWidth="1"/>
    <col min="4" max="4" width="24.85546875" style="155" customWidth="1"/>
    <col min="5" max="5" width="17.140625" style="155" customWidth="1"/>
    <col min="6" max="6" width="24.7109375" style="155" customWidth="1"/>
    <col min="7" max="7" width="15" style="155" customWidth="1"/>
    <col min="8" max="8" width="19.85546875" style="155" customWidth="1"/>
    <col min="9" max="9" width="16.28515625" style="155" bestFit="1" customWidth="1"/>
    <col min="10" max="10" width="25.5703125" style="155" customWidth="1"/>
    <col min="11" max="11" width="16.28515625" style="155" bestFit="1" customWidth="1"/>
    <col min="12" max="12" width="28.42578125" style="155" customWidth="1"/>
    <col min="13" max="13" width="16.28515625" style="155" bestFit="1" customWidth="1"/>
    <col min="14" max="14" width="20.85546875" style="155" customWidth="1"/>
    <col min="15" max="15" width="15.5703125" style="155" customWidth="1"/>
    <col min="16" max="16" width="18.140625" style="155" customWidth="1"/>
    <col min="17" max="16384" width="57.42578125" style="155"/>
  </cols>
  <sheetData>
    <row r="1" spans="1:16" ht="20.25" customHeight="1">
      <c r="A1" s="159" t="s">
        <v>878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s="162" customFormat="1" ht="12.75" customHeight="1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</row>
    <row r="3" spans="1:16" ht="30" customHeight="1">
      <c r="A3" s="301" t="s">
        <v>600</v>
      </c>
      <c r="B3" s="301" t="s">
        <v>542</v>
      </c>
      <c r="C3" s="301" t="s">
        <v>533</v>
      </c>
      <c r="D3" s="301" t="s">
        <v>534</v>
      </c>
      <c r="E3" s="301" t="s">
        <v>535</v>
      </c>
      <c r="F3" s="301" t="s">
        <v>49</v>
      </c>
      <c r="G3" s="301" t="s">
        <v>536</v>
      </c>
      <c r="H3" s="301" t="s">
        <v>537</v>
      </c>
      <c r="I3" s="301" t="s">
        <v>14</v>
      </c>
      <c r="J3" s="301"/>
      <c r="K3" s="301" t="s">
        <v>15</v>
      </c>
      <c r="L3" s="301"/>
      <c r="M3" s="301" t="s">
        <v>10</v>
      </c>
      <c r="N3" s="301"/>
      <c r="O3" s="301" t="s">
        <v>540</v>
      </c>
      <c r="P3" s="301" t="s">
        <v>541</v>
      </c>
    </row>
    <row r="4" spans="1:16" ht="74.25" customHeight="1">
      <c r="A4" s="301"/>
      <c r="B4" s="301"/>
      <c r="C4" s="301"/>
      <c r="D4" s="301"/>
      <c r="E4" s="301"/>
      <c r="F4" s="301"/>
      <c r="G4" s="301"/>
      <c r="H4" s="301"/>
      <c r="I4" s="157" t="s">
        <v>48</v>
      </c>
      <c r="J4" s="165" t="s">
        <v>538</v>
      </c>
      <c r="K4" s="157" t="s">
        <v>48</v>
      </c>
      <c r="L4" s="165" t="s">
        <v>539</v>
      </c>
      <c r="M4" s="157" t="s">
        <v>48</v>
      </c>
      <c r="N4" s="165" t="s">
        <v>543</v>
      </c>
      <c r="O4" s="301"/>
      <c r="P4" s="301"/>
    </row>
    <row r="5" spans="1:16" s="161" customFormat="1">
      <c r="A5" s="45" t="s">
        <v>19</v>
      </c>
      <c r="B5" s="163">
        <v>4</v>
      </c>
      <c r="C5" s="163">
        <v>1369543106.5999999</v>
      </c>
      <c r="D5" s="163">
        <v>165302.23999999996</v>
      </c>
      <c r="E5" s="163">
        <v>38669.83</v>
      </c>
      <c r="F5" s="163">
        <v>0</v>
      </c>
      <c r="G5" s="163">
        <v>26</v>
      </c>
      <c r="H5" s="163">
        <v>5456.25</v>
      </c>
      <c r="I5" s="163">
        <v>21769.641517082793</v>
      </c>
      <c r="J5" s="163">
        <v>0</v>
      </c>
      <c r="K5" s="163">
        <v>2153.42</v>
      </c>
      <c r="L5" s="163">
        <v>0</v>
      </c>
      <c r="M5" s="163">
        <v>0</v>
      </c>
      <c r="N5" s="163">
        <v>0</v>
      </c>
      <c r="O5" s="163">
        <v>88.74</v>
      </c>
      <c r="P5" s="163">
        <v>0</v>
      </c>
    </row>
    <row r="6" spans="1:16" s="161" customFormat="1" ht="47.25">
      <c r="A6" s="45" t="s">
        <v>843</v>
      </c>
      <c r="B6" s="163">
        <v>0</v>
      </c>
      <c r="C6" s="163">
        <v>0</v>
      </c>
      <c r="D6" s="163">
        <v>0</v>
      </c>
      <c r="E6" s="163">
        <v>0</v>
      </c>
      <c r="F6" s="163">
        <v>0</v>
      </c>
      <c r="G6" s="163">
        <v>0</v>
      </c>
      <c r="H6" s="163">
        <v>0</v>
      </c>
      <c r="I6" s="163">
        <v>0</v>
      </c>
      <c r="J6" s="163">
        <v>0</v>
      </c>
      <c r="K6" s="163">
        <v>0</v>
      </c>
      <c r="L6" s="163">
        <v>0</v>
      </c>
      <c r="M6" s="163">
        <v>0</v>
      </c>
      <c r="N6" s="163">
        <v>0</v>
      </c>
      <c r="O6" s="163">
        <v>0</v>
      </c>
      <c r="P6" s="163">
        <v>0</v>
      </c>
    </row>
    <row r="7" spans="1:16" s="161" customFormat="1">
      <c r="A7" s="45" t="s">
        <v>20</v>
      </c>
      <c r="B7" s="163">
        <v>0</v>
      </c>
      <c r="C7" s="163">
        <v>0</v>
      </c>
      <c r="D7" s="163">
        <v>1395348.1862867796</v>
      </c>
      <c r="E7" s="163">
        <v>558139.27548696345</v>
      </c>
      <c r="F7" s="163">
        <v>0</v>
      </c>
      <c r="G7" s="163">
        <v>0</v>
      </c>
      <c r="H7" s="163">
        <v>879793.22125859384</v>
      </c>
      <c r="I7" s="163">
        <v>200789.97020182354</v>
      </c>
      <c r="J7" s="163">
        <v>0</v>
      </c>
      <c r="K7" s="163">
        <v>150968.70104782144</v>
      </c>
      <c r="L7" s="163">
        <v>0</v>
      </c>
      <c r="M7" s="163">
        <v>0</v>
      </c>
      <c r="N7" s="163">
        <v>0</v>
      </c>
      <c r="O7" s="163">
        <v>0</v>
      </c>
      <c r="P7" s="163">
        <v>0</v>
      </c>
    </row>
    <row r="8" spans="1:16" s="161" customFormat="1" ht="31.5">
      <c r="A8" s="45" t="s">
        <v>21</v>
      </c>
      <c r="B8" s="163">
        <v>1</v>
      </c>
      <c r="C8" s="163">
        <v>39640457.640000001</v>
      </c>
      <c r="D8" s="163">
        <v>1796185.6458271069</v>
      </c>
      <c r="E8" s="163">
        <v>660862.17452534614</v>
      </c>
      <c r="F8" s="163">
        <v>0</v>
      </c>
      <c r="G8" s="163">
        <v>8</v>
      </c>
      <c r="H8" s="163">
        <v>711552.24289516069</v>
      </c>
      <c r="I8" s="163">
        <v>498115.43638453167</v>
      </c>
      <c r="J8" s="163">
        <v>0</v>
      </c>
      <c r="K8" s="163">
        <v>512693.86491504486</v>
      </c>
      <c r="L8" s="163">
        <v>0</v>
      </c>
      <c r="M8" s="163">
        <v>0</v>
      </c>
      <c r="N8" s="163">
        <v>0</v>
      </c>
      <c r="O8" s="163">
        <v>22.06</v>
      </c>
      <c r="P8" s="163">
        <v>0</v>
      </c>
    </row>
    <row r="9" spans="1:16" s="161" customFormat="1" ht="15.75" customHeight="1">
      <c r="A9" s="45" t="s">
        <v>22</v>
      </c>
      <c r="B9" s="163">
        <v>0</v>
      </c>
      <c r="C9" s="163">
        <v>0</v>
      </c>
      <c r="D9" s="163">
        <v>925228.02</v>
      </c>
      <c r="E9" s="163">
        <v>344647.44</v>
      </c>
      <c r="F9" s="163">
        <v>0</v>
      </c>
      <c r="G9" s="163">
        <v>0</v>
      </c>
      <c r="H9" s="163">
        <v>66947.37</v>
      </c>
      <c r="I9" s="163">
        <v>567811.16257943667</v>
      </c>
      <c r="J9" s="163">
        <v>0</v>
      </c>
      <c r="K9" s="163">
        <v>71278.084999999992</v>
      </c>
      <c r="L9" s="163">
        <v>0</v>
      </c>
      <c r="M9" s="163">
        <v>0</v>
      </c>
      <c r="N9" s="163">
        <v>0</v>
      </c>
      <c r="O9" s="163">
        <v>313420.98</v>
      </c>
      <c r="P9" s="163">
        <v>0</v>
      </c>
    </row>
    <row r="10" spans="1:16" s="161" customFormat="1">
      <c r="A10" s="45" t="s">
        <v>23</v>
      </c>
      <c r="B10" s="163">
        <v>0</v>
      </c>
      <c r="C10" s="163">
        <v>0</v>
      </c>
      <c r="D10" s="163">
        <v>-2037.04</v>
      </c>
      <c r="E10" s="163">
        <v>0</v>
      </c>
      <c r="F10" s="163">
        <v>0</v>
      </c>
      <c r="G10" s="163">
        <v>0</v>
      </c>
      <c r="H10" s="163">
        <v>0</v>
      </c>
      <c r="I10" s="163">
        <v>0</v>
      </c>
      <c r="J10" s="163">
        <v>0</v>
      </c>
      <c r="K10" s="163">
        <v>53820.713441070475</v>
      </c>
      <c r="L10" s="163">
        <v>0</v>
      </c>
      <c r="M10" s="163">
        <v>0</v>
      </c>
      <c r="N10" s="163">
        <v>0</v>
      </c>
      <c r="O10" s="163">
        <v>0</v>
      </c>
      <c r="P10" s="163">
        <v>0</v>
      </c>
    </row>
    <row r="11" spans="1:16" s="161" customFormat="1">
      <c r="A11" s="45" t="s">
        <v>24</v>
      </c>
      <c r="B11" s="163">
        <v>0</v>
      </c>
      <c r="C11" s="163">
        <v>0</v>
      </c>
      <c r="D11" s="163">
        <v>72143.554696599997</v>
      </c>
      <c r="E11" s="163">
        <v>29604.393496299999</v>
      </c>
      <c r="F11" s="163">
        <v>0</v>
      </c>
      <c r="G11" s="163">
        <v>0</v>
      </c>
      <c r="H11" s="163">
        <v>-151113.93</v>
      </c>
      <c r="I11" s="163">
        <v>47712.538488136044</v>
      </c>
      <c r="J11" s="163">
        <v>0</v>
      </c>
      <c r="K11" s="163">
        <v>993041.8195026</v>
      </c>
      <c r="L11" s="163">
        <v>0</v>
      </c>
      <c r="M11" s="163">
        <v>0</v>
      </c>
      <c r="N11" s="163">
        <v>0</v>
      </c>
      <c r="O11" s="163">
        <v>0</v>
      </c>
      <c r="P11" s="163">
        <v>0</v>
      </c>
    </row>
    <row r="12" spans="1:16" s="161" customFormat="1" ht="15.75" customHeight="1">
      <c r="A12" s="45" t="s">
        <v>25</v>
      </c>
      <c r="B12" s="163">
        <v>0</v>
      </c>
      <c r="C12" s="163">
        <v>0</v>
      </c>
      <c r="D12" s="163">
        <v>2437413.0747827995</v>
      </c>
      <c r="E12" s="163">
        <v>864589.25685789995</v>
      </c>
      <c r="F12" s="163">
        <v>0</v>
      </c>
      <c r="G12" s="163">
        <v>0</v>
      </c>
      <c r="H12" s="163">
        <v>180242.83136360001</v>
      </c>
      <c r="I12" s="163">
        <v>1019740.8749912009</v>
      </c>
      <c r="J12" s="163">
        <v>0</v>
      </c>
      <c r="K12" s="163">
        <v>577893.08675579994</v>
      </c>
      <c r="L12" s="163">
        <v>0</v>
      </c>
      <c r="M12" s="163">
        <v>0</v>
      </c>
      <c r="N12" s="163">
        <v>0</v>
      </c>
      <c r="O12" s="163">
        <v>0</v>
      </c>
      <c r="P12" s="163">
        <v>0</v>
      </c>
    </row>
    <row r="13" spans="1:16" s="161" customFormat="1" ht="15.75" customHeight="1">
      <c r="A13" s="45" t="s">
        <v>26</v>
      </c>
      <c r="B13" s="163">
        <v>8</v>
      </c>
      <c r="C13" s="163">
        <v>741104570.34568524</v>
      </c>
      <c r="D13" s="163">
        <v>13577482.667800028</v>
      </c>
      <c r="E13" s="163">
        <v>3642847.1376362788</v>
      </c>
      <c r="F13" s="163">
        <v>0</v>
      </c>
      <c r="G13" s="163">
        <v>291</v>
      </c>
      <c r="H13" s="163">
        <v>7223899.3821675908</v>
      </c>
      <c r="I13" s="163">
        <v>4407110.3355756393</v>
      </c>
      <c r="J13" s="163">
        <v>0</v>
      </c>
      <c r="K13" s="163">
        <v>1147019.6166932778</v>
      </c>
      <c r="L13" s="163">
        <v>0</v>
      </c>
      <c r="M13" s="163">
        <v>0</v>
      </c>
      <c r="N13" s="163">
        <v>0</v>
      </c>
      <c r="O13" s="163">
        <v>2485778.7909999997</v>
      </c>
      <c r="P13" s="163">
        <v>-2594.37</v>
      </c>
    </row>
    <row r="14" spans="1:16" s="161" customFormat="1">
      <c r="A14" s="45" t="s">
        <v>838</v>
      </c>
      <c r="B14" s="163">
        <v>5</v>
      </c>
      <c r="C14" s="163">
        <v>705809357.60000002</v>
      </c>
      <c r="D14" s="163">
        <v>8026561.4299999997</v>
      </c>
      <c r="E14" s="163">
        <v>832536.22860000003</v>
      </c>
      <c r="F14" s="163">
        <v>0</v>
      </c>
      <c r="G14" s="163">
        <v>291</v>
      </c>
      <c r="H14" s="163">
        <v>5877426.79</v>
      </c>
      <c r="I14" s="163">
        <v>2395659.0193759995</v>
      </c>
      <c r="J14" s="163">
        <v>0</v>
      </c>
      <c r="K14" s="163">
        <v>114186.11656930001</v>
      </c>
      <c r="L14" s="163">
        <v>0</v>
      </c>
      <c r="M14" s="163">
        <v>0</v>
      </c>
      <c r="N14" s="163">
        <v>0</v>
      </c>
      <c r="O14" s="163">
        <v>2461244.0009999997</v>
      </c>
      <c r="P14" s="163">
        <v>0</v>
      </c>
    </row>
    <row r="15" spans="1:16" s="161" customFormat="1">
      <c r="A15" s="45" t="s">
        <v>839</v>
      </c>
      <c r="B15" s="163">
        <v>2</v>
      </c>
      <c r="C15" s="163">
        <v>25295212.745685302</v>
      </c>
      <c r="D15" s="163">
        <v>4215639.264315499</v>
      </c>
      <c r="E15" s="163">
        <v>1955940.4076776002</v>
      </c>
      <c r="F15" s="163">
        <v>0</v>
      </c>
      <c r="G15" s="163">
        <v>0</v>
      </c>
      <c r="H15" s="163">
        <v>593176.95917779987</v>
      </c>
      <c r="I15" s="163">
        <v>2003002.0900236145</v>
      </c>
      <c r="J15" s="163">
        <v>0</v>
      </c>
      <c r="K15" s="163">
        <v>938088.11845198774</v>
      </c>
      <c r="L15" s="163">
        <v>0</v>
      </c>
      <c r="M15" s="163">
        <v>0</v>
      </c>
      <c r="N15" s="163">
        <v>0</v>
      </c>
      <c r="O15" s="163">
        <v>24534.79</v>
      </c>
      <c r="P15" s="163">
        <v>-2594.37</v>
      </c>
    </row>
    <row r="16" spans="1:16" s="161" customFormat="1">
      <c r="A16" s="45" t="s">
        <v>840</v>
      </c>
      <c r="B16" s="163">
        <v>1</v>
      </c>
      <c r="C16" s="163">
        <v>10000000</v>
      </c>
      <c r="D16" s="163">
        <v>42642.222480230004</v>
      </c>
      <c r="E16" s="163">
        <v>500855.95112401148</v>
      </c>
      <c r="F16" s="163">
        <v>0</v>
      </c>
      <c r="G16" s="163">
        <v>0</v>
      </c>
      <c r="H16" s="163">
        <v>0</v>
      </c>
      <c r="I16" s="163">
        <v>8449.2260000000006</v>
      </c>
      <c r="J16" s="163">
        <v>0</v>
      </c>
      <c r="K16" s="163">
        <v>3988.8903244396606</v>
      </c>
      <c r="L16" s="163">
        <v>0</v>
      </c>
      <c r="M16" s="163">
        <v>0</v>
      </c>
      <c r="N16" s="163">
        <v>0</v>
      </c>
      <c r="O16" s="163">
        <v>0</v>
      </c>
      <c r="P16" s="163">
        <v>0</v>
      </c>
    </row>
    <row r="17" spans="1:70" s="161" customFormat="1">
      <c r="A17" s="45" t="s">
        <v>837</v>
      </c>
      <c r="B17" s="163">
        <v>0</v>
      </c>
      <c r="C17" s="163">
        <v>0</v>
      </c>
      <c r="D17" s="163">
        <v>1292639.7510042998</v>
      </c>
      <c r="E17" s="163">
        <v>353514.55023466703</v>
      </c>
      <c r="F17" s="163">
        <v>0</v>
      </c>
      <c r="G17" s="163">
        <v>0</v>
      </c>
      <c r="H17" s="163">
        <v>753295.63298979006</v>
      </c>
      <c r="I17" s="163">
        <v>1.7602470190204793E-4</v>
      </c>
      <c r="J17" s="163">
        <v>0</v>
      </c>
      <c r="K17" s="163">
        <v>90756.491347550531</v>
      </c>
      <c r="L17" s="163">
        <v>0</v>
      </c>
      <c r="M17" s="163">
        <v>0</v>
      </c>
      <c r="N17" s="163">
        <v>0</v>
      </c>
      <c r="O17" s="163">
        <v>0</v>
      </c>
      <c r="P17" s="163">
        <v>0</v>
      </c>
    </row>
    <row r="18" spans="1:70" s="161" customFormat="1">
      <c r="A18" s="45" t="s">
        <v>27</v>
      </c>
      <c r="B18" s="163">
        <v>0</v>
      </c>
      <c r="C18" s="163">
        <v>0</v>
      </c>
      <c r="D18" s="163">
        <v>329311.68</v>
      </c>
      <c r="E18" s="163">
        <v>43897.2</v>
      </c>
      <c r="F18" s="163">
        <v>0</v>
      </c>
      <c r="G18" s="163">
        <v>0</v>
      </c>
      <c r="H18" s="163">
        <v>0</v>
      </c>
      <c r="I18" s="163">
        <v>108266.85369600001</v>
      </c>
      <c r="J18" s="163">
        <v>0</v>
      </c>
      <c r="K18" s="163">
        <v>10</v>
      </c>
      <c r="L18" s="163">
        <v>0</v>
      </c>
      <c r="M18" s="163">
        <v>0</v>
      </c>
      <c r="N18" s="163">
        <v>0</v>
      </c>
      <c r="O18" s="163">
        <v>0</v>
      </c>
      <c r="P18" s="163">
        <v>0</v>
      </c>
    </row>
    <row r="19" spans="1:70" s="161" customFormat="1" ht="31.5">
      <c r="A19" s="45" t="s">
        <v>835</v>
      </c>
      <c r="B19" s="163">
        <v>0</v>
      </c>
      <c r="C19" s="163">
        <v>0</v>
      </c>
      <c r="D19" s="163">
        <v>329311.68</v>
      </c>
      <c r="E19" s="163">
        <v>43897.2</v>
      </c>
      <c r="F19" s="163">
        <v>0</v>
      </c>
      <c r="G19" s="163">
        <v>0</v>
      </c>
      <c r="H19" s="163">
        <v>0</v>
      </c>
      <c r="I19" s="163">
        <v>108266.85369600001</v>
      </c>
      <c r="J19" s="163">
        <v>0</v>
      </c>
      <c r="K19" s="163">
        <v>10</v>
      </c>
      <c r="L19" s="163">
        <v>0</v>
      </c>
      <c r="M19" s="163">
        <v>0</v>
      </c>
      <c r="N19" s="163">
        <v>0</v>
      </c>
      <c r="O19" s="163">
        <v>0</v>
      </c>
      <c r="P19" s="163">
        <v>0</v>
      </c>
    </row>
    <row r="20" spans="1:70" s="161" customFormat="1">
      <c r="A20" s="45" t="s">
        <v>836</v>
      </c>
      <c r="B20" s="163">
        <v>0</v>
      </c>
      <c r="C20" s="163">
        <v>0</v>
      </c>
      <c r="D20" s="163">
        <v>0</v>
      </c>
      <c r="E20" s="163">
        <v>0</v>
      </c>
      <c r="F20" s="163">
        <v>0</v>
      </c>
      <c r="G20" s="163">
        <v>0</v>
      </c>
      <c r="H20" s="163">
        <v>0</v>
      </c>
      <c r="I20" s="163">
        <v>0</v>
      </c>
      <c r="J20" s="163">
        <v>0</v>
      </c>
      <c r="K20" s="163">
        <v>0</v>
      </c>
      <c r="L20" s="163">
        <v>0</v>
      </c>
      <c r="M20" s="163">
        <v>0</v>
      </c>
      <c r="N20" s="163">
        <v>0</v>
      </c>
      <c r="O20" s="163">
        <v>0</v>
      </c>
      <c r="P20" s="163">
        <v>0</v>
      </c>
    </row>
    <row r="21" spans="1:70" s="161" customFormat="1" ht="31.5">
      <c r="A21" s="45" t="s">
        <v>28</v>
      </c>
      <c r="B21" s="163">
        <v>0</v>
      </c>
      <c r="C21" s="163">
        <v>0</v>
      </c>
      <c r="D21" s="163">
        <v>2200308.75</v>
      </c>
      <c r="E21" s="163">
        <v>0</v>
      </c>
      <c r="F21" s="163">
        <v>0</v>
      </c>
      <c r="G21" s="163">
        <v>0</v>
      </c>
      <c r="H21" s="163">
        <v>1648631.9100000001</v>
      </c>
      <c r="I21" s="163">
        <v>12056.49</v>
      </c>
      <c r="J21" s="163">
        <v>0</v>
      </c>
      <c r="K21" s="163">
        <v>50113322.880000003</v>
      </c>
      <c r="L21" s="163">
        <v>0</v>
      </c>
      <c r="M21" s="163">
        <v>0</v>
      </c>
      <c r="N21" s="163">
        <v>0</v>
      </c>
      <c r="O21" s="163">
        <v>0</v>
      </c>
      <c r="P21" s="163">
        <v>0</v>
      </c>
    </row>
    <row r="22" spans="1:70">
      <c r="A22" s="45" t="s">
        <v>819</v>
      </c>
      <c r="B22" s="163">
        <v>0</v>
      </c>
      <c r="C22" s="163">
        <v>0</v>
      </c>
      <c r="D22" s="163">
        <v>2200308.75</v>
      </c>
      <c r="E22" s="163">
        <v>0</v>
      </c>
      <c r="F22" s="163">
        <v>0</v>
      </c>
      <c r="G22" s="163">
        <v>0</v>
      </c>
      <c r="H22" s="163">
        <v>1648631.9100000001</v>
      </c>
      <c r="I22" s="163">
        <v>12056.49</v>
      </c>
      <c r="J22" s="163">
        <v>0</v>
      </c>
      <c r="K22" s="163">
        <v>50113322.880000003</v>
      </c>
      <c r="L22" s="163">
        <v>0</v>
      </c>
      <c r="M22" s="163">
        <v>0</v>
      </c>
      <c r="N22" s="163">
        <v>0</v>
      </c>
      <c r="O22" s="163">
        <v>0</v>
      </c>
      <c r="P22" s="163">
        <v>0</v>
      </c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29"/>
      <c r="BK22" s="129"/>
      <c r="BL22" s="129"/>
      <c r="BM22" s="129"/>
      <c r="BN22" s="129"/>
      <c r="BO22" s="129"/>
      <c r="BP22" s="129"/>
      <c r="BQ22" s="129"/>
      <c r="BR22" s="129"/>
    </row>
    <row r="23" spans="1:70">
      <c r="A23" s="45" t="s">
        <v>820</v>
      </c>
      <c r="B23" s="163">
        <v>0</v>
      </c>
      <c r="C23" s="163">
        <v>0</v>
      </c>
      <c r="D23" s="163">
        <v>0</v>
      </c>
      <c r="E23" s="163">
        <v>0</v>
      </c>
      <c r="F23" s="163">
        <v>0</v>
      </c>
      <c r="G23" s="163">
        <v>0</v>
      </c>
      <c r="H23" s="163">
        <v>0</v>
      </c>
      <c r="I23" s="163">
        <v>0</v>
      </c>
      <c r="J23" s="163">
        <v>0</v>
      </c>
      <c r="K23" s="163">
        <v>0</v>
      </c>
      <c r="L23" s="163">
        <v>0</v>
      </c>
      <c r="M23" s="163">
        <v>0</v>
      </c>
      <c r="N23" s="163">
        <v>0</v>
      </c>
      <c r="O23" s="163">
        <v>0</v>
      </c>
      <c r="P23" s="163">
        <v>0</v>
      </c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  <c r="BJ23" s="129"/>
      <c r="BK23" s="129"/>
      <c r="BL23" s="129"/>
      <c r="BM23" s="129"/>
      <c r="BN23" s="129"/>
      <c r="BO23" s="129"/>
      <c r="BP23" s="129"/>
      <c r="BQ23" s="129"/>
      <c r="BR23" s="129"/>
    </row>
    <row r="24" spans="1:70" s="150" customFormat="1">
      <c r="A24" s="45" t="s">
        <v>821</v>
      </c>
      <c r="B24" s="163">
        <v>0</v>
      </c>
      <c r="C24" s="163">
        <v>0</v>
      </c>
      <c r="D24" s="163">
        <v>0</v>
      </c>
      <c r="E24" s="163">
        <v>0</v>
      </c>
      <c r="F24" s="163">
        <v>0</v>
      </c>
      <c r="G24" s="163">
        <v>0</v>
      </c>
      <c r="H24" s="163">
        <v>0</v>
      </c>
      <c r="I24" s="163">
        <v>0</v>
      </c>
      <c r="J24" s="163">
        <v>0</v>
      </c>
      <c r="K24" s="163">
        <v>0</v>
      </c>
      <c r="L24" s="163">
        <v>0</v>
      </c>
      <c r="M24" s="163">
        <v>0</v>
      </c>
      <c r="N24" s="163">
        <v>0</v>
      </c>
      <c r="O24" s="163">
        <v>0</v>
      </c>
      <c r="P24" s="163">
        <v>0</v>
      </c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  <c r="BR24" s="149"/>
    </row>
    <row r="25" spans="1:70">
      <c r="A25" s="45" t="s">
        <v>822</v>
      </c>
      <c r="B25" s="163">
        <v>0</v>
      </c>
      <c r="C25" s="163">
        <v>0</v>
      </c>
      <c r="D25" s="163">
        <v>0</v>
      </c>
      <c r="E25" s="163">
        <v>0</v>
      </c>
      <c r="F25" s="163">
        <v>0</v>
      </c>
      <c r="G25" s="163">
        <v>0</v>
      </c>
      <c r="H25" s="163">
        <v>0</v>
      </c>
      <c r="I25" s="163">
        <v>0</v>
      </c>
      <c r="J25" s="163">
        <v>0</v>
      </c>
      <c r="K25" s="163">
        <v>0</v>
      </c>
      <c r="L25" s="163">
        <v>0</v>
      </c>
      <c r="M25" s="163">
        <v>0</v>
      </c>
      <c r="N25" s="163">
        <v>0</v>
      </c>
      <c r="O25" s="163">
        <v>0</v>
      </c>
      <c r="P25" s="163">
        <v>0</v>
      </c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  <c r="BM25" s="129"/>
      <c r="BN25" s="129"/>
      <c r="BO25" s="129"/>
      <c r="BP25" s="129"/>
      <c r="BQ25" s="129"/>
      <c r="BR25" s="129"/>
    </row>
    <row r="26" spans="1:70" ht="31.5" customHeight="1">
      <c r="A26" s="45" t="s">
        <v>29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  <c r="H26" s="163">
        <v>0</v>
      </c>
      <c r="I26" s="163">
        <v>0</v>
      </c>
      <c r="J26" s="163">
        <v>0</v>
      </c>
      <c r="K26" s="163">
        <v>31347.07</v>
      </c>
      <c r="L26" s="163">
        <v>0</v>
      </c>
      <c r="M26" s="163">
        <v>0</v>
      </c>
      <c r="N26" s="163">
        <v>0</v>
      </c>
      <c r="O26" s="163">
        <v>0</v>
      </c>
      <c r="P26" s="163">
        <v>0</v>
      </c>
    </row>
    <row r="27" spans="1:70" ht="31.5" customHeight="1">
      <c r="A27" s="45" t="s">
        <v>30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  <c r="H27" s="163">
        <v>0</v>
      </c>
      <c r="I27" s="163">
        <v>0</v>
      </c>
      <c r="J27" s="163">
        <v>0</v>
      </c>
      <c r="K27" s="163">
        <v>0</v>
      </c>
      <c r="L27" s="163">
        <v>0</v>
      </c>
      <c r="M27" s="163">
        <v>0</v>
      </c>
      <c r="N27" s="163">
        <v>0</v>
      </c>
      <c r="O27" s="163">
        <v>0</v>
      </c>
      <c r="P27" s="163">
        <v>0</v>
      </c>
    </row>
    <row r="28" spans="1:70" ht="31.5">
      <c r="A28" s="45" t="s">
        <v>31</v>
      </c>
      <c r="B28" s="163">
        <v>1</v>
      </c>
      <c r="C28" s="163">
        <v>2100000</v>
      </c>
      <c r="D28" s="163">
        <v>322801.32</v>
      </c>
      <c r="E28" s="163">
        <v>50321.719999999994</v>
      </c>
      <c r="F28" s="163">
        <v>0</v>
      </c>
      <c r="G28" s="163">
        <v>0</v>
      </c>
      <c r="H28" s="163">
        <v>273931.65999999997</v>
      </c>
      <c r="I28" s="163">
        <v>170.82670833999998</v>
      </c>
      <c r="J28" s="163">
        <v>0</v>
      </c>
      <c r="K28" s="163">
        <v>760924.00828000007</v>
      </c>
      <c r="L28" s="163">
        <v>0</v>
      </c>
      <c r="M28" s="163">
        <v>0</v>
      </c>
      <c r="N28" s="163">
        <v>0</v>
      </c>
      <c r="O28" s="163">
        <v>0</v>
      </c>
      <c r="P28" s="163">
        <v>0</v>
      </c>
    </row>
    <row r="29" spans="1:70">
      <c r="A29" s="45" t="s">
        <v>32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  <c r="H29" s="163">
        <v>0</v>
      </c>
      <c r="I29" s="163">
        <v>0</v>
      </c>
      <c r="J29" s="163">
        <v>0</v>
      </c>
      <c r="K29" s="163">
        <v>0</v>
      </c>
      <c r="L29" s="163">
        <v>0</v>
      </c>
      <c r="M29" s="163">
        <v>0</v>
      </c>
      <c r="N29" s="163">
        <v>0</v>
      </c>
      <c r="O29" s="163">
        <v>0</v>
      </c>
      <c r="P29" s="163">
        <v>0</v>
      </c>
    </row>
    <row r="30" spans="1:70">
      <c r="A30" s="45" t="s">
        <v>33</v>
      </c>
      <c r="B30" s="163">
        <v>0</v>
      </c>
      <c r="C30" s="163">
        <v>0</v>
      </c>
      <c r="D30" s="163">
        <v>5769.7</v>
      </c>
      <c r="E30" s="163">
        <v>576.97</v>
      </c>
      <c r="F30" s="163">
        <v>0</v>
      </c>
      <c r="G30" s="163">
        <v>0</v>
      </c>
      <c r="H30" s="163">
        <v>0</v>
      </c>
      <c r="I30" s="163">
        <v>4315.42</v>
      </c>
      <c r="J30" s="163">
        <v>0</v>
      </c>
      <c r="K30" s="163">
        <v>637.55184999999994</v>
      </c>
      <c r="L30" s="163">
        <v>0</v>
      </c>
      <c r="M30" s="163">
        <v>0</v>
      </c>
      <c r="N30" s="163">
        <v>0</v>
      </c>
      <c r="O30" s="163">
        <v>0</v>
      </c>
      <c r="P30" s="163">
        <v>0</v>
      </c>
    </row>
    <row r="31" spans="1:70" ht="15.75" customHeight="1">
      <c r="A31" s="45" t="s">
        <v>34</v>
      </c>
      <c r="B31" s="163">
        <v>0</v>
      </c>
      <c r="C31" s="163">
        <v>0</v>
      </c>
      <c r="D31" s="163">
        <v>120041.41</v>
      </c>
      <c r="E31" s="163">
        <v>43370.1</v>
      </c>
      <c r="F31" s="163">
        <v>0</v>
      </c>
      <c r="G31" s="163">
        <v>0</v>
      </c>
      <c r="H31" s="163">
        <v>0</v>
      </c>
      <c r="I31" s="163">
        <v>60.105417345609652</v>
      </c>
      <c r="J31" s="163">
        <v>0</v>
      </c>
      <c r="K31" s="163">
        <v>10663.786680000001</v>
      </c>
      <c r="L31" s="163">
        <v>0</v>
      </c>
      <c r="M31" s="163">
        <v>0</v>
      </c>
      <c r="N31" s="163">
        <v>0</v>
      </c>
      <c r="O31" s="163">
        <v>19.809999999999999</v>
      </c>
      <c r="P31" s="163">
        <v>0</v>
      </c>
    </row>
    <row r="32" spans="1:70">
      <c r="A32" s="45" t="s">
        <v>35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  <c r="H32" s="163">
        <v>0</v>
      </c>
      <c r="I32" s="163">
        <v>0</v>
      </c>
      <c r="J32" s="163">
        <v>0</v>
      </c>
      <c r="K32" s="163">
        <v>0</v>
      </c>
      <c r="L32" s="163">
        <v>0</v>
      </c>
      <c r="M32" s="163">
        <v>0</v>
      </c>
      <c r="N32" s="163">
        <v>0</v>
      </c>
      <c r="O32" s="163">
        <v>0</v>
      </c>
      <c r="P32" s="163">
        <v>0</v>
      </c>
    </row>
    <row r="33" spans="1:16">
      <c r="A33" s="45" t="s">
        <v>36</v>
      </c>
      <c r="B33" s="163">
        <v>0</v>
      </c>
      <c r="C33" s="163">
        <v>0</v>
      </c>
      <c r="D33" s="163">
        <v>10178.459999999999</v>
      </c>
      <c r="E33" s="163">
        <v>4580.3073327282718</v>
      </c>
      <c r="F33" s="163">
        <v>0</v>
      </c>
      <c r="G33" s="163">
        <v>0</v>
      </c>
      <c r="H33" s="163">
        <v>569.63</v>
      </c>
      <c r="I33" s="163">
        <v>3965.0286477200007</v>
      </c>
      <c r="J33" s="163">
        <v>0</v>
      </c>
      <c r="K33" s="163">
        <v>1741.23</v>
      </c>
      <c r="L33" s="163">
        <v>0</v>
      </c>
      <c r="M33" s="163">
        <v>0</v>
      </c>
      <c r="N33" s="163">
        <v>0</v>
      </c>
      <c r="O33" s="163">
        <v>1977.1</v>
      </c>
      <c r="P33" s="163">
        <v>0</v>
      </c>
    </row>
    <row r="34" spans="1:16">
      <c r="A34" s="153" t="s">
        <v>37</v>
      </c>
      <c r="B34" s="166">
        <v>14</v>
      </c>
      <c r="C34" s="166">
        <v>2152388134.5856853</v>
      </c>
      <c r="D34" s="166">
        <v>23355477.669393312</v>
      </c>
      <c r="E34" s="166">
        <v>6282105.805335518</v>
      </c>
      <c r="F34" s="166">
        <v>0</v>
      </c>
      <c r="G34" s="166">
        <v>325</v>
      </c>
      <c r="H34" s="166">
        <v>10839910.567684945</v>
      </c>
      <c r="I34" s="166">
        <v>6891884.6842072569</v>
      </c>
      <c r="J34" s="166">
        <v>0</v>
      </c>
      <c r="K34" s="166">
        <v>54427515.83416561</v>
      </c>
      <c r="L34" s="166">
        <v>0</v>
      </c>
      <c r="M34" s="166">
        <v>0</v>
      </c>
      <c r="N34" s="166">
        <v>0</v>
      </c>
      <c r="O34" s="166">
        <v>2801307.4809999997</v>
      </c>
      <c r="P34" s="166">
        <v>-2594.37</v>
      </c>
    </row>
    <row r="35" spans="1:16" ht="19.5" customHeight="1">
      <c r="A35" s="75" t="s">
        <v>813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</row>
  </sheetData>
  <mergeCells count="13">
    <mergeCell ref="A3:A4"/>
    <mergeCell ref="I3:J3"/>
    <mergeCell ref="B3:B4"/>
    <mergeCell ref="C3:C4"/>
    <mergeCell ref="D3:D4"/>
    <mergeCell ref="E3:E4"/>
    <mergeCell ref="F3:F4"/>
    <mergeCell ref="M3:N3"/>
    <mergeCell ref="O3:O4"/>
    <mergeCell ref="P3:P4"/>
    <mergeCell ref="G3:G4"/>
    <mergeCell ref="H3:H4"/>
    <mergeCell ref="K3:L3"/>
  </mergeCells>
  <phoneticPr fontId="3" type="noConversion"/>
  <printOptions horizontalCentered="1" verticalCentered="1"/>
  <pageMargins left="0.27559055118110237" right="0.27559055118110237" top="0.39370078740157483" bottom="0.31496062992125984" header="0.19685039370078741" footer="0.23622047244094491"/>
  <pageSetup paperSize="9" scale="60" orientation="landscape" horizontalDpi="300" verticalDpi="300" r:id="rId1"/>
  <headerFooter alignWithMargins="0"/>
  <colBreaks count="1" manualBreakCount="1">
    <brk id="8" max="34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U36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RowHeight="15.75"/>
  <cols>
    <col min="1" max="1" width="59" style="212" customWidth="1"/>
    <col min="2" max="2" width="16.7109375" style="212" customWidth="1"/>
    <col min="3" max="8" width="15.28515625" style="212" customWidth="1"/>
    <col min="9" max="9" width="16.7109375" style="212" customWidth="1"/>
    <col min="10" max="15" width="15.28515625" style="212" customWidth="1"/>
    <col min="16" max="16" width="16.7109375" style="212" customWidth="1"/>
    <col min="17" max="22" width="15.28515625" style="212" customWidth="1"/>
    <col min="23" max="23" width="16.7109375" style="212" customWidth="1"/>
    <col min="24" max="29" width="15.28515625" style="212" customWidth="1"/>
    <col min="30" max="30" width="16.7109375" style="212" customWidth="1"/>
    <col min="31" max="36" width="15.28515625" style="212" customWidth="1"/>
    <col min="37" max="37" width="16.7109375" style="212" customWidth="1"/>
    <col min="38" max="43" width="15.28515625" style="212" customWidth="1"/>
    <col min="44" max="44" width="16.7109375" style="212" customWidth="1"/>
    <col min="45" max="50" width="15.28515625" style="212" customWidth="1"/>
    <col min="51" max="51" width="16.7109375" style="212" customWidth="1"/>
    <col min="52" max="57" width="15.28515625" style="212" customWidth="1"/>
    <col min="58" max="58" width="16.7109375" style="212" customWidth="1"/>
    <col min="59" max="64" width="15.28515625" style="212" customWidth="1"/>
    <col min="65" max="65" width="16.7109375" style="212" customWidth="1"/>
    <col min="66" max="71" width="15.28515625" style="212" customWidth="1"/>
    <col min="72" max="72" width="16.7109375" style="212" customWidth="1"/>
    <col min="73" max="78" width="15.28515625" style="212" customWidth="1"/>
    <col min="79" max="79" width="16.7109375" style="212" customWidth="1"/>
    <col min="80" max="85" width="15.28515625" style="212" customWidth="1"/>
    <col min="86" max="86" width="16.7109375" style="212" customWidth="1"/>
    <col min="87" max="92" width="15.28515625" style="212" customWidth="1"/>
    <col min="93" max="93" width="16.7109375" style="212" customWidth="1"/>
    <col min="94" max="99" width="15.28515625" style="212" customWidth="1"/>
    <col min="100" max="100" width="16.7109375" style="212" customWidth="1"/>
    <col min="101" max="106" width="15.28515625" style="212" customWidth="1"/>
    <col min="107" max="107" width="16.7109375" style="212" customWidth="1"/>
    <col min="108" max="113" width="15.28515625" style="212" customWidth="1"/>
    <col min="114" max="114" width="16.7109375" style="212" customWidth="1"/>
    <col min="115" max="120" width="15.28515625" style="212" customWidth="1"/>
    <col min="121" max="121" width="16.7109375" style="212" customWidth="1"/>
    <col min="122" max="127" width="15.28515625" style="212" customWidth="1"/>
    <col min="128" max="128" width="16.7109375" style="212" customWidth="1"/>
    <col min="129" max="134" width="15.28515625" style="212" customWidth="1"/>
    <col min="135" max="135" width="16.7109375" style="212" customWidth="1"/>
    <col min="136" max="141" width="15.28515625" style="212" customWidth="1"/>
    <col min="142" max="142" width="16.7109375" style="212" customWidth="1"/>
    <col min="143" max="148" width="15.28515625" style="212" customWidth="1"/>
    <col min="149" max="149" width="16.7109375" style="212" customWidth="1"/>
    <col min="150" max="155" width="15.28515625" style="212" customWidth="1"/>
    <col min="156" max="156" width="16.7109375" style="212" customWidth="1"/>
    <col min="157" max="162" width="15.28515625" style="212" customWidth="1"/>
    <col min="163" max="163" width="16.7109375" style="212" customWidth="1"/>
    <col min="164" max="169" width="15.28515625" style="212" customWidth="1"/>
    <col min="170" max="170" width="16.7109375" style="212" customWidth="1"/>
    <col min="171" max="176" width="15.28515625" style="212" customWidth="1"/>
    <col min="177" max="16384" width="9.140625" style="212"/>
  </cols>
  <sheetData>
    <row r="1" spans="1:177" ht="21" customHeight="1">
      <c r="A1" s="313" t="s">
        <v>879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3"/>
      <c r="BG1" s="313"/>
      <c r="BH1" s="313"/>
      <c r="BI1" s="313"/>
      <c r="BJ1" s="313"/>
      <c r="BK1" s="313"/>
      <c r="BL1" s="313"/>
      <c r="BM1" s="313"/>
      <c r="BN1" s="313"/>
      <c r="BO1" s="313"/>
      <c r="BP1" s="313"/>
      <c r="BQ1" s="313"/>
      <c r="BR1" s="313"/>
      <c r="BS1" s="313"/>
      <c r="BT1" s="313"/>
      <c r="BU1" s="313"/>
      <c r="BV1" s="313"/>
      <c r="BW1" s="313"/>
      <c r="BX1" s="313"/>
      <c r="BY1" s="313"/>
      <c r="BZ1" s="313"/>
      <c r="CA1" s="313"/>
      <c r="CB1" s="313"/>
      <c r="CC1" s="313"/>
      <c r="CD1" s="313"/>
      <c r="CE1" s="313"/>
      <c r="CF1" s="313"/>
      <c r="CG1" s="313"/>
      <c r="CH1" s="313"/>
      <c r="CI1" s="313"/>
      <c r="CJ1" s="313"/>
      <c r="CK1" s="313"/>
      <c r="CL1" s="313"/>
      <c r="CM1" s="313"/>
      <c r="CN1" s="313"/>
      <c r="CO1" s="313"/>
      <c r="CP1" s="313"/>
      <c r="CQ1" s="313"/>
      <c r="CR1" s="313"/>
      <c r="CS1" s="313"/>
      <c r="CT1" s="313"/>
      <c r="CU1" s="313"/>
      <c r="CV1" s="313"/>
      <c r="CW1" s="313"/>
      <c r="CX1" s="313"/>
      <c r="CY1" s="313"/>
      <c r="CZ1" s="313"/>
      <c r="DA1" s="313"/>
      <c r="DB1" s="313"/>
      <c r="DC1" s="313"/>
      <c r="DD1" s="313"/>
      <c r="DE1" s="313"/>
      <c r="DF1" s="313"/>
      <c r="DG1" s="313"/>
      <c r="DH1" s="313"/>
      <c r="DI1" s="313"/>
      <c r="DJ1" s="313"/>
      <c r="DK1" s="313"/>
      <c r="DL1" s="313"/>
      <c r="DM1" s="313"/>
      <c r="DN1" s="313"/>
      <c r="DO1" s="313"/>
      <c r="DP1" s="313"/>
      <c r="DQ1" s="313"/>
      <c r="DR1" s="313"/>
      <c r="DS1" s="313"/>
      <c r="DT1" s="313"/>
      <c r="DU1" s="313"/>
      <c r="DV1" s="313"/>
      <c r="DW1" s="313"/>
      <c r="DX1" s="313"/>
      <c r="DY1" s="313"/>
      <c r="DZ1" s="313"/>
      <c r="EA1" s="313"/>
      <c r="EB1" s="313"/>
      <c r="EC1" s="313"/>
      <c r="ED1" s="313"/>
      <c r="EE1" s="313"/>
      <c r="EF1" s="313"/>
      <c r="EG1" s="313"/>
      <c r="EH1" s="313"/>
      <c r="EI1" s="313"/>
      <c r="EJ1" s="313"/>
      <c r="EK1" s="313"/>
      <c r="EL1" s="313"/>
      <c r="EM1" s="313"/>
      <c r="EN1" s="313"/>
      <c r="EO1" s="313"/>
      <c r="EP1" s="313"/>
      <c r="EQ1" s="313"/>
      <c r="ER1" s="313"/>
      <c r="ES1" s="313"/>
      <c r="ET1" s="313"/>
      <c r="EU1" s="313"/>
      <c r="EV1" s="313"/>
      <c r="EW1" s="313"/>
      <c r="EX1" s="313"/>
      <c r="EY1" s="313"/>
      <c r="EZ1" s="313"/>
      <c r="FA1" s="313"/>
      <c r="FB1" s="313"/>
      <c r="FC1" s="313"/>
      <c r="FD1" s="313"/>
      <c r="FE1" s="313"/>
      <c r="FF1" s="313"/>
      <c r="FG1" s="313"/>
      <c r="FH1" s="313"/>
      <c r="FI1" s="313"/>
      <c r="FJ1" s="313"/>
      <c r="FK1" s="313"/>
      <c r="FL1" s="313"/>
      <c r="FM1" s="313"/>
      <c r="FN1" s="313"/>
      <c r="FO1" s="313"/>
      <c r="FP1" s="313"/>
      <c r="FQ1" s="313"/>
      <c r="FR1" s="313"/>
      <c r="FS1" s="313"/>
      <c r="FT1" s="313"/>
    </row>
    <row r="2" spans="1:177" ht="16.5" thickBo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  <c r="AG2" s="213"/>
      <c r="AH2" s="213"/>
      <c r="AI2" s="213"/>
      <c r="AJ2" s="213"/>
      <c r="AK2" s="213"/>
      <c r="AL2" s="213"/>
      <c r="AM2" s="213"/>
      <c r="AN2" s="213"/>
      <c r="AO2" s="213"/>
      <c r="AP2" s="213"/>
      <c r="AQ2" s="213"/>
      <c r="AR2" s="213"/>
      <c r="AS2" s="213"/>
      <c r="AT2" s="213"/>
      <c r="AU2" s="213"/>
      <c r="AV2" s="213"/>
      <c r="AW2" s="213"/>
      <c r="AX2" s="213"/>
      <c r="AY2" s="213"/>
      <c r="AZ2" s="213"/>
      <c r="BA2" s="213"/>
      <c r="BB2" s="213"/>
      <c r="BC2" s="213"/>
      <c r="BD2" s="213"/>
      <c r="BE2" s="213"/>
      <c r="BF2" s="213"/>
      <c r="BG2" s="213"/>
      <c r="BH2" s="213"/>
      <c r="BI2" s="213"/>
      <c r="BJ2" s="213"/>
      <c r="BK2" s="213"/>
      <c r="BL2" s="213"/>
      <c r="BM2" s="213"/>
      <c r="BN2" s="213"/>
      <c r="BO2" s="213"/>
      <c r="BP2" s="213"/>
      <c r="BQ2" s="213"/>
      <c r="BR2" s="213"/>
      <c r="BS2" s="213"/>
      <c r="BT2" s="213"/>
      <c r="BU2" s="213"/>
      <c r="BV2" s="213"/>
      <c r="BW2" s="213"/>
      <c r="BX2" s="213"/>
      <c r="BY2" s="213"/>
      <c r="BZ2" s="213"/>
      <c r="CA2" s="213"/>
      <c r="CB2" s="213"/>
      <c r="CC2" s="213"/>
      <c r="CD2" s="213"/>
      <c r="CE2" s="213"/>
      <c r="CF2" s="213"/>
      <c r="CG2" s="213"/>
      <c r="CH2" s="213"/>
      <c r="CI2" s="213"/>
      <c r="CJ2" s="213"/>
      <c r="CK2" s="213"/>
      <c r="CL2" s="213"/>
      <c r="CM2" s="213"/>
      <c r="CN2" s="213"/>
      <c r="CO2" s="213"/>
      <c r="CP2" s="213"/>
      <c r="CQ2" s="213"/>
      <c r="CR2" s="213"/>
      <c r="CS2" s="213"/>
      <c r="CT2" s="213"/>
      <c r="CU2" s="213"/>
      <c r="CV2" s="213"/>
      <c r="CW2" s="213"/>
      <c r="CX2" s="213"/>
      <c r="CY2" s="213"/>
      <c r="CZ2" s="213"/>
      <c r="DA2" s="213"/>
      <c r="DB2" s="213"/>
      <c r="DC2" s="213"/>
      <c r="DD2" s="213"/>
      <c r="DE2" s="213"/>
      <c r="DF2" s="213"/>
      <c r="DG2" s="213"/>
      <c r="DH2" s="213"/>
      <c r="DI2" s="213"/>
      <c r="DJ2" s="213"/>
      <c r="DK2" s="213"/>
      <c r="DL2" s="213"/>
      <c r="DM2" s="213"/>
      <c r="DN2" s="213"/>
      <c r="DO2" s="213"/>
      <c r="DP2" s="213"/>
      <c r="DQ2" s="213"/>
      <c r="DR2" s="213"/>
      <c r="DS2" s="213"/>
      <c r="DT2" s="213"/>
      <c r="DU2" s="213"/>
      <c r="DV2" s="213"/>
      <c r="DW2" s="213"/>
      <c r="DX2" s="213"/>
      <c r="DY2" s="213"/>
      <c r="DZ2" s="213"/>
      <c r="EA2" s="213"/>
      <c r="EB2" s="213"/>
      <c r="EC2" s="213"/>
      <c r="ED2" s="213"/>
      <c r="EE2" s="213"/>
      <c r="EF2" s="213"/>
      <c r="EG2" s="213"/>
      <c r="EH2" s="213"/>
      <c r="EI2" s="213"/>
      <c r="EJ2" s="213"/>
      <c r="EK2" s="213"/>
      <c r="EL2" s="213"/>
      <c r="EM2" s="213"/>
      <c r="EN2" s="213"/>
      <c r="EO2" s="213"/>
      <c r="EP2" s="213"/>
      <c r="EQ2" s="213"/>
      <c r="ER2" s="213"/>
      <c r="ES2" s="213"/>
      <c r="ET2" s="213"/>
      <c r="EU2" s="213"/>
      <c r="EV2" s="213"/>
      <c r="EW2" s="213"/>
      <c r="EX2" s="213"/>
      <c r="EY2" s="213"/>
      <c r="EZ2" s="213"/>
      <c r="FA2" s="213"/>
      <c r="FB2" s="213"/>
      <c r="FC2" s="213"/>
      <c r="FD2" s="213"/>
      <c r="FE2" s="213"/>
      <c r="FF2" s="213"/>
      <c r="FG2" s="213"/>
      <c r="FH2" s="213"/>
      <c r="FI2" s="213"/>
      <c r="FJ2" s="213"/>
      <c r="FK2" s="213"/>
      <c r="FL2" s="213"/>
      <c r="FM2" s="213"/>
      <c r="FN2" s="214"/>
      <c r="FO2" s="214"/>
      <c r="FP2" s="214"/>
      <c r="FQ2" s="214"/>
      <c r="FR2" s="214"/>
      <c r="FS2" s="214"/>
      <c r="FT2" s="214"/>
      <c r="FU2" s="214"/>
    </row>
    <row r="3" spans="1:177" ht="15.75" customHeight="1">
      <c r="A3" s="314" t="s">
        <v>600</v>
      </c>
      <c r="B3" s="308" t="s">
        <v>850</v>
      </c>
      <c r="C3" s="309">
        <v>0</v>
      </c>
      <c r="D3" s="309">
        <v>0</v>
      </c>
      <c r="E3" s="309">
        <v>0</v>
      </c>
      <c r="F3" s="309">
        <v>0</v>
      </c>
      <c r="G3" s="309">
        <v>0</v>
      </c>
      <c r="H3" s="310">
        <v>0</v>
      </c>
      <c r="I3" s="308" t="s">
        <v>855</v>
      </c>
      <c r="J3" s="309">
        <v>0</v>
      </c>
      <c r="K3" s="309">
        <v>0</v>
      </c>
      <c r="L3" s="309">
        <v>0</v>
      </c>
      <c r="M3" s="309">
        <v>0</v>
      </c>
      <c r="N3" s="309">
        <v>0</v>
      </c>
      <c r="O3" s="310">
        <v>0</v>
      </c>
      <c r="P3" s="308" t="s">
        <v>848</v>
      </c>
      <c r="Q3" s="309">
        <v>0</v>
      </c>
      <c r="R3" s="309">
        <v>0</v>
      </c>
      <c r="S3" s="309">
        <v>0</v>
      </c>
      <c r="T3" s="309">
        <v>0</v>
      </c>
      <c r="U3" s="309">
        <v>0</v>
      </c>
      <c r="V3" s="310">
        <v>0</v>
      </c>
      <c r="W3" s="308" t="s">
        <v>854</v>
      </c>
      <c r="X3" s="309">
        <v>0</v>
      </c>
      <c r="Y3" s="309">
        <v>0</v>
      </c>
      <c r="Z3" s="309">
        <v>0</v>
      </c>
      <c r="AA3" s="309">
        <v>0</v>
      </c>
      <c r="AB3" s="309">
        <v>0</v>
      </c>
      <c r="AC3" s="310">
        <v>0</v>
      </c>
      <c r="AD3" s="308" t="s">
        <v>864</v>
      </c>
      <c r="AE3" s="309">
        <v>0</v>
      </c>
      <c r="AF3" s="309">
        <v>0</v>
      </c>
      <c r="AG3" s="309">
        <v>0</v>
      </c>
      <c r="AH3" s="309">
        <v>0</v>
      </c>
      <c r="AI3" s="309">
        <v>0</v>
      </c>
      <c r="AJ3" s="310">
        <v>0</v>
      </c>
      <c r="AK3" s="308" t="s">
        <v>856</v>
      </c>
      <c r="AL3" s="309">
        <v>0</v>
      </c>
      <c r="AM3" s="309">
        <v>0</v>
      </c>
      <c r="AN3" s="309">
        <v>0</v>
      </c>
      <c r="AO3" s="309">
        <v>0</v>
      </c>
      <c r="AP3" s="309">
        <v>0</v>
      </c>
      <c r="AQ3" s="310">
        <v>0</v>
      </c>
      <c r="AR3" s="308" t="s">
        <v>849</v>
      </c>
      <c r="AS3" s="309">
        <v>0</v>
      </c>
      <c r="AT3" s="309">
        <v>0</v>
      </c>
      <c r="AU3" s="309">
        <v>0</v>
      </c>
      <c r="AV3" s="309">
        <v>0</v>
      </c>
      <c r="AW3" s="309">
        <v>0</v>
      </c>
      <c r="AX3" s="310">
        <v>0</v>
      </c>
      <c r="AY3" s="308" t="s">
        <v>847</v>
      </c>
      <c r="AZ3" s="309">
        <v>0</v>
      </c>
      <c r="BA3" s="309">
        <v>0</v>
      </c>
      <c r="BB3" s="309">
        <v>0</v>
      </c>
      <c r="BC3" s="309">
        <v>0</v>
      </c>
      <c r="BD3" s="309">
        <v>0</v>
      </c>
      <c r="BE3" s="310">
        <v>0</v>
      </c>
      <c r="BF3" s="308" t="s">
        <v>857</v>
      </c>
      <c r="BG3" s="309">
        <v>0</v>
      </c>
      <c r="BH3" s="309">
        <v>0</v>
      </c>
      <c r="BI3" s="309">
        <v>0</v>
      </c>
      <c r="BJ3" s="309">
        <v>0</v>
      </c>
      <c r="BK3" s="309">
        <v>0</v>
      </c>
      <c r="BL3" s="310">
        <v>0</v>
      </c>
      <c r="BM3" s="308" t="s">
        <v>846</v>
      </c>
      <c r="BN3" s="309">
        <v>0</v>
      </c>
      <c r="BO3" s="309">
        <v>0</v>
      </c>
      <c r="BP3" s="309">
        <v>0</v>
      </c>
      <c r="BQ3" s="309">
        <v>0</v>
      </c>
      <c r="BR3" s="309">
        <v>0</v>
      </c>
      <c r="BS3" s="310">
        <v>0</v>
      </c>
      <c r="BT3" s="308" t="s">
        <v>852</v>
      </c>
      <c r="BU3" s="309">
        <v>0</v>
      </c>
      <c r="BV3" s="309">
        <v>0</v>
      </c>
      <c r="BW3" s="309">
        <v>0</v>
      </c>
      <c r="BX3" s="309">
        <v>0</v>
      </c>
      <c r="BY3" s="309">
        <v>0</v>
      </c>
      <c r="BZ3" s="310">
        <v>0</v>
      </c>
      <c r="CA3" s="308" t="s">
        <v>853</v>
      </c>
      <c r="CB3" s="309">
        <v>0</v>
      </c>
      <c r="CC3" s="309">
        <v>0</v>
      </c>
      <c r="CD3" s="309">
        <v>0</v>
      </c>
      <c r="CE3" s="309">
        <v>0</v>
      </c>
      <c r="CF3" s="309">
        <v>0</v>
      </c>
      <c r="CG3" s="310">
        <v>0</v>
      </c>
      <c r="CH3" s="308" t="s">
        <v>862</v>
      </c>
      <c r="CI3" s="309">
        <v>0</v>
      </c>
      <c r="CJ3" s="309">
        <v>0</v>
      </c>
      <c r="CK3" s="309">
        <v>0</v>
      </c>
      <c r="CL3" s="309">
        <v>0</v>
      </c>
      <c r="CM3" s="309">
        <v>0</v>
      </c>
      <c r="CN3" s="310">
        <v>0</v>
      </c>
      <c r="CO3" s="308" t="s">
        <v>858</v>
      </c>
      <c r="CP3" s="309">
        <v>0</v>
      </c>
      <c r="CQ3" s="309">
        <v>0</v>
      </c>
      <c r="CR3" s="309">
        <v>0</v>
      </c>
      <c r="CS3" s="309">
        <v>0</v>
      </c>
      <c r="CT3" s="309">
        <v>0</v>
      </c>
      <c r="CU3" s="310">
        <v>0</v>
      </c>
      <c r="CV3" s="308" t="s">
        <v>869</v>
      </c>
      <c r="CW3" s="309">
        <v>0</v>
      </c>
      <c r="CX3" s="309">
        <v>0</v>
      </c>
      <c r="CY3" s="309">
        <v>0</v>
      </c>
      <c r="CZ3" s="309">
        <v>0</v>
      </c>
      <c r="DA3" s="309">
        <v>0</v>
      </c>
      <c r="DB3" s="310">
        <v>0</v>
      </c>
      <c r="DC3" s="308" t="s">
        <v>863</v>
      </c>
      <c r="DD3" s="309">
        <v>0</v>
      </c>
      <c r="DE3" s="309">
        <v>0</v>
      </c>
      <c r="DF3" s="309">
        <v>0</v>
      </c>
      <c r="DG3" s="309">
        <v>0</v>
      </c>
      <c r="DH3" s="309">
        <v>0</v>
      </c>
      <c r="DI3" s="310">
        <v>0</v>
      </c>
      <c r="DJ3" s="308" t="s">
        <v>861</v>
      </c>
      <c r="DK3" s="309">
        <v>0</v>
      </c>
      <c r="DL3" s="309">
        <v>0</v>
      </c>
      <c r="DM3" s="309">
        <v>0</v>
      </c>
      <c r="DN3" s="309">
        <v>0</v>
      </c>
      <c r="DO3" s="309">
        <v>0</v>
      </c>
      <c r="DP3" s="310">
        <v>0</v>
      </c>
      <c r="DQ3" s="308" t="s">
        <v>851</v>
      </c>
      <c r="DR3" s="309">
        <v>0</v>
      </c>
      <c r="DS3" s="309">
        <v>0</v>
      </c>
      <c r="DT3" s="309">
        <v>0</v>
      </c>
      <c r="DU3" s="309">
        <v>0</v>
      </c>
      <c r="DV3" s="309">
        <v>0</v>
      </c>
      <c r="DW3" s="310">
        <v>0</v>
      </c>
      <c r="DX3" s="308" t="s">
        <v>868</v>
      </c>
      <c r="DY3" s="309">
        <v>0</v>
      </c>
      <c r="DZ3" s="309">
        <v>0</v>
      </c>
      <c r="EA3" s="309">
        <v>0</v>
      </c>
      <c r="EB3" s="309">
        <v>0</v>
      </c>
      <c r="EC3" s="309">
        <v>0</v>
      </c>
      <c r="ED3" s="310">
        <v>0</v>
      </c>
      <c r="EE3" s="308" t="s">
        <v>860</v>
      </c>
      <c r="EF3" s="309">
        <v>0</v>
      </c>
      <c r="EG3" s="309">
        <v>0</v>
      </c>
      <c r="EH3" s="309">
        <v>0</v>
      </c>
      <c r="EI3" s="309">
        <v>0</v>
      </c>
      <c r="EJ3" s="309">
        <v>0</v>
      </c>
      <c r="EK3" s="310">
        <v>0</v>
      </c>
      <c r="EL3" s="308" t="s">
        <v>865</v>
      </c>
      <c r="EM3" s="309">
        <v>0</v>
      </c>
      <c r="EN3" s="309">
        <v>0</v>
      </c>
      <c r="EO3" s="309">
        <v>0</v>
      </c>
      <c r="EP3" s="309">
        <v>0</v>
      </c>
      <c r="EQ3" s="309">
        <v>0</v>
      </c>
      <c r="ER3" s="310">
        <v>0</v>
      </c>
      <c r="ES3" s="308" t="s">
        <v>866</v>
      </c>
      <c r="ET3" s="309">
        <v>0</v>
      </c>
      <c r="EU3" s="309">
        <v>0</v>
      </c>
      <c r="EV3" s="309">
        <v>0</v>
      </c>
      <c r="EW3" s="309">
        <v>0</v>
      </c>
      <c r="EX3" s="309">
        <v>0</v>
      </c>
      <c r="EY3" s="310">
        <v>0</v>
      </c>
      <c r="EZ3" s="308" t="s">
        <v>867</v>
      </c>
      <c r="FA3" s="309">
        <v>0</v>
      </c>
      <c r="FB3" s="309">
        <v>0</v>
      </c>
      <c r="FC3" s="309">
        <v>0</v>
      </c>
      <c r="FD3" s="309">
        <v>0</v>
      </c>
      <c r="FE3" s="309">
        <v>0</v>
      </c>
      <c r="FF3" s="310">
        <v>0</v>
      </c>
      <c r="FG3" s="308" t="s">
        <v>859</v>
      </c>
      <c r="FH3" s="309">
        <v>0</v>
      </c>
      <c r="FI3" s="309">
        <v>0</v>
      </c>
      <c r="FJ3" s="309">
        <v>0</v>
      </c>
      <c r="FK3" s="309">
        <v>0</v>
      </c>
      <c r="FL3" s="309">
        <v>0</v>
      </c>
      <c r="FM3" s="310">
        <v>0</v>
      </c>
      <c r="FN3" s="308" t="s">
        <v>109</v>
      </c>
      <c r="FO3" s="309"/>
      <c r="FP3" s="309"/>
      <c r="FQ3" s="309"/>
      <c r="FR3" s="309"/>
      <c r="FS3" s="309"/>
      <c r="FT3" s="310"/>
    </row>
    <row r="4" spans="1:177" ht="15.75" customHeight="1">
      <c r="A4" s="315"/>
      <c r="B4" s="311">
        <v>0</v>
      </c>
      <c r="C4" s="243">
        <v>0</v>
      </c>
      <c r="D4" s="243">
        <v>0</v>
      </c>
      <c r="E4" s="243">
        <v>0</v>
      </c>
      <c r="F4" s="243">
        <v>0</v>
      </c>
      <c r="G4" s="243">
        <v>0</v>
      </c>
      <c r="H4" s="312">
        <v>0</v>
      </c>
      <c r="I4" s="311">
        <v>0</v>
      </c>
      <c r="J4" s="243">
        <v>0</v>
      </c>
      <c r="K4" s="243">
        <v>0</v>
      </c>
      <c r="L4" s="243">
        <v>0</v>
      </c>
      <c r="M4" s="243">
        <v>0</v>
      </c>
      <c r="N4" s="243">
        <v>0</v>
      </c>
      <c r="O4" s="312">
        <v>0</v>
      </c>
      <c r="P4" s="311">
        <v>0</v>
      </c>
      <c r="Q4" s="243">
        <v>0</v>
      </c>
      <c r="R4" s="243">
        <v>0</v>
      </c>
      <c r="S4" s="243">
        <v>0</v>
      </c>
      <c r="T4" s="243">
        <v>0</v>
      </c>
      <c r="U4" s="243">
        <v>0</v>
      </c>
      <c r="V4" s="312">
        <v>0</v>
      </c>
      <c r="W4" s="311">
        <v>0</v>
      </c>
      <c r="X4" s="243">
        <v>0</v>
      </c>
      <c r="Y4" s="243">
        <v>0</v>
      </c>
      <c r="Z4" s="243">
        <v>0</v>
      </c>
      <c r="AA4" s="243">
        <v>0</v>
      </c>
      <c r="AB4" s="243">
        <v>0</v>
      </c>
      <c r="AC4" s="312">
        <v>0</v>
      </c>
      <c r="AD4" s="311">
        <v>0</v>
      </c>
      <c r="AE4" s="243">
        <v>0</v>
      </c>
      <c r="AF4" s="243">
        <v>0</v>
      </c>
      <c r="AG4" s="243">
        <v>0</v>
      </c>
      <c r="AH4" s="243">
        <v>0</v>
      </c>
      <c r="AI4" s="243">
        <v>0</v>
      </c>
      <c r="AJ4" s="312">
        <v>0</v>
      </c>
      <c r="AK4" s="311">
        <v>0</v>
      </c>
      <c r="AL4" s="243">
        <v>0</v>
      </c>
      <c r="AM4" s="243">
        <v>0</v>
      </c>
      <c r="AN4" s="243">
        <v>0</v>
      </c>
      <c r="AO4" s="243">
        <v>0</v>
      </c>
      <c r="AP4" s="243">
        <v>0</v>
      </c>
      <c r="AQ4" s="312">
        <v>0</v>
      </c>
      <c r="AR4" s="311">
        <v>0</v>
      </c>
      <c r="AS4" s="243">
        <v>0</v>
      </c>
      <c r="AT4" s="243">
        <v>0</v>
      </c>
      <c r="AU4" s="243">
        <v>0</v>
      </c>
      <c r="AV4" s="243">
        <v>0</v>
      </c>
      <c r="AW4" s="243">
        <v>0</v>
      </c>
      <c r="AX4" s="312">
        <v>0</v>
      </c>
      <c r="AY4" s="311">
        <v>0</v>
      </c>
      <c r="AZ4" s="243">
        <v>0</v>
      </c>
      <c r="BA4" s="243">
        <v>0</v>
      </c>
      <c r="BB4" s="243">
        <v>0</v>
      </c>
      <c r="BC4" s="243">
        <v>0</v>
      </c>
      <c r="BD4" s="243">
        <v>0</v>
      </c>
      <c r="BE4" s="312">
        <v>0</v>
      </c>
      <c r="BF4" s="311">
        <v>0</v>
      </c>
      <c r="BG4" s="243">
        <v>0</v>
      </c>
      <c r="BH4" s="243">
        <v>0</v>
      </c>
      <c r="BI4" s="243">
        <v>0</v>
      </c>
      <c r="BJ4" s="243">
        <v>0</v>
      </c>
      <c r="BK4" s="243">
        <v>0</v>
      </c>
      <c r="BL4" s="312">
        <v>0</v>
      </c>
      <c r="BM4" s="311">
        <v>0</v>
      </c>
      <c r="BN4" s="243">
        <v>0</v>
      </c>
      <c r="BO4" s="243">
        <v>0</v>
      </c>
      <c r="BP4" s="243">
        <v>0</v>
      </c>
      <c r="BQ4" s="243">
        <v>0</v>
      </c>
      <c r="BR4" s="243">
        <v>0</v>
      </c>
      <c r="BS4" s="312">
        <v>0</v>
      </c>
      <c r="BT4" s="311">
        <v>0</v>
      </c>
      <c r="BU4" s="243">
        <v>0</v>
      </c>
      <c r="BV4" s="243">
        <v>0</v>
      </c>
      <c r="BW4" s="243">
        <v>0</v>
      </c>
      <c r="BX4" s="243">
        <v>0</v>
      </c>
      <c r="BY4" s="243">
        <v>0</v>
      </c>
      <c r="BZ4" s="312">
        <v>0</v>
      </c>
      <c r="CA4" s="311">
        <v>0</v>
      </c>
      <c r="CB4" s="243">
        <v>0</v>
      </c>
      <c r="CC4" s="243">
        <v>0</v>
      </c>
      <c r="CD4" s="243">
        <v>0</v>
      </c>
      <c r="CE4" s="243">
        <v>0</v>
      </c>
      <c r="CF4" s="243">
        <v>0</v>
      </c>
      <c r="CG4" s="312">
        <v>0</v>
      </c>
      <c r="CH4" s="311">
        <v>0</v>
      </c>
      <c r="CI4" s="243">
        <v>0</v>
      </c>
      <c r="CJ4" s="243">
        <v>0</v>
      </c>
      <c r="CK4" s="243">
        <v>0</v>
      </c>
      <c r="CL4" s="243">
        <v>0</v>
      </c>
      <c r="CM4" s="243">
        <v>0</v>
      </c>
      <c r="CN4" s="312">
        <v>0</v>
      </c>
      <c r="CO4" s="311">
        <v>0</v>
      </c>
      <c r="CP4" s="243">
        <v>0</v>
      </c>
      <c r="CQ4" s="243">
        <v>0</v>
      </c>
      <c r="CR4" s="243">
        <v>0</v>
      </c>
      <c r="CS4" s="243">
        <v>0</v>
      </c>
      <c r="CT4" s="243">
        <v>0</v>
      </c>
      <c r="CU4" s="312">
        <v>0</v>
      </c>
      <c r="CV4" s="311">
        <v>0</v>
      </c>
      <c r="CW4" s="243">
        <v>0</v>
      </c>
      <c r="CX4" s="243">
        <v>0</v>
      </c>
      <c r="CY4" s="243">
        <v>0</v>
      </c>
      <c r="CZ4" s="243">
        <v>0</v>
      </c>
      <c r="DA4" s="243">
        <v>0</v>
      </c>
      <c r="DB4" s="312">
        <v>0</v>
      </c>
      <c r="DC4" s="311">
        <v>0</v>
      </c>
      <c r="DD4" s="243">
        <v>0</v>
      </c>
      <c r="DE4" s="243">
        <v>0</v>
      </c>
      <c r="DF4" s="243">
        <v>0</v>
      </c>
      <c r="DG4" s="243">
        <v>0</v>
      </c>
      <c r="DH4" s="243">
        <v>0</v>
      </c>
      <c r="DI4" s="312">
        <v>0</v>
      </c>
      <c r="DJ4" s="311">
        <v>0</v>
      </c>
      <c r="DK4" s="243">
        <v>0</v>
      </c>
      <c r="DL4" s="243">
        <v>0</v>
      </c>
      <c r="DM4" s="243">
        <v>0</v>
      </c>
      <c r="DN4" s="243">
        <v>0</v>
      </c>
      <c r="DO4" s="243">
        <v>0</v>
      </c>
      <c r="DP4" s="312">
        <v>0</v>
      </c>
      <c r="DQ4" s="311">
        <v>0</v>
      </c>
      <c r="DR4" s="243">
        <v>0</v>
      </c>
      <c r="DS4" s="243">
        <v>0</v>
      </c>
      <c r="DT4" s="243">
        <v>0</v>
      </c>
      <c r="DU4" s="243">
        <v>0</v>
      </c>
      <c r="DV4" s="243">
        <v>0</v>
      </c>
      <c r="DW4" s="312">
        <v>0</v>
      </c>
      <c r="DX4" s="311">
        <v>0</v>
      </c>
      <c r="DY4" s="243">
        <v>0</v>
      </c>
      <c r="DZ4" s="243">
        <v>0</v>
      </c>
      <c r="EA4" s="243">
        <v>0</v>
      </c>
      <c r="EB4" s="243">
        <v>0</v>
      </c>
      <c r="EC4" s="243">
        <v>0</v>
      </c>
      <c r="ED4" s="312">
        <v>0</v>
      </c>
      <c r="EE4" s="311">
        <v>0</v>
      </c>
      <c r="EF4" s="243">
        <v>0</v>
      </c>
      <c r="EG4" s="243">
        <v>0</v>
      </c>
      <c r="EH4" s="243">
        <v>0</v>
      </c>
      <c r="EI4" s="243">
        <v>0</v>
      </c>
      <c r="EJ4" s="243">
        <v>0</v>
      </c>
      <c r="EK4" s="312">
        <v>0</v>
      </c>
      <c r="EL4" s="311">
        <v>0</v>
      </c>
      <c r="EM4" s="243">
        <v>0</v>
      </c>
      <c r="EN4" s="243">
        <v>0</v>
      </c>
      <c r="EO4" s="243">
        <v>0</v>
      </c>
      <c r="EP4" s="243">
        <v>0</v>
      </c>
      <c r="EQ4" s="243">
        <v>0</v>
      </c>
      <c r="ER4" s="312">
        <v>0</v>
      </c>
      <c r="ES4" s="311">
        <v>0</v>
      </c>
      <c r="ET4" s="243">
        <v>0</v>
      </c>
      <c r="EU4" s="243">
        <v>0</v>
      </c>
      <c r="EV4" s="243">
        <v>0</v>
      </c>
      <c r="EW4" s="243">
        <v>0</v>
      </c>
      <c r="EX4" s="243">
        <v>0</v>
      </c>
      <c r="EY4" s="312">
        <v>0</v>
      </c>
      <c r="EZ4" s="311">
        <v>0</v>
      </c>
      <c r="FA4" s="243">
        <v>0</v>
      </c>
      <c r="FB4" s="243">
        <v>0</v>
      </c>
      <c r="FC4" s="243">
        <v>0</v>
      </c>
      <c r="FD4" s="243">
        <v>0</v>
      </c>
      <c r="FE4" s="243">
        <v>0</v>
      </c>
      <c r="FF4" s="312">
        <v>0</v>
      </c>
      <c r="FG4" s="311">
        <v>0</v>
      </c>
      <c r="FH4" s="243">
        <v>0</v>
      </c>
      <c r="FI4" s="243">
        <v>0</v>
      </c>
      <c r="FJ4" s="243">
        <v>0</v>
      </c>
      <c r="FK4" s="243">
        <v>0</v>
      </c>
      <c r="FL4" s="243">
        <v>0</v>
      </c>
      <c r="FM4" s="312">
        <v>0</v>
      </c>
      <c r="FN4" s="311"/>
      <c r="FO4" s="243"/>
      <c r="FP4" s="243"/>
      <c r="FQ4" s="243"/>
      <c r="FR4" s="243"/>
      <c r="FS4" s="243"/>
      <c r="FT4" s="312"/>
    </row>
    <row r="5" spans="1:177" ht="47.25">
      <c r="A5" s="316"/>
      <c r="B5" s="215" t="s">
        <v>2</v>
      </c>
      <c r="C5" s="127" t="s">
        <v>83</v>
      </c>
      <c r="D5" s="127" t="s">
        <v>3</v>
      </c>
      <c r="E5" s="127" t="s">
        <v>4</v>
      </c>
      <c r="F5" s="127" t="s">
        <v>417</v>
      </c>
      <c r="G5" s="127" t="s">
        <v>561</v>
      </c>
      <c r="H5" s="216" t="s">
        <v>562</v>
      </c>
      <c r="I5" s="215" t="s">
        <v>2</v>
      </c>
      <c r="J5" s="127" t="s">
        <v>83</v>
      </c>
      <c r="K5" s="127" t="s">
        <v>3</v>
      </c>
      <c r="L5" s="127" t="s">
        <v>4</v>
      </c>
      <c r="M5" s="127" t="s">
        <v>417</v>
      </c>
      <c r="N5" s="127" t="s">
        <v>561</v>
      </c>
      <c r="O5" s="216" t="s">
        <v>562</v>
      </c>
      <c r="P5" s="215" t="s">
        <v>2</v>
      </c>
      <c r="Q5" s="127" t="s">
        <v>83</v>
      </c>
      <c r="R5" s="127" t="s">
        <v>3</v>
      </c>
      <c r="S5" s="127" t="s">
        <v>4</v>
      </c>
      <c r="T5" s="127" t="s">
        <v>417</v>
      </c>
      <c r="U5" s="127" t="s">
        <v>561</v>
      </c>
      <c r="V5" s="216" t="s">
        <v>562</v>
      </c>
      <c r="W5" s="215" t="s">
        <v>2</v>
      </c>
      <c r="X5" s="127" t="s">
        <v>83</v>
      </c>
      <c r="Y5" s="127" t="s">
        <v>3</v>
      </c>
      <c r="Z5" s="127" t="s">
        <v>4</v>
      </c>
      <c r="AA5" s="127" t="s">
        <v>417</v>
      </c>
      <c r="AB5" s="127" t="s">
        <v>561</v>
      </c>
      <c r="AC5" s="216" t="s">
        <v>562</v>
      </c>
      <c r="AD5" s="215" t="s">
        <v>2</v>
      </c>
      <c r="AE5" s="127" t="s">
        <v>83</v>
      </c>
      <c r="AF5" s="127" t="s">
        <v>3</v>
      </c>
      <c r="AG5" s="127" t="s">
        <v>4</v>
      </c>
      <c r="AH5" s="127" t="s">
        <v>417</v>
      </c>
      <c r="AI5" s="127" t="s">
        <v>561</v>
      </c>
      <c r="AJ5" s="216" t="s">
        <v>562</v>
      </c>
      <c r="AK5" s="215" t="s">
        <v>2</v>
      </c>
      <c r="AL5" s="127" t="s">
        <v>83</v>
      </c>
      <c r="AM5" s="127" t="s">
        <v>3</v>
      </c>
      <c r="AN5" s="127" t="s">
        <v>4</v>
      </c>
      <c r="AO5" s="127" t="s">
        <v>417</v>
      </c>
      <c r="AP5" s="127" t="s">
        <v>561</v>
      </c>
      <c r="AQ5" s="216" t="s">
        <v>562</v>
      </c>
      <c r="AR5" s="215" t="s">
        <v>2</v>
      </c>
      <c r="AS5" s="127" t="s">
        <v>83</v>
      </c>
      <c r="AT5" s="127" t="s">
        <v>3</v>
      </c>
      <c r="AU5" s="127" t="s">
        <v>4</v>
      </c>
      <c r="AV5" s="127" t="s">
        <v>417</v>
      </c>
      <c r="AW5" s="127" t="s">
        <v>561</v>
      </c>
      <c r="AX5" s="216" t="s">
        <v>562</v>
      </c>
      <c r="AY5" s="215" t="s">
        <v>2</v>
      </c>
      <c r="AZ5" s="127" t="s">
        <v>83</v>
      </c>
      <c r="BA5" s="127" t="s">
        <v>3</v>
      </c>
      <c r="BB5" s="127" t="s">
        <v>4</v>
      </c>
      <c r="BC5" s="127" t="s">
        <v>417</v>
      </c>
      <c r="BD5" s="127" t="s">
        <v>561</v>
      </c>
      <c r="BE5" s="216" t="s">
        <v>562</v>
      </c>
      <c r="BF5" s="215" t="s">
        <v>2</v>
      </c>
      <c r="BG5" s="127" t="s">
        <v>83</v>
      </c>
      <c r="BH5" s="127" t="s">
        <v>3</v>
      </c>
      <c r="BI5" s="127" t="s">
        <v>4</v>
      </c>
      <c r="BJ5" s="127" t="s">
        <v>417</v>
      </c>
      <c r="BK5" s="127" t="s">
        <v>561</v>
      </c>
      <c r="BL5" s="216" t="s">
        <v>562</v>
      </c>
      <c r="BM5" s="215" t="s">
        <v>2</v>
      </c>
      <c r="BN5" s="127" t="s">
        <v>83</v>
      </c>
      <c r="BO5" s="127" t="s">
        <v>3</v>
      </c>
      <c r="BP5" s="127" t="s">
        <v>4</v>
      </c>
      <c r="BQ5" s="127" t="s">
        <v>417</v>
      </c>
      <c r="BR5" s="127" t="s">
        <v>561</v>
      </c>
      <c r="BS5" s="216" t="s">
        <v>562</v>
      </c>
      <c r="BT5" s="215" t="s">
        <v>2</v>
      </c>
      <c r="BU5" s="127" t="s">
        <v>83</v>
      </c>
      <c r="BV5" s="127" t="s">
        <v>3</v>
      </c>
      <c r="BW5" s="127" t="s">
        <v>4</v>
      </c>
      <c r="BX5" s="127" t="s">
        <v>417</v>
      </c>
      <c r="BY5" s="127" t="s">
        <v>561</v>
      </c>
      <c r="BZ5" s="216" t="s">
        <v>562</v>
      </c>
      <c r="CA5" s="215" t="s">
        <v>2</v>
      </c>
      <c r="CB5" s="127" t="s">
        <v>83</v>
      </c>
      <c r="CC5" s="127" t="s">
        <v>3</v>
      </c>
      <c r="CD5" s="127" t="s">
        <v>4</v>
      </c>
      <c r="CE5" s="127" t="s">
        <v>417</v>
      </c>
      <c r="CF5" s="127" t="s">
        <v>561</v>
      </c>
      <c r="CG5" s="216" t="s">
        <v>562</v>
      </c>
      <c r="CH5" s="215" t="s">
        <v>2</v>
      </c>
      <c r="CI5" s="127" t="s">
        <v>83</v>
      </c>
      <c r="CJ5" s="127" t="s">
        <v>3</v>
      </c>
      <c r="CK5" s="127" t="s">
        <v>4</v>
      </c>
      <c r="CL5" s="127" t="s">
        <v>417</v>
      </c>
      <c r="CM5" s="127" t="s">
        <v>561</v>
      </c>
      <c r="CN5" s="216" t="s">
        <v>562</v>
      </c>
      <c r="CO5" s="215" t="s">
        <v>2</v>
      </c>
      <c r="CP5" s="127" t="s">
        <v>83</v>
      </c>
      <c r="CQ5" s="127" t="s">
        <v>3</v>
      </c>
      <c r="CR5" s="127" t="s">
        <v>4</v>
      </c>
      <c r="CS5" s="127" t="s">
        <v>417</v>
      </c>
      <c r="CT5" s="127" t="s">
        <v>561</v>
      </c>
      <c r="CU5" s="216" t="s">
        <v>562</v>
      </c>
      <c r="CV5" s="215" t="s">
        <v>2</v>
      </c>
      <c r="CW5" s="127" t="s">
        <v>83</v>
      </c>
      <c r="CX5" s="127" t="s">
        <v>3</v>
      </c>
      <c r="CY5" s="127" t="s">
        <v>4</v>
      </c>
      <c r="CZ5" s="127" t="s">
        <v>417</v>
      </c>
      <c r="DA5" s="127" t="s">
        <v>561</v>
      </c>
      <c r="DB5" s="216" t="s">
        <v>562</v>
      </c>
      <c r="DC5" s="215" t="s">
        <v>2</v>
      </c>
      <c r="DD5" s="127" t="s">
        <v>83</v>
      </c>
      <c r="DE5" s="127" t="s">
        <v>3</v>
      </c>
      <c r="DF5" s="127" t="s">
        <v>4</v>
      </c>
      <c r="DG5" s="127" t="s">
        <v>417</v>
      </c>
      <c r="DH5" s="127" t="s">
        <v>561</v>
      </c>
      <c r="DI5" s="216" t="s">
        <v>562</v>
      </c>
      <c r="DJ5" s="215" t="s">
        <v>2</v>
      </c>
      <c r="DK5" s="127" t="s">
        <v>83</v>
      </c>
      <c r="DL5" s="127" t="s">
        <v>3</v>
      </c>
      <c r="DM5" s="127" t="s">
        <v>4</v>
      </c>
      <c r="DN5" s="127" t="s">
        <v>417</v>
      </c>
      <c r="DO5" s="127" t="s">
        <v>561</v>
      </c>
      <c r="DP5" s="216" t="s">
        <v>562</v>
      </c>
      <c r="DQ5" s="215" t="s">
        <v>2</v>
      </c>
      <c r="DR5" s="127" t="s">
        <v>83</v>
      </c>
      <c r="DS5" s="127" t="s">
        <v>3</v>
      </c>
      <c r="DT5" s="127" t="s">
        <v>4</v>
      </c>
      <c r="DU5" s="127" t="s">
        <v>417</v>
      </c>
      <c r="DV5" s="127" t="s">
        <v>561</v>
      </c>
      <c r="DW5" s="216" t="s">
        <v>562</v>
      </c>
      <c r="DX5" s="215" t="s">
        <v>2</v>
      </c>
      <c r="DY5" s="127" t="s">
        <v>83</v>
      </c>
      <c r="DZ5" s="127" t="s">
        <v>3</v>
      </c>
      <c r="EA5" s="127" t="s">
        <v>4</v>
      </c>
      <c r="EB5" s="127" t="s">
        <v>417</v>
      </c>
      <c r="EC5" s="127" t="s">
        <v>561</v>
      </c>
      <c r="ED5" s="216" t="s">
        <v>562</v>
      </c>
      <c r="EE5" s="215" t="s">
        <v>2</v>
      </c>
      <c r="EF5" s="127" t="s">
        <v>83</v>
      </c>
      <c r="EG5" s="127" t="s">
        <v>3</v>
      </c>
      <c r="EH5" s="127" t="s">
        <v>4</v>
      </c>
      <c r="EI5" s="127" t="s">
        <v>417</v>
      </c>
      <c r="EJ5" s="127" t="s">
        <v>561</v>
      </c>
      <c r="EK5" s="216" t="s">
        <v>562</v>
      </c>
      <c r="EL5" s="215" t="s">
        <v>2</v>
      </c>
      <c r="EM5" s="127" t="s">
        <v>83</v>
      </c>
      <c r="EN5" s="127" t="s">
        <v>3</v>
      </c>
      <c r="EO5" s="127" t="s">
        <v>4</v>
      </c>
      <c r="EP5" s="127" t="s">
        <v>417</v>
      </c>
      <c r="EQ5" s="127" t="s">
        <v>561</v>
      </c>
      <c r="ER5" s="216" t="s">
        <v>562</v>
      </c>
      <c r="ES5" s="215" t="s">
        <v>2</v>
      </c>
      <c r="ET5" s="127" t="s">
        <v>83</v>
      </c>
      <c r="EU5" s="127" t="s">
        <v>3</v>
      </c>
      <c r="EV5" s="127" t="s">
        <v>4</v>
      </c>
      <c r="EW5" s="127" t="s">
        <v>417</v>
      </c>
      <c r="EX5" s="127" t="s">
        <v>561</v>
      </c>
      <c r="EY5" s="216" t="s">
        <v>562</v>
      </c>
      <c r="EZ5" s="215" t="s">
        <v>2</v>
      </c>
      <c r="FA5" s="127" t="s">
        <v>83</v>
      </c>
      <c r="FB5" s="127" t="s">
        <v>3</v>
      </c>
      <c r="FC5" s="127" t="s">
        <v>4</v>
      </c>
      <c r="FD5" s="127" t="s">
        <v>417</v>
      </c>
      <c r="FE5" s="127" t="s">
        <v>561</v>
      </c>
      <c r="FF5" s="216" t="s">
        <v>562</v>
      </c>
      <c r="FG5" s="215" t="s">
        <v>2</v>
      </c>
      <c r="FH5" s="127" t="s">
        <v>83</v>
      </c>
      <c r="FI5" s="127" t="s">
        <v>3</v>
      </c>
      <c r="FJ5" s="127" t="s">
        <v>4</v>
      </c>
      <c r="FK5" s="127" t="s">
        <v>417</v>
      </c>
      <c r="FL5" s="127" t="s">
        <v>561</v>
      </c>
      <c r="FM5" s="216" t="s">
        <v>562</v>
      </c>
      <c r="FN5" s="215" t="s">
        <v>2</v>
      </c>
      <c r="FO5" s="127" t="s">
        <v>83</v>
      </c>
      <c r="FP5" s="127" t="s">
        <v>3</v>
      </c>
      <c r="FQ5" s="127" t="s">
        <v>4</v>
      </c>
      <c r="FR5" s="127" t="s">
        <v>417</v>
      </c>
      <c r="FS5" s="127" t="s">
        <v>561</v>
      </c>
      <c r="FT5" s="216" t="s">
        <v>562</v>
      </c>
    </row>
    <row r="6" spans="1:177">
      <c r="A6" s="168" t="s">
        <v>19</v>
      </c>
      <c r="B6" s="217">
        <v>0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218">
        <v>0</v>
      </c>
      <c r="I6" s="217">
        <v>0</v>
      </c>
      <c r="J6" s="183">
        <v>0</v>
      </c>
      <c r="K6" s="183">
        <v>0</v>
      </c>
      <c r="L6" s="183">
        <v>0</v>
      </c>
      <c r="M6" s="183">
        <v>0</v>
      </c>
      <c r="N6" s="183">
        <v>0</v>
      </c>
      <c r="O6" s="218">
        <v>0</v>
      </c>
      <c r="P6" s="217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218">
        <v>0</v>
      </c>
      <c r="W6" s="217">
        <v>0</v>
      </c>
      <c r="X6" s="183">
        <v>0</v>
      </c>
      <c r="Y6" s="183">
        <v>0</v>
      </c>
      <c r="Z6" s="183">
        <v>0</v>
      </c>
      <c r="AA6" s="183">
        <v>0</v>
      </c>
      <c r="AB6" s="183">
        <v>0</v>
      </c>
      <c r="AC6" s="218">
        <v>0</v>
      </c>
      <c r="AD6" s="217">
        <v>0</v>
      </c>
      <c r="AE6" s="183">
        <v>0</v>
      </c>
      <c r="AF6" s="183">
        <v>0</v>
      </c>
      <c r="AG6" s="183">
        <v>0</v>
      </c>
      <c r="AH6" s="183">
        <v>0</v>
      </c>
      <c r="AI6" s="183">
        <v>0</v>
      </c>
      <c r="AJ6" s="218">
        <v>0</v>
      </c>
      <c r="AK6" s="217">
        <v>0</v>
      </c>
      <c r="AL6" s="183">
        <v>0</v>
      </c>
      <c r="AM6" s="183">
        <v>0</v>
      </c>
      <c r="AN6" s="183">
        <v>0</v>
      </c>
      <c r="AO6" s="183">
        <v>0</v>
      </c>
      <c r="AP6" s="183">
        <v>0</v>
      </c>
      <c r="AQ6" s="218">
        <v>0</v>
      </c>
      <c r="AR6" s="217">
        <v>0</v>
      </c>
      <c r="AS6" s="183">
        <v>0</v>
      </c>
      <c r="AT6" s="183">
        <v>0</v>
      </c>
      <c r="AU6" s="183">
        <v>0</v>
      </c>
      <c r="AV6" s="183">
        <v>0</v>
      </c>
      <c r="AW6" s="183">
        <v>0</v>
      </c>
      <c r="AX6" s="218">
        <v>0</v>
      </c>
      <c r="AY6" s="217">
        <v>659965</v>
      </c>
      <c r="AZ6" s="183">
        <v>5075959.6060466394</v>
      </c>
      <c r="BA6" s="183">
        <v>40602.330000000009</v>
      </c>
      <c r="BB6" s="183">
        <v>1334866.0865217682</v>
      </c>
      <c r="BC6" s="183">
        <v>1226196.9853871663</v>
      </c>
      <c r="BD6" s="183">
        <v>1838824.1435529632</v>
      </c>
      <c r="BE6" s="218">
        <v>0</v>
      </c>
      <c r="BF6" s="217">
        <v>0</v>
      </c>
      <c r="BG6" s="183">
        <v>0</v>
      </c>
      <c r="BH6" s="183">
        <v>0</v>
      </c>
      <c r="BI6" s="183">
        <v>0</v>
      </c>
      <c r="BJ6" s="183">
        <v>0</v>
      </c>
      <c r="BK6" s="183">
        <v>0</v>
      </c>
      <c r="BL6" s="218">
        <v>0</v>
      </c>
      <c r="BM6" s="217">
        <v>0</v>
      </c>
      <c r="BN6" s="183">
        <v>0</v>
      </c>
      <c r="BO6" s="183">
        <v>0</v>
      </c>
      <c r="BP6" s="183">
        <v>0</v>
      </c>
      <c r="BQ6" s="183">
        <v>0</v>
      </c>
      <c r="BR6" s="183">
        <v>0</v>
      </c>
      <c r="BS6" s="218">
        <v>0</v>
      </c>
      <c r="BT6" s="217">
        <v>0</v>
      </c>
      <c r="BU6" s="183">
        <v>0</v>
      </c>
      <c r="BV6" s="183">
        <v>0</v>
      </c>
      <c r="BW6" s="183">
        <v>0</v>
      </c>
      <c r="BX6" s="183">
        <v>0</v>
      </c>
      <c r="BY6" s="183">
        <v>0</v>
      </c>
      <c r="BZ6" s="218">
        <v>0</v>
      </c>
      <c r="CA6" s="217">
        <v>0</v>
      </c>
      <c r="CB6" s="183">
        <v>0</v>
      </c>
      <c r="CC6" s="183">
        <v>0</v>
      </c>
      <c r="CD6" s="183">
        <v>0</v>
      </c>
      <c r="CE6" s="183">
        <v>0</v>
      </c>
      <c r="CF6" s="183">
        <v>0</v>
      </c>
      <c r="CG6" s="218">
        <v>0</v>
      </c>
      <c r="CH6" s="217">
        <v>0</v>
      </c>
      <c r="CI6" s="183">
        <v>0</v>
      </c>
      <c r="CJ6" s="183">
        <v>0</v>
      </c>
      <c r="CK6" s="183">
        <v>0</v>
      </c>
      <c r="CL6" s="183">
        <v>0</v>
      </c>
      <c r="CM6" s="183">
        <v>0</v>
      </c>
      <c r="CN6" s="218">
        <v>0</v>
      </c>
      <c r="CO6" s="217">
        <v>0</v>
      </c>
      <c r="CP6" s="183">
        <v>0</v>
      </c>
      <c r="CQ6" s="183">
        <v>0</v>
      </c>
      <c r="CR6" s="183">
        <v>0</v>
      </c>
      <c r="CS6" s="183">
        <v>0</v>
      </c>
      <c r="CT6" s="183">
        <v>0</v>
      </c>
      <c r="CU6" s="218">
        <v>0</v>
      </c>
      <c r="CV6" s="217">
        <v>0</v>
      </c>
      <c r="CW6" s="183">
        <v>0</v>
      </c>
      <c r="CX6" s="183">
        <v>0</v>
      </c>
      <c r="CY6" s="183">
        <v>0</v>
      </c>
      <c r="CZ6" s="183">
        <v>0</v>
      </c>
      <c r="DA6" s="183">
        <v>0</v>
      </c>
      <c r="DB6" s="218">
        <v>0</v>
      </c>
      <c r="DC6" s="217">
        <v>0</v>
      </c>
      <c r="DD6" s="183">
        <v>0</v>
      </c>
      <c r="DE6" s="183">
        <v>0</v>
      </c>
      <c r="DF6" s="183">
        <v>0</v>
      </c>
      <c r="DG6" s="183">
        <v>0</v>
      </c>
      <c r="DH6" s="183">
        <v>0</v>
      </c>
      <c r="DI6" s="218">
        <v>0</v>
      </c>
      <c r="DJ6" s="217">
        <v>0</v>
      </c>
      <c r="DK6" s="183">
        <v>0</v>
      </c>
      <c r="DL6" s="183">
        <v>0</v>
      </c>
      <c r="DM6" s="183">
        <v>0</v>
      </c>
      <c r="DN6" s="183">
        <v>0</v>
      </c>
      <c r="DO6" s="183">
        <v>0</v>
      </c>
      <c r="DP6" s="218">
        <v>0</v>
      </c>
      <c r="DQ6" s="217">
        <v>0</v>
      </c>
      <c r="DR6" s="183">
        <v>0</v>
      </c>
      <c r="DS6" s="183">
        <v>0</v>
      </c>
      <c r="DT6" s="183">
        <v>0</v>
      </c>
      <c r="DU6" s="183">
        <v>0</v>
      </c>
      <c r="DV6" s="183">
        <v>0</v>
      </c>
      <c r="DW6" s="218">
        <v>0</v>
      </c>
      <c r="DX6" s="217">
        <v>0</v>
      </c>
      <c r="DY6" s="183">
        <v>0</v>
      </c>
      <c r="DZ6" s="183">
        <v>0</v>
      </c>
      <c r="EA6" s="183">
        <v>0</v>
      </c>
      <c r="EB6" s="183">
        <v>0</v>
      </c>
      <c r="EC6" s="183">
        <v>0</v>
      </c>
      <c r="ED6" s="218">
        <v>0</v>
      </c>
      <c r="EE6" s="217">
        <v>0</v>
      </c>
      <c r="EF6" s="183">
        <v>0</v>
      </c>
      <c r="EG6" s="183">
        <v>0</v>
      </c>
      <c r="EH6" s="183">
        <v>0</v>
      </c>
      <c r="EI6" s="183">
        <v>0</v>
      </c>
      <c r="EJ6" s="183">
        <v>0</v>
      </c>
      <c r="EK6" s="218">
        <v>0</v>
      </c>
      <c r="EL6" s="217">
        <v>0</v>
      </c>
      <c r="EM6" s="183">
        <v>0</v>
      </c>
      <c r="EN6" s="183">
        <v>0</v>
      </c>
      <c r="EO6" s="183">
        <v>0</v>
      </c>
      <c r="EP6" s="183">
        <v>0</v>
      </c>
      <c r="EQ6" s="183">
        <v>0</v>
      </c>
      <c r="ER6" s="218">
        <v>0</v>
      </c>
      <c r="ES6" s="217">
        <v>0</v>
      </c>
      <c r="ET6" s="183">
        <v>0</v>
      </c>
      <c r="EU6" s="183">
        <v>0</v>
      </c>
      <c r="EV6" s="183">
        <v>0</v>
      </c>
      <c r="EW6" s="183">
        <v>0</v>
      </c>
      <c r="EX6" s="183">
        <v>0</v>
      </c>
      <c r="EY6" s="218">
        <v>0</v>
      </c>
      <c r="EZ6" s="217">
        <v>0</v>
      </c>
      <c r="FA6" s="183">
        <v>0</v>
      </c>
      <c r="FB6" s="183">
        <v>0</v>
      </c>
      <c r="FC6" s="183">
        <v>0</v>
      </c>
      <c r="FD6" s="183">
        <v>0</v>
      </c>
      <c r="FE6" s="183">
        <v>0</v>
      </c>
      <c r="FF6" s="218">
        <v>0</v>
      </c>
      <c r="FG6" s="217">
        <v>0</v>
      </c>
      <c r="FH6" s="183">
        <v>0</v>
      </c>
      <c r="FI6" s="183">
        <v>0</v>
      </c>
      <c r="FJ6" s="183">
        <v>0</v>
      </c>
      <c r="FK6" s="183">
        <v>0</v>
      </c>
      <c r="FL6" s="183">
        <v>0</v>
      </c>
      <c r="FM6" s="218">
        <v>0</v>
      </c>
      <c r="FN6" s="217">
        <v>659965</v>
      </c>
      <c r="FO6" s="183">
        <v>5075959.6060466394</v>
      </c>
      <c r="FP6" s="183">
        <v>40602.330000000009</v>
      </c>
      <c r="FQ6" s="183">
        <v>1334866.0865217682</v>
      </c>
      <c r="FR6" s="183">
        <v>1226196.9853871663</v>
      </c>
      <c r="FS6" s="183">
        <v>1838824.1435529632</v>
      </c>
      <c r="FT6" s="218">
        <v>0</v>
      </c>
    </row>
    <row r="7" spans="1:177" ht="47.25">
      <c r="A7" s="168" t="s">
        <v>843</v>
      </c>
      <c r="B7" s="217">
        <v>0</v>
      </c>
      <c r="C7" s="183">
        <v>0</v>
      </c>
      <c r="D7" s="183">
        <v>0</v>
      </c>
      <c r="E7" s="183">
        <v>0</v>
      </c>
      <c r="F7" s="183">
        <v>0</v>
      </c>
      <c r="G7" s="183">
        <v>0</v>
      </c>
      <c r="H7" s="218">
        <v>0</v>
      </c>
      <c r="I7" s="217">
        <v>0</v>
      </c>
      <c r="J7" s="183">
        <v>0</v>
      </c>
      <c r="K7" s="183">
        <v>0</v>
      </c>
      <c r="L7" s="183">
        <v>0</v>
      </c>
      <c r="M7" s="183">
        <v>0</v>
      </c>
      <c r="N7" s="183">
        <v>0</v>
      </c>
      <c r="O7" s="218">
        <v>0</v>
      </c>
      <c r="P7" s="217">
        <v>0</v>
      </c>
      <c r="Q7" s="183">
        <v>0</v>
      </c>
      <c r="R7" s="183">
        <v>0</v>
      </c>
      <c r="S7" s="183">
        <v>0</v>
      </c>
      <c r="T7" s="183">
        <v>0</v>
      </c>
      <c r="U7" s="183">
        <v>0</v>
      </c>
      <c r="V7" s="218">
        <v>0</v>
      </c>
      <c r="W7" s="217">
        <v>0</v>
      </c>
      <c r="X7" s="183">
        <v>0</v>
      </c>
      <c r="Y7" s="183">
        <v>0</v>
      </c>
      <c r="Z7" s="183">
        <v>0</v>
      </c>
      <c r="AA7" s="183">
        <v>0</v>
      </c>
      <c r="AB7" s="183">
        <v>0</v>
      </c>
      <c r="AC7" s="218">
        <v>0</v>
      </c>
      <c r="AD7" s="217">
        <v>0</v>
      </c>
      <c r="AE7" s="183">
        <v>0</v>
      </c>
      <c r="AF7" s="183">
        <v>0</v>
      </c>
      <c r="AG7" s="183">
        <v>0</v>
      </c>
      <c r="AH7" s="183">
        <v>0</v>
      </c>
      <c r="AI7" s="183">
        <v>0</v>
      </c>
      <c r="AJ7" s="218">
        <v>0</v>
      </c>
      <c r="AK7" s="217">
        <v>0</v>
      </c>
      <c r="AL7" s="183">
        <v>0</v>
      </c>
      <c r="AM7" s="183">
        <v>0</v>
      </c>
      <c r="AN7" s="183">
        <v>0</v>
      </c>
      <c r="AO7" s="183">
        <v>0</v>
      </c>
      <c r="AP7" s="183">
        <v>0</v>
      </c>
      <c r="AQ7" s="218">
        <v>0</v>
      </c>
      <c r="AR7" s="217">
        <v>0</v>
      </c>
      <c r="AS7" s="183">
        <v>0</v>
      </c>
      <c r="AT7" s="183">
        <v>0</v>
      </c>
      <c r="AU7" s="183">
        <v>0</v>
      </c>
      <c r="AV7" s="183">
        <v>0</v>
      </c>
      <c r="AW7" s="183">
        <v>0</v>
      </c>
      <c r="AX7" s="218">
        <v>0</v>
      </c>
      <c r="AY7" s="217">
        <v>0</v>
      </c>
      <c r="AZ7" s="183">
        <v>0</v>
      </c>
      <c r="BA7" s="183">
        <v>0</v>
      </c>
      <c r="BB7" s="183">
        <v>0</v>
      </c>
      <c r="BC7" s="183">
        <v>0</v>
      </c>
      <c r="BD7" s="183">
        <v>0</v>
      </c>
      <c r="BE7" s="218">
        <v>0</v>
      </c>
      <c r="BF7" s="217">
        <v>0</v>
      </c>
      <c r="BG7" s="183">
        <v>0</v>
      </c>
      <c r="BH7" s="183">
        <v>0</v>
      </c>
      <c r="BI7" s="183">
        <v>0</v>
      </c>
      <c r="BJ7" s="183">
        <v>0</v>
      </c>
      <c r="BK7" s="183">
        <v>0</v>
      </c>
      <c r="BL7" s="218">
        <v>0</v>
      </c>
      <c r="BM7" s="217">
        <v>0</v>
      </c>
      <c r="BN7" s="183">
        <v>0</v>
      </c>
      <c r="BO7" s="183">
        <v>0</v>
      </c>
      <c r="BP7" s="183">
        <v>0</v>
      </c>
      <c r="BQ7" s="183">
        <v>0</v>
      </c>
      <c r="BR7" s="183">
        <v>0</v>
      </c>
      <c r="BS7" s="218">
        <v>0</v>
      </c>
      <c r="BT7" s="217">
        <v>0</v>
      </c>
      <c r="BU7" s="183">
        <v>0</v>
      </c>
      <c r="BV7" s="183">
        <v>0</v>
      </c>
      <c r="BW7" s="183">
        <v>0</v>
      </c>
      <c r="BX7" s="183">
        <v>0</v>
      </c>
      <c r="BY7" s="183">
        <v>0</v>
      </c>
      <c r="BZ7" s="218">
        <v>0</v>
      </c>
      <c r="CA7" s="217">
        <v>0</v>
      </c>
      <c r="CB7" s="183">
        <v>0</v>
      </c>
      <c r="CC7" s="183">
        <v>0</v>
      </c>
      <c r="CD7" s="183">
        <v>0</v>
      </c>
      <c r="CE7" s="183">
        <v>0</v>
      </c>
      <c r="CF7" s="183">
        <v>0</v>
      </c>
      <c r="CG7" s="218">
        <v>0</v>
      </c>
      <c r="CH7" s="217">
        <v>0</v>
      </c>
      <c r="CI7" s="183">
        <v>0</v>
      </c>
      <c r="CJ7" s="183">
        <v>0</v>
      </c>
      <c r="CK7" s="183">
        <v>0</v>
      </c>
      <c r="CL7" s="183">
        <v>0</v>
      </c>
      <c r="CM7" s="183">
        <v>0</v>
      </c>
      <c r="CN7" s="218">
        <v>0</v>
      </c>
      <c r="CO7" s="217">
        <v>0</v>
      </c>
      <c r="CP7" s="183">
        <v>0</v>
      </c>
      <c r="CQ7" s="183">
        <v>0</v>
      </c>
      <c r="CR7" s="183">
        <v>0</v>
      </c>
      <c r="CS7" s="183">
        <v>0</v>
      </c>
      <c r="CT7" s="183">
        <v>0</v>
      </c>
      <c r="CU7" s="218">
        <v>0</v>
      </c>
      <c r="CV7" s="217">
        <v>0</v>
      </c>
      <c r="CW7" s="183">
        <v>0</v>
      </c>
      <c r="CX7" s="183">
        <v>0</v>
      </c>
      <c r="CY7" s="183">
        <v>0</v>
      </c>
      <c r="CZ7" s="183">
        <v>0</v>
      </c>
      <c r="DA7" s="183">
        <v>0</v>
      </c>
      <c r="DB7" s="218">
        <v>0</v>
      </c>
      <c r="DC7" s="217">
        <v>0</v>
      </c>
      <c r="DD7" s="183">
        <v>0</v>
      </c>
      <c r="DE7" s="183">
        <v>0</v>
      </c>
      <c r="DF7" s="183">
        <v>0</v>
      </c>
      <c r="DG7" s="183">
        <v>0</v>
      </c>
      <c r="DH7" s="183">
        <v>0</v>
      </c>
      <c r="DI7" s="218">
        <v>0</v>
      </c>
      <c r="DJ7" s="217">
        <v>0</v>
      </c>
      <c r="DK7" s="183">
        <v>0</v>
      </c>
      <c r="DL7" s="183">
        <v>0</v>
      </c>
      <c r="DM7" s="183">
        <v>0</v>
      </c>
      <c r="DN7" s="183">
        <v>0</v>
      </c>
      <c r="DO7" s="183">
        <v>0</v>
      </c>
      <c r="DP7" s="218">
        <v>0</v>
      </c>
      <c r="DQ7" s="217">
        <v>0</v>
      </c>
      <c r="DR7" s="183">
        <v>0</v>
      </c>
      <c r="DS7" s="183">
        <v>0</v>
      </c>
      <c r="DT7" s="183">
        <v>0</v>
      </c>
      <c r="DU7" s="183">
        <v>0</v>
      </c>
      <c r="DV7" s="183">
        <v>0</v>
      </c>
      <c r="DW7" s="218">
        <v>0</v>
      </c>
      <c r="DX7" s="217">
        <v>0</v>
      </c>
      <c r="DY7" s="183">
        <v>0</v>
      </c>
      <c r="DZ7" s="183">
        <v>0</v>
      </c>
      <c r="EA7" s="183">
        <v>0</v>
      </c>
      <c r="EB7" s="183">
        <v>0</v>
      </c>
      <c r="EC7" s="183">
        <v>0</v>
      </c>
      <c r="ED7" s="218">
        <v>0</v>
      </c>
      <c r="EE7" s="217">
        <v>0</v>
      </c>
      <c r="EF7" s="183">
        <v>0</v>
      </c>
      <c r="EG7" s="183">
        <v>0</v>
      </c>
      <c r="EH7" s="183">
        <v>0</v>
      </c>
      <c r="EI7" s="183">
        <v>0</v>
      </c>
      <c r="EJ7" s="183">
        <v>0</v>
      </c>
      <c r="EK7" s="218">
        <v>0</v>
      </c>
      <c r="EL7" s="217">
        <v>0</v>
      </c>
      <c r="EM7" s="183">
        <v>0</v>
      </c>
      <c r="EN7" s="183">
        <v>0</v>
      </c>
      <c r="EO7" s="183">
        <v>0</v>
      </c>
      <c r="EP7" s="183">
        <v>0</v>
      </c>
      <c r="EQ7" s="183">
        <v>0</v>
      </c>
      <c r="ER7" s="218">
        <v>0</v>
      </c>
      <c r="ES7" s="217">
        <v>0</v>
      </c>
      <c r="ET7" s="183">
        <v>0</v>
      </c>
      <c r="EU7" s="183">
        <v>0</v>
      </c>
      <c r="EV7" s="183">
        <v>0</v>
      </c>
      <c r="EW7" s="183">
        <v>0</v>
      </c>
      <c r="EX7" s="183">
        <v>0</v>
      </c>
      <c r="EY7" s="218">
        <v>0</v>
      </c>
      <c r="EZ7" s="217">
        <v>0</v>
      </c>
      <c r="FA7" s="183">
        <v>0</v>
      </c>
      <c r="FB7" s="183">
        <v>0</v>
      </c>
      <c r="FC7" s="183">
        <v>0</v>
      </c>
      <c r="FD7" s="183">
        <v>0</v>
      </c>
      <c r="FE7" s="183">
        <v>0</v>
      </c>
      <c r="FF7" s="218">
        <v>0</v>
      </c>
      <c r="FG7" s="217">
        <v>0</v>
      </c>
      <c r="FH7" s="183">
        <v>0</v>
      </c>
      <c r="FI7" s="183">
        <v>0</v>
      </c>
      <c r="FJ7" s="183">
        <v>0</v>
      </c>
      <c r="FK7" s="183">
        <v>0</v>
      </c>
      <c r="FL7" s="183">
        <v>0</v>
      </c>
      <c r="FM7" s="218">
        <v>0</v>
      </c>
      <c r="FN7" s="217">
        <v>0</v>
      </c>
      <c r="FO7" s="183">
        <v>0</v>
      </c>
      <c r="FP7" s="183">
        <v>0</v>
      </c>
      <c r="FQ7" s="183">
        <v>0</v>
      </c>
      <c r="FR7" s="183">
        <v>0</v>
      </c>
      <c r="FS7" s="183">
        <v>0</v>
      </c>
      <c r="FT7" s="218">
        <v>0</v>
      </c>
    </row>
    <row r="8" spans="1:177">
      <c r="A8" s="168" t="s">
        <v>20</v>
      </c>
      <c r="B8" s="217">
        <v>0</v>
      </c>
      <c r="C8" s="183">
        <v>0</v>
      </c>
      <c r="D8" s="183">
        <v>0</v>
      </c>
      <c r="E8" s="183">
        <v>0</v>
      </c>
      <c r="F8" s="183">
        <v>0</v>
      </c>
      <c r="G8" s="183">
        <v>0</v>
      </c>
      <c r="H8" s="218">
        <v>0</v>
      </c>
      <c r="I8" s="217">
        <v>0</v>
      </c>
      <c r="J8" s="183">
        <v>0</v>
      </c>
      <c r="K8" s="183">
        <v>0</v>
      </c>
      <c r="L8" s="183">
        <v>0</v>
      </c>
      <c r="M8" s="183">
        <v>0</v>
      </c>
      <c r="N8" s="183">
        <v>0</v>
      </c>
      <c r="O8" s="218">
        <v>0</v>
      </c>
      <c r="P8" s="217">
        <v>0</v>
      </c>
      <c r="Q8" s="183">
        <v>0</v>
      </c>
      <c r="R8" s="183">
        <v>0</v>
      </c>
      <c r="S8" s="183">
        <v>0</v>
      </c>
      <c r="T8" s="183">
        <v>0</v>
      </c>
      <c r="U8" s="183">
        <v>0</v>
      </c>
      <c r="V8" s="218">
        <v>0</v>
      </c>
      <c r="W8" s="217">
        <v>0</v>
      </c>
      <c r="X8" s="183">
        <v>0</v>
      </c>
      <c r="Y8" s="183">
        <v>0</v>
      </c>
      <c r="Z8" s="183">
        <v>0</v>
      </c>
      <c r="AA8" s="183">
        <v>0</v>
      </c>
      <c r="AB8" s="183">
        <v>0</v>
      </c>
      <c r="AC8" s="218">
        <v>0</v>
      </c>
      <c r="AD8" s="217">
        <v>0</v>
      </c>
      <c r="AE8" s="183">
        <v>0</v>
      </c>
      <c r="AF8" s="183">
        <v>0</v>
      </c>
      <c r="AG8" s="183">
        <v>0</v>
      </c>
      <c r="AH8" s="183">
        <v>0</v>
      </c>
      <c r="AI8" s="183">
        <v>0</v>
      </c>
      <c r="AJ8" s="218">
        <v>0</v>
      </c>
      <c r="AK8" s="217">
        <v>0</v>
      </c>
      <c r="AL8" s="183">
        <v>0</v>
      </c>
      <c r="AM8" s="183">
        <v>0</v>
      </c>
      <c r="AN8" s="183">
        <v>0</v>
      </c>
      <c r="AO8" s="183">
        <v>0</v>
      </c>
      <c r="AP8" s="183">
        <v>0</v>
      </c>
      <c r="AQ8" s="218">
        <v>0</v>
      </c>
      <c r="AR8" s="217">
        <v>0</v>
      </c>
      <c r="AS8" s="183">
        <v>0</v>
      </c>
      <c r="AT8" s="183">
        <v>0</v>
      </c>
      <c r="AU8" s="183">
        <v>0</v>
      </c>
      <c r="AV8" s="183">
        <v>0</v>
      </c>
      <c r="AW8" s="183">
        <v>0</v>
      </c>
      <c r="AX8" s="218">
        <v>0</v>
      </c>
      <c r="AY8" s="217">
        <v>0</v>
      </c>
      <c r="AZ8" s="183">
        <v>0</v>
      </c>
      <c r="BA8" s="183">
        <v>0</v>
      </c>
      <c r="BB8" s="183">
        <v>0</v>
      </c>
      <c r="BC8" s="183">
        <v>0</v>
      </c>
      <c r="BD8" s="183">
        <v>0</v>
      </c>
      <c r="BE8" s="218">
        <v>0</v>
      </c>
      <c r="BF8" s="217">
        <v>0</v>
      </c>
      <c r="BG8" s="183">
        <v>0</v>
      </c>
      <c r="BH8" s="183">
        <v>0</v>
      </c>
      <c r="BI8" s="183">
        <v>0</v>
      </c>
      <c r="BJ8" s="183">
        <v>0</v>
      </c>
      <c r="BK8" s="183">
        <v>0</v>
      </c>
      <c r="BL8" s="218">
        <v>0</v>
      </c>
      <c r="BM8" s="217">
        <v>0</v>
      </c>
      <c r="BN8" s="183">
        <v>0</v>
      </c>
      <c r="BO8" s="183">
        <v>0</v>
      </c>
      <c r="BP8" s="183">
        <v>0</v>
      </c>
      <c r="BQ8" s="183">
        <v>0</v>
      </c>
      <c r="BR8" s="183">
        <v>0</v>
      </c>
      <c r="BS8" s="218">
        <v>0</v>
      </c>
      <c r="BT8" s="217">
        <v>0</v>
      </c>
      <c r="BU8" s="183">
        <v>0</v>
      </c>
      <c r="BV8" s="183">
        <v>0</v>
      </c>
      <c r="BW8" s="183">
        <v>0</v>
      </c>
      <c r="BX8" s="183">
        <v>0</v>
      </c>
      <c r="BY8" s="183">
        <v>0</v>
      </c>
      <c r="BZ8" s="218">
        <v>0</v>
      </c>
      <c r="CA8" s="217">
        <v>0</v>
      </c>
      <c r="CB8" s="183">
        <v>0</v>
      </c>
      <c r="CC8" s="183">
        <v>0</v>
      </c>
      <c r="CD8" s="183">
        <v>0</v>
      </c>
      <c r="CE8" s="183">
        <v>0</v>
      </c>
      <c r="CF8" s="183">
        <v>0</v>
      </c>
      <c r="CG8" s="218">
        <v>0</v>
      </c>
      <c r="CH8" s="217">
        <v>0</v>
      </c>
      <c r="CI8" s="183">
        <v>0</v>
      </c>
      <c r="CJ8" s="183">
        <v>0</v>
      </c>
      <c r="CK8" s="183">
        <v>0</v>
      </c>
      <c r="CL8" s="183">
        <v>0</v>
      </c>
      <c r="CM8" s="183">
        <v>0</v>
      </c>
      <c r="CN8" s="218">
        <v>0</v>
      </c>
      <c r="CO8" s="217">
        <v>0</v>
      </c>
      <c r="CP8" s="183">
        <v>0</v>
      </c>
      <c r="CQ8" s="183">
        <v>0</v>
      </c>
      <c r="CR8" s="183">
        <v>0</v>
      </c>
      <c r="CS8" s="183">
        <v>0</v>
      </c>
      <c r="CT8" s="183">
        <v>0</v>
      </c>
      <c r="CU8" s="218">
        <v>0</v>
      </c>
      <c r="CV8" s="217">
        <v>0</v>
      </c>
      <c r="CW8" s="183">
        <v>0</v>
      </c>
      <c r="CX8" s="183">
        <v>0</v>
      </c>
      <c r="CY8" s="183">
        <v>0</v>
      </c>
      <c r="CZ8" s="183">
        <v>0</v>
      </c>
      <c r="DA8" s="183">
        <v>0</v>
      </c>
      <c r="DB8" s="218">
        <v>0</v>
      </c>
      <c r="DC8" s="217">
        <v>0</v>
      </c>
      <c r="DD8" s="183">
        <v>0</v>
      </c>
      <c r="DE8" s="183">
        <v>0</v>
      </c>
      <c r="DF8" s="183">
        <v>0</v>
      </c>
      <c r="DG8" s="183">
        <v>0</v>
      </c>
      <c r="DH8" s="183">
        <v>0</v>
      </c>
      <c r="DI8" s="218">
        <v>0</v>
      </c>
      <c r="DJ8" s="217">
        <v>0</v>
      </c>
      <c r="DK8" s="183">
        <v>0</v>
      </c>
      <c r="DL8" s="183">
        <v>0</v>
      </c>
      <c r="DM8" s="183">
        <v>0</v>
      </c>
      <c r="DN8" s="183">
        <v>0</v>
      </c>
      <c r="DO8" s="183">
        <v>0</v>
      </c>
      <c r="DP8" s="218">
        <v>0</v>
      </c>
      <c r="DQ8" s="217">
        <v>0</v>
      </c>
      <c r="DR8" s="183">
        <v>0</v>
      </c>
      <c r="DS8" s="183">
        <v>0</v>
      </c>
      <c r="DT8" s="183">
        <v>0</v>
      </c>
      <c r="DU8" s="183">
        <v>0</v>
      </c>
      <c r="DV8" s="183">
        <v>0</v>
      </c>
      <c r="DW8" s="218">
        <v>0</v>
      </c>
      <c r="DX8" s="217">
        <v>0</v>
      </c>
      <c r="DY8" s="183">
        <v>0</v>
      </c>
      <c r="DZ8" s="183">
        <v>0</v>
      </c>
      <c r="EA8" s="183">
        <v>0</v>
      </c>
      <c r="EB8" s="183">
        <v>0</v>
      </c>
      <c r="EC8" s="183">
        <v>0</v>
      </c>
      <c r="ED8" s="218">
        <v>0</v>
      </c>
      <c r="EE8" s="217">
        <v>0</v>
      </c>
      <c r="EF8" s="183">
        <v>0</v>
      </c>
      <c r="EG8" s="183">
        <v>0</v>
      </c>
      <c r="EH8" s="183">
        <v>0</v>
      </c>
      <c r="EI8" s="183">
        <v>0</v>
      </c>
      <c r="EJ8" s="183">
        <v>0</v>
      </c>
      <c r="EK8" s="218">
        <v>0</v>
      </c>
      <c r="EL8" s="217">
        <v>0</v>
      </c>
      <c r="EM8" s="183">
        <v>0</v>
      </c>
      <c r="EN8" s="183">
        <v>0</v>
      </c>
      <c r="EO8" s="183">
        <v>0</v>
      </c>
      <c r="EP8" s="183">
        <v>0</v>
      </c>
      <c r="EQ8" s="183">
        <v>0</v>
      </c>
      <c r="ER8" s="218">
        <v>0</v>
      </c>
      <c r="ES8" s="217">
        <v>0</v>
      </c>
      <c r="ET8" s="183">
        <v>0</v>
      </c>
      <c r="EU8" s="183">
        <v>0</v>
      </c>
      <c r="EV8" s="183">
        <v>0</v>
      </c>
      <c r="EW8" s="183">
        <v>0</v>
      </c>
      <c r="EX8" s="183">
        <v>0</v>
      </c>
      <c r="EY8" s="218">
        <v>0</v>
      </c>
      <c r="EZ8" s="217">
        <v>0</v>
      </c>
      <c r="FA8" s="183">
        <v>0</v>
      </c>
      <c r="FB8" s="183">
        <v>0</v>
      </c>
      <c r="FC8" s="183">
        <v>0</v>
      </c>
      <c r="FD8" s="183">
        <v>0</v>
      </c>
      <c r="FE8" s="183">
        <v>0</v>
      </c>
      <c r="FF8" s="218">
        <v>0</v>
      </c>
      <c r="FG8" s="217">
        <v>0</v>
      </c>
      <c r="FH8" s="183">
        <v>0</v>
      </c>
      <c r="FI8" s="183">
        <v>0</v>
      </c>
      <c r="FJ8" s="183">
        <v>0</v>
      </c>
      <c r="FK8" s="183">
        <v>0</v>
      </c>
      <c r="FL8" s="183">
        <v>0</v>
      </c>
      <c r="FM8" s="218">
        <v>0</v>
      </c>
      <c r="FN8" s="217">
        <v>0</v>
      </c>
      <c r="FO8" s="183">
        <v>0</v>
      </c>
      <c r="FP8" s="183">
        <v>0</v>
      </c>
      <c r="FQ8" s="183">
        <v>0</v>
      </c>
      <c r="FR8" s="183">
        <v>0</v>
      </c>
      <c r="FS8" s="183">
        <v>0</v>
      </c>
      <c r="FT8" s="218">
        <v>0</v>
      </c>
    </row>
    <row r="9" spans="1:177" ht="31.5">
      <c r="A9" s="168" t="s">
        <v>21</v>
      </c>
      <c r="B9" s="217">
        <v>0</v>
      </c>
      <c r="C9" s="183">
        <v>0</v>
      </c>
      <c r="D9" s="183">
        <v>0</v>
      </c>
      <c r="E9" s="183">
        <v>0</v>
      </c>
      <c r="F9" s="183">
        <v>0</v>
      </c>
      <c r="G9" s="183">
        <v>0</v>
      </c>
      <c r="H9" s="218">
        <v>0</v>
      </c>
      <c r="I9" s="217">
        <v>0</v>
      </c>
      <c r="J9" s="183">
        <v>0</v>
      </c>
      <c r="K9" s="183">
        <v>0</v>
      </c>
      <c r="L9" s="183">
        <v>0</v>
      </c>
      <c r="M9" s="183">
        <v>0</v>
      </c>
      <c r="N9" s="183">
        <v>0</v>
      </c>
      <c r="O9" s="218">
        <v>0</v>
      </c>
      <c r="P9" s="217">
        <v>0</v>
      </c>
      <c r="Q9" s="183">
        <v>0</v>
      </c>
      <c r="R9" s="183">
        <v>0</v>
      </c>
      <c r="S9" s="183">
        <v>0</v>
      </c>
      <c r="T9" s="183">
        <v>0</v>
      </c>
      <c r="U9" s="183">
        <v>0</v>
      </c>
      <c r="V9" s="218">
        <v>0</v>
      </c>
      <c r="W9" s="217">
        <v>0</v>
      </c>
      <c r="X9" s="183">
        <v>0</v>
      </c>
      <c r="Y9" s="183">
        <v>0</v>
      </c>
      <c r="Z9" s="183">
        <v>0</v>
      </c>
      <c r="AA9" s="183">
        <v>0</v>
      </c>
      <c r="AB9" s="183">
        <v>0</v>
      </c>
      <c r="AC9" s="218">
        <v>0</v>
      </c>
      <c r="AD9" s="217">
        <v>0</v>
      </c>
      <c r="AE9" s="183">
        <v>0</v>
      </c>
      <c r="AF9" s="183">
        <v>0</v>
      </c>
      <c r="AG9" s="183">
        <v>0</v>
      </c>
      <c r="AH9" s="183">
        <v>0</v>
      </c>
      <c r="AI9" s="183">
        <v>0</v>
      </c>
      <c r="AJ9" s="218">
        <v>0</v>
      </c>
      <c r="AK9" s="217">
        <v>0</v>
      </c>
      <c r="AL9" s="183">
        <v>0</v>
      </c>
      <c r="AM9" s="183">
        <v>0</v>
      </c>
      <c r="AN9" s="183">
        <v>0</v>
      </c>
      <c r="AO9" s="183">
        <v>0</v>
      </c>
      <c r="AP9" s="183">
        <v>0</v>
      </c>
      <c r="AQ9" s="218">
        <v>0</v>
      </c>
      <c r="AR9" s="217">
        <v>0</v>
      </c>
      <c r="AS9" s="183">
        <v>0</v>
      </c>
      <c r="AT9" s="183">
        <v>0</v>
      </c>
      <c r="AU9" s="183">
        <v>0</v>
      </c>
      <c r="AV9" s="183">
        <v>0</v>
      </c>
      <c r="AW9" s="183">
        <v>0</v>
      </c>
      <c r="AX9" s="218">
        <v>0</v>
      </c>
      <c r="AY9" s="217">
        <v>471539</v>
      </c>
      <c r="AZ9" s="183">
        <v>4299216.8992959</v>
      </c>
      <c r="BA9" s="183">
        <v>2671628.8199999798</v>
      </c>
      <c r="BB9" s="183">
        <v>1096687.4287831609</v>
      </c>
      <c r="BC9" s="183">
        <v>1719650.4042581397</v>
      </c>
      <c r="BD9" s="183">
        <v>905006.08429000003</v>
      </c>
      <c r="BE9" s="218">
        <v>0</v>
      </c>
      <c r="BF9" s="217">
        <v>0</v>
      </c>
      <c r="BG9" s="183">
        <v>0</v>
      </c>
      <c r="BH9" s="183">
        <v>0</v>
      </c>
      <c r="BI9" s="183">
        <v>0</v>
      </c>
      <c r="BJ9" s="183">
        <v>0</v>
      </c>
      <c r="BK9" s="183">
        <v>0</v>
      </c>
      <c r="BL9" s="218">
        <v>0</v>
      </c>
      <c r="BM9" s="217">
        <v>3112</v>
      </c>
      <c r="BN9" s="183">
        <v>600354.71000000695</v>
      </c>
      <c r="BO9" s="183">
        <v>0</v>
      </c>
      <c r="BP9" s="183">
        <v>130888.12473359912</v>
      </c>
      <c r="BQ9" s="183">
        <v>0</v>
      </c>
      <c r="BR9" s="183">
        <v>172566.21922030058</v>
      </c>
      <c r="BS9" s="218">
        <v>0</v>
      </c>
      <c r="BT9" s="217">
        <v>0</v>
      </c>
      <c r="BU9" s="183">
        <v>0</v>
      </c>
      <c r="BV9" s="183">
        <v>0</v>
      </c>
      <c r="BW9" s="183">
        <v>0</v>
      </c>
      <c r="BX9" s="183">
        <v>0</v>
      </c>
      <c r="BY9" s="183">
        <v>0</v>
      </c>
      <c r="BZ9" s="218">
        <v>0</v>
      </c>
      <c r="CA9" s="217">
        <v>0</v>
      </c>
      <c r="CB9" s="183">
        <v>0</v>
      </c>
      <c r="CC9" s="183">
        <v>0</v>
      </c>
      <c r="CD9" s="183">
        <v>0</v>
      </c>
      <c r="CE9" s="183">
        <v>0</v>
      </c>
      <c r="CF9" s="183">
        <v>0</v>
      </c>
      <c r="CG9" s="218">
        <v>0</v>
      </c>
      <c r="CH9" s="217">
        <v>0</v>
      </c>
      <c r="CI9" s="183">
        <v>0</v>
      </c>
      <c r="CJ9" s="183">
        <v>0</v>
      </c>
      <c r="CK9" s="183">
        <v>0</v>
      </c>
      <c r="CL9" s="183">
        <v>0</v>
      </c>
      <c r="CM9" s="183">
        <v>0</v>
      </c>
      <c r="CN9" s="218">
        <v>0</v>
      </c>
      <c r="CO9" s="217">
        <v>0</v>
      </c>
      <c r="CP9" s="183">
        <v>0</v>
      </c>
      <c r="CQ9" s="183">
        <v>0</v>
      </c>
      <c r="CR9" s="183">
        <v>0</v>
      </c>
      <c r="CS9" s="183">
        <v>0</v>
      </c>
      <c r="CT9" s="183">
        <v>0</v>
      </c>
      <c r="CU9" s="218">
        <v>0</v>
      </c>
      <c r="CV9" s="217">
        <v>0</v>
      </c>
      <c r="CW9" s="183">
        <v>0</v>
      </c>
      <c r="CX9" s="183">
        <v>0</v>
      </c>
      <c r="CY9" s="183">
        <v>0</v>
      </c>
      <c r="CZ9" s="183">
        <v>0</v>
      </c>
      <c r="DA9" s="183">
        <v>0</v>
      </c>
      <c r="DB9" s="218">
        <v>0</v>
      </c>
      <c r="DC9" s="217">
        <v>0</v>
      </c>
      <c r="DD9" s="183">
        <v>0</v>
      </c>
      <c r="DE9" s="183">
        <v>0</v>
      </c>
      <c r="DF9" s="183">
        <v>0</v>
      </c>
      <c r="DG9" s="183">
        <v>0</v>
      </c>
      <c r="DH9" s="183">
        <v>0</v>
      </c>
      <c r="DI9" s="218">
        <v>0</v>
      </c>
      <c r="DJ9" s="217">
        <v>0</v>
      </c>
      <c r="DK9" s="183">
        <v>0</v>
      </c>
      <c r="DL9" s="183">
        <v>0</v>
      </c>
      <c r="DM9" s="183">
        <v>0</v>
      </c>
      <c r="DN9" s="183">
        <v>0</v>
      </c>
      <c r="DO9" s="183">
        <v>0</v>
      </c>
      <c r="DP9" s="218">
        <v>0</v>
      </c>
      <c r="DQ9" s="217">
        <v>0</v>
      </c>
      <c r="DR9" s="183">
        <v>0</v>
      </c>
      <c r="DS9" s="183">
        <v>0</v>
      </c>
      <c r="DT9" s="183">
        <v>0</v>
      </c>
      <c r="DU9" s="183">
        <v>0</v>
      </c>
      <c r="DV9" s="183">
        <v>0</v>
      </c>
      <c r="DW9" s="218">
        <v>0</v>
      </c>
      <c r="DX9" s="217">
        <v>0</v>
      </c>
      <c r="DY9" s="183">
        <v>0</v>
      </c>
      <c r="DZ9" s="183">
        <v>0</v>
      </c>
      <c r="EA9" s="183">
        <v>0</v>
      </c>
      <c r="EB9" s="183">
        <v>0</v>
      </c>
      <c r="EC9" s="183">
        <v>0</v>
      </c>
      <c r="ED9" s="218">
        <v>0</v>
      </c>
      <c r="EE9" s="217">
        <v>0</v>
      </c>
      <c r="EF9" s="183">
        <v>0</v>
      </c>
      <c r="EG9" s="183">
        <v>0</v>
      </c>
      <c r="EH9" s="183">
        <v>0</v>
      </c>
      <c r="EI9" s="183">
        <v>0</v>
      </c>
      <c r="EJ9" s="183">
        <v>0</v>
      </c>
      <c r="EK9" s="218">
        <v>0</v>
      </c>
      <c r="EL9" s="217">
        <v>0</v>
      </c>
      <c r="EM9" s="183">
        <v>0</v>
      </c>
      <c r="EN9" s="183">
        <v>0</v>
      </c>
      <c r="EO9" s="183">
        <v>0</v>
      </c>
      <c r="EP9" s="183">
        <v>0</v>
      </c>
      <c r="EQ9" s="183">
        <v>0</v>
      </c>
      <c r="ER9" s="218">
        <v>0</v>
      </c>
      <c r="ES9" s="217">
        <v>0</v>
      </c>
      <c r="ET9" s="183">
        <v>0</v>
      </c>
      <c r="EU9" s="183">
        <v>0</v>
      </c>
      <c r="EV9" s="183">
        <v>0</v>
      </c>
      <c r="EW9" s="183">
        <v>0</v>
      </c>
      <c r="EX9" s="183">
        <v>0</v>
      </c>
      <c r="EY9" s="218">
        <v>0</v>
      </c>
      <c r="EZ9" s="217">
        <v>0</v>
      </c>
      <c r="FA9" s="183">
        <v>0</v>
      </c>
      <c r="FB9" s="183">
        <v>0</v>
      </c>
      <c r="FC9" s="183">
        <v>0</v>
      </c>
      <c r="FD9" s="183">
        <v>0</v>
      </c>
      <c r="FE9" s="183">
        <v>0</v>
      </c>
      <c r="FF9" s="218">
        <v>0</v>
      </c>
      <c r="FG9" s="217">
        <v>0</v>
      </c>
      <c r="FH9" s="183">
        <v>0</v>
      </c>
      <c r="FI9" s="183">
        <v>0</v>
      </c>
      <c r="FJ9" s="183">
        <v>0</v>
      </c>
      <c r="FK9" s="183">
        <v>0</v>
      </c>
      <c r="FL9" s="183">
        <v>0</v>
      </c>
      <c r="FM9" s="218">
        <v>0</v>
      </c>
      <c r="FN9" s="217">
        <v>474651</v>
      </c>
      <c r="FO9" s="183">
        <v>4899571.6092959065</v>
      </c>
      <c r="FP9" s="183">
        <v>2671628.8199999798</v>
      </c>
      <c r="FQ9" s="183">
        <v>1227575.55351676</v>
      </c>
      <c r="FR9" s="183">
        <v>1719650.4042581397</v>
      </c>
      <c r="FS9" s="183">
        <v>1077572.3035103006</v>
      </c>
      <c r="FT9" s="218">
        <v>0</v>
      </c>
    </row>
    <row r="10" spans="1:177" ht="15.75" customHeight="1">
      <c r="A10" s="168" t="s">
        <v>22</v>
      </c>
      <c r="B10" s="217">
        <v>0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218">
        <v>0</v>
      </c>
      <c r="I10" s="217">
        <v>0</v>
      </c>
      <c r="J10" s="183">
        <v>0</v>
      </c>
      <c r="K10" s="183">
        <v>0</v>
      </c>
      <c r="L10" s="183">
        <v>0</v>
      </c>
      <c r="M10" s="183">
        <v>0</v>
      </c>
      <c r="N10" s="183">
        <v>0</v>
      </c>
      <c r="O10" s="218">
        <v>0</v>
      </c>
      <c r="P10" s="217">
        <v>0</v>
      </c>
      <c r="Q10" s="183">
        <v>0</v>
      </c>
      <c r="R10" s="183">
        <v>0</v>
      </c>
      <c r="S10" s="183">
        <v>0</v>
      </c>
      <c r="T10" s="183">
        <v>0</v>
      </c>
      <c r="U10" s="183">
        <v>0</v>
      </c>
      <c r="V10" s="218">
        <v>0</v>
      </c>
      <c r="W10" s="217">
        <v>0</v>
      </c>
      <c r="X10" s="183">
        <v>0</v>
      </c>
      <c r="Y10" s="183">
        <v>0</v>
      </c>
      <c r="Z10" s="183">
        <v>0</v>
      </c>
      <c r="AA10" s="183">
        <v>0</v>
      </c>
      <c r="AB10" s="183">
        <v>0</v>
      </c>
      <c r="AC10" s="218">
        <v>0</v>
      </c>
      <c r="AD10" s="217">
        <v>0</v>
      </c>
      <c r="AE10" s="183">
        <v>0</v>
      </c>
      <c r="AF10" s="183">
        <v>0</v>
      </c>
      <c r="AG10" s="183">
        <v>0</v>
      </c>
      <c r="AH10" s="183">
        <v>0</v>
      </c>
      <c r="AI10" s="183">
        <v>0</v>
      </c>
      <c r="AJ10" s="218">
        <v>0</v>
      </c>
      <c r="AK10" s="217">
        <v>0</v>
      </c>
      <c r="AL10" s="183">
        <v>0</v>
      </c>
      <c r="AM10" s="183">
        <v>0</v>
      </c>
      <c r="AN10" s="183">
        <v>0</v>
      </c>
      <c r="AO10" s="183">
        <v>0</v>
      </c>
      <c r="AP10" s="183">
        <v>0</v>
      </c>
      <c r="AQ10" s="218">
        <v>0</v>
      </c>
      <c r="AR10" s="217">
        <v>0</v>
      </c>
      <c r="AS10" s="183">
        <v>0</v>
      </c>
      <c r="AT10" s="183">
        <v>0</v>
      </c>
      <c r="AU10" s="183">
        <v>0</v>
      </c>
      <c r="AV10" s="183">
        <v>0</v>
      </c>
      <c r="AW10" s="183">
        <v>0</v>
      </c>
      <c r="AX10" s="218">
        <v>0</v>
      </c>
      <c r="AY10" s="217">
        <v>0</v>
      </c>
      <c r="AZ10" s="183">
        <v>0</v>
      </c>
      <c r="BA10" s="183">
        <v>0</v>
      </c>
      <c r="BB10" s="183">
        <v>0</v>
      </c>
      <c r="BC10" s="183">
        <v>0</v>
      </c>
      <c r="BD10" s="183">
        <v>0</v>
      </c>
      <c r="BE10" s="218">
        <v>0</v>
      </c>
      <c r="BF10" s="217">
        <v>0</v>
      </c>
      <c r="BG10" s="183">
        <v>0</v>
      </c>
      <c r="BH10" s="183">
        <v>0</v>
      </c>
      <c r="BI10" s="183">
        <v>0</v>
      </c>
      <c r="BJ10" s="183">
        <v>0</v>
      </c>
      <c r="BK10" s="183">
        <v>0</v>
      </c>
      <c r="BL10" s="218">
        <v>0</v>
      </c>
      <c r="BM10" s="217">
        <v>0</v>
      </c>
      <c r="BN10" s="183">
        <v>0</v>
      </c>
      <c r="BO10" s="183">
        <v>0</v>
      </c>
      <c r="BP10" s="183">
        <v>0</v>
      </c>
      <c r="BQ10" s="183">
        <v>0</v>
      </c>
      <c r="BR10" s="183">
        <v>0</v>
      </c>
      <c r="BS10" s="218">
        <v>0</v>
      </c>
      <c r="BT10" s="217">
        <v>0</v>
      </c>
      <c r="BU10" s="183">
        <v>0</v>
      </c>
      <c r="BV10" s="183">
        <v>0</v>
      </c>
      <c r="BW10" s="183">
        <v>0</v>
      </c>
      <c r="BX10" s="183">
        <v>0</v>
      </c>
      <c r="BY10" s="183">
        <v>0</v>
      </c>
      <c r="BZ10" s="218">
        <v>0</v>
      </c>
      <c r="CA10" s="217">
        <v>0</v>
      </c>
      <c r="CB10" s="183">
        <v>0</v>
      </c>
      <c r="CC10" s="183">
        <v>0</v>
      </c>
      <c r="CD10" s="183">
        <v>0</v>
      </c>
      <c r="CE10" s="183">
        <v>0</v>
      </c>
      <c r="CF10" s="183">
        <v>0</v>
      </c>
      <c r="CG10" s="218">
        <v>0</v>
      </c>
      <c r="CH10" s="217">
        <v>0</v>
      </c>
      <c r="CI10" s="183">
        <v>0</v>
      </c>
      <c r="CJ10" s="183">
        <v>0</v>
      </c>
      <c r="CK10" s="183">
        <v>0</v>
      </c>
      <c r="CL10" s="183">
        <v>0</v>
      </c>
      <c r="CM10" s="183">
        <v>0</v>
      </c>
      <c r="CN10" s="218">
        <v>0</v>
      </c>
      <c r="CO10" s="217">
        <v>0</v>
      </c>
      <c r="CP10" s="183">
        <v>0</v>
      </c>
      <c r="CQ10" s="183">
        <v>0</v>
      </c>
      <c r="CR10" s="183">
        <v>0</v>
      </c>
      <c r="CS10" s="183">
        <v>0</v>
      </c>
      <c r="CT10" s="183">
        <v>0</v>
      </c>
      <c r="CU10" s="218">
        <v>0</v>
      </c>
      <c r="CV10" s="217">
        <v>0</v>
      </c>
      <c r="CW10" s="183">
        <v>0</v>
      </c>
      <c r="CX10" s="183">
        <v>0</v>
      </c>
      <c r="CY10" s="183">
        <v>0</v>
      </c>
      <c r="CZ10" s="183">
        <v>0</v>
      </c>
      <c r="DA10" s="183">
        <v>0</v>
      </c>
      <c r="DB10" s="218">
        <v>0</v>
      </c>
      <c r="DC10" s="217">
        <v>0</v>
      </c>
      <c r="DD10" s="183">
        <v>0</v>
      </c>
      <c r="DE10" s="183">
        <v>0</v>
      </c>
      <c r="DF10" s="183">
        <v>0</v>
      </c>
      <c r="DG10" s="183">
        <v>0</v>
      </c>
      <c r="DH10" s="183">
        <v>0</v>
      </c>
      <c r="DI10" s="218">
        <v>0</v>
      </c>
      <c r="DJ10" s="217">
        <v>0</v>
      </c>
      <c r="DK10" s="183">
        <v>0</v>
      </c>
      <c r="DL10" s="183">
        <v>0</v>
      </c>
      <c r="DM10" s="183">
        <v>0</v>
      </c>
      <c r="DN10" s="183">
        <v>0</v>
      </c>
      <c r="DO10" s="183">
        <v>0</v>
      </c>
      <c r="DP10" s="218">
        <v>0</v>
      </c>
      <c r="DQ10" s="217">
        <v>0</v>
      </c>
      <c r="DR10" s="183">
        <v>0</v>
      </c>
      <c r="DS10" s="183">
        <v>0</v>
      </c>
      <c r="DT10" s="183">
        <v>0</v>
      </c>
      <c r="DU10" s="183">
        <v>0</v>
      </c>
      <c r="DV10" s="183">
        <v>0</v>
      </c>
      <c r="DW10" s="218">
        <v>0</v>
      </c>
      <c r="DX10" s="217">
        <v>0</v>
      </c>
      <c r="DY10" s="183">
        <v>0</v>
      </c>
      <c r="DZ10" s="183">
        <v>0</v>
      </c>
      <c r="EA10" s="183">
        <v>0</v>
      </c>
      <c r="EB10" s="183">
        <v>0</v>
      </c>
      <c r="EC10" s="183">
        <v>0</v>
      </c>
      <c r="ED10" s="218">
        <v>0</v>
      </c>
      <c r="EE10" s="217">
        <v>0</v>
      </c>
      <c r="EF10" s="183">
        <v>0</v>
      </c>
      <c r="EG10" s="183">
        <v>0</v>
      </c>
      <c r="EH10" s="183">
        <v>0</v>
      </c>
      <c r="EI10" s="183">
        <v>0</v>
      </c>
      <c r="EJ10" s="183">
        <v>0</v>
      </c>
      <c r="EK10" s="218">
        <v>0</v>
      </c>
      <c r="EL10" s="217">
        <v>0</v>
      </c>
      <c r="EM10" s="183">
        <v>0</v>
      </c>
      <c r="EN10" s="183">
        <v>0</v>
      </c>
      <c r="EO10" s="183">
        <v>0</v>
      </c>
      <c r="EP10" s="183">
        <v>0</v>
      </c>
      <c r="EQ10" s="183">
        <v>0</v>
      </c>
      <c r="ER10" s="218">
        <v>0</v>
      </c>
      <c r="ES10" s="217">
        <v>0</v>
      </c>
      <c r="ET10" s="183">
        <v>0</v>
      </c>
      <c r="EU10" s="183">
        <v>0</v>
      </c>
      <c r="EV10" s="183">
        <v>0</v>
      </c>
      <c r="EW10" s="183">
        <v>0</v>
      </c>
      <c r="EX10" s="183">
        <v>0</v>
      </c>
      <c r="EY10" s="218">
        <v>0</v>
      </c>
      <c r="EZ10" s="217">
        <v>0</v>
      </c>
      <c r="FA10" s="183">
        <v>0</v>
      </c>
      <c r="FB10" s="183">
        <v>0</v>
      </c>
      <c r="FC10" s="183">
        <v>0</v>
      </c>
      <c r="FD10" s="183">
        <v>0</v>
      </c>
      <c r="FE10" s="183">
        <v>0</v>
      </c>
      <c r="FF10" s="218">
        <v>0</v>
      </c>
      <c r="FG10" s="217">
        <v>0</v>
      </c>
      <c r="FH10" s="183">
        <v>0</v>
      </c>
      <c r="FI10" s="183">
        <v>0</v>
      </c>
      <c r="FJ10" s="183">
        <v>0</v>
      </c>
      <c r="FK10" s="183">
        <v>0</v>
      </c>
      <c r="FL10" s="183">
        <v>0</v>
      </c>
      <c r="FM10" s="218">
        <v>0</v>
      </c>
      <c r="FN10" s="217">
        <v>0</v>
      </c>
      <c r="FO10" s="183">
        <v>0</v>
      </c>
      <c r="FP10" s="183">
        <v>0</v>
      </c>
      <c r="FQ10" s="183">
        <v>0</v>
      </c>
      <c r="FR10" s="183">
        <v>0</v>
      </c>
      <c r="FS10" s="183">
        <v>0</v>
      </c>
      <c r="FT10" s="218">
        <v>0</v>
      </c>
    </row>
    <row r="11" spans="1:177">
      <c r="A11" s="168" t="s">
        <v>23</v>
      </c>
      <c r="B11" s="217">
        <v>0</v>
      </c>
      <c r="C11" s="183">
        <v>0</v>
      </c>
      <c r="D11" s="183">
        <v>0</v>
      </c>
      <c r="E11" s="183">
        <v>0</v>
      </c>
      <c r="F11" s="183">
        <v>0</v>
      </c>
      <c r="G11" s="183">
        <v>0</v>
      </c>
      <c r="H11" s="218">
        <v>0</v>
      </c>
      <c r="I11" s="217">
        <v>0</v>
      </c>
      <c r="J11" s="183">
        <v>0</v>
      </c>
      <c r="K11" s="183">
        <v>0</v>
      </c>
      <c r="L11" s="183">
        <v>0</v>
      </c>
      <c r="M11" s="183">
        <v>0</v>
      </c>
      <c r="N11" s="183">
        <v>0</v>
      </c>
      <c r="O11" s="218">
        <v>0</v>
      </c>
      <c r="P11" s="217">
        <v>0</v>
      </c>
      <c r="Q11" s="183">
        <v>0</v>
      </c>
      <c r="R11" s="183">
        <v>0</v>
      </c>
      <c r="S11" s="183">
        <v>0</v>
      </c>
      <c r="T11" s="183">
        <v>0</v>
      </c>
      <c r="U11" s="183">
        <v>0</v>
      </c>
      <c r="V11" s="218">
        <v>0</v>
      </c>
      <c r="W11" s="217">
        <v>0</v>
      </c>
      <c r="X11" s="183">
        <v>0</v>
      </c>
      <c r="Y11" s="183">
        <v>0</v>
      </c>
      <c r="Z11" s="183">
        <v>0</v>
      </c>
      <c r="AA11" s="183">
        <v>0</v>
      </c>
      <c r="AB11" s="183">
        <v>0</v>
      </c>
      <c r="AC11" s="218">
        <v>0</v>
      </c>
      <c r="AD11" s="217">
        <v>0</v>
      </c>
      <c r="AE11" s="183">
        <v>0</v>
      </c>
      <c r="AF11" s="183">
        <v>0</v>
      </c>
      <c r="AG11" s="183">
        <v>0</v>
      </c>
      <c r="AH11" s="183">
        <v>0</v>
      </c>
      <c r="AI11" s="183">
        <v>0</v>
      </c>
      <c r="AJ11" s="218">
        <v>0</v>
      </c>
      <c r="AK11" s="217">
        <v>0</v>
      </c>
      <c r="AL11" s="183">
        <v>0</v>
      </c>
      <c r="AM11" s="183">
        <v>0</v>
      </c>
      <c r="AN11" s="183">
        <v>0</v>
      </c>
      <c r="AO11" s="183">
        <v>0</v>
      </c>
      <c r="AP11" s="183">
        <v>0</v>
      </c>
      <c r="AQ11" s="218">
        <v>0</v>
      </c>
      <c r="AR11" s="217">
        <v>0</v>
      </c>
      <c r="AS11" s="183">
        <v>0</v>
      </c>
      <c r="AT11" s="183">
        <v>0</v>
      </c>
      <c r="AU11" s="183">
        <v>0</v>
      </c>
      <c r="AV11" s="183">
        <v>0</v>
      </c>
      <c r="AW11" s="183">
        <v>0</v>
      </c>
      <c r="AX11" s="218">
        <v>0</v>
      </c>
      <c r="AY11" s="217">
        <v>0</v>
      </c>
      <c r="AZ11" s="183">
        <v>0</v>
      </c>
      <c r="BA11" s="183">
        <v>0</v>
      </c>
      <c r="BB11" s="183">
        <v>0</v>
      </c>
      <c r="BC11" s="183">
        <v>0</v>
      </c>
      <c r="BD11" s="183">
        <v>0</v>
      </c>
      <c r="BE11" s="218">
        <v>0</v>
      </c>
      <c r="BF11" s="217">
        <v>0</v>
      </c>
      <c r="BG11" s="183">
        <v>0</v>
      </c>
      <c r="BH11" s="183">
        <v>0</v>
      </c>
      <c r="BI11" s="183">
        <v>0</v>
      </c>
      <c r="BJ11" s="183">
        <v>0</v>
      </c>
      <c r="BK11" s="183">
        <v>0</v>
      </c>
      <c r="BL11" s="218">
        <v>0</v>
      </c>
      <c r="BM11" s="217">
        <v>0</v>
      </c>
      <c r="BN11" s="183">
        <v>0</v>
      </c>
      <c r="BO11" s="183">
        <v>0</v>
      </c>
      <c r="BP11" s="183">
        <v>0</v>
      </c>
      <c r="BQ11" s="183">
        <v>0</v>
      </c>
      <c r="BR11" s="183">
        <v>0</v>
      </c>
      <c r="BS11" s="218">
        <v>0</v>
      </c>
      <c r="BT11" s="217">
        <v>0</v>
      </c>
      <c r="BU11" s="183">
        <v>0</v>
      </c>
      <c r="BV11" s="183">
        <v>0</v>
      </c>
      <c r="BW11" s="183">
        <v>0</v>
      </c>
      <c r="BX11" s="183">
        <v>0</v>
      </c>
      <c r="BY11" s="183">
        <v>0</v>
      </c>
      <c r="BZ11" s="218">
        <v>0</v>
      </c>
      <c r="CA11" s="217">
        <v>0</v>
      </c>
      <c r="CB11" s="183">
        <v>0</v>
      </c>
      <c r="CC11" s="183">
        <v>0</v>
      </c>
      <c r="CD11" s="183">
        <v>0</v>
      </c>
      <c r="CE11" s="183">
        <v>0</v>
      </c>
      <c r="CF11" s="183">
        <v>0</v>
      </c>
      <c r="CG11" s="218">
        <v>0</v>
      </c>
      <c r="CH11" s="217">
        <v>0</v>
      </c>
      <c r="CI11" s="183">
        <v>0</v>
      </c>
      <c r="CJ11" s="183">
        <v>0</v>
      </c>
      <c r="CK11" s="183">
        <v>0</v>
      </c>
      <c r="CL11" s="183">
        <v>0</v>
      </c>
      <c r="CM11" s="183">
        <v>0</v>
      </c>
      <c r="CN11" s="218">
        <v>0</v>
      </c>
      <c r="CO11" s="217">
        <v>0</v>
      </c>
      <c r="CP11" s="183">
        <v>0</v>
      </c>
      <c r="CQ11" s="183">
        <v>0</v>
      </c>
      <c r="CR11" s="183">
        <v>0</v>
      </c>
      <c r="CS11" s="183">
        <v>0</v>
      </c>
      <c r="CT11" s="183">
        <v>0</v>
      </c>
      <c r="CU11" s="218">
        <v>0</v>
      </c>
      <c r="CV11" s="217">
        <v>0</v>
      </c>
      <c r="CW11" s="183">
        <v>0</v>
      </c>
      <c r="CX11" s="183">
        <v>0</v>
      </c>
      <c r="CY11" s="183">
        <v>0</v>
      </c>
      <c r="CZ11" s="183">
        <v>0</v>
      </c>
      <c r="DA11" s="183">
        <v>0</v>
      </c>
      <c r="DB11" s="218">
        <v>0</v>
      </c>
      <c r="DC11" s="217">
        <v>0</v>
      </c>
      <c r="DD11" s="183">
        <v>0</v>
      </c>
      <c r="DE11" s="183">
        <v>0</v>
      </c>
      <c r="DF11" s="183">
        <v>0</v>
      </c>
      <c r="DG11" s="183">
        <v>0</v>
      </c>
      <c r="DH11" s="183">
        <v>0</v>
      </c>
      <c r="DI11" s="218">
        <v>0</v>
      </c>
      <c r="DJ11" s="217">
        <v>0</v>
      </c>
      <c r="DK11" s="183">
        <v>0</v>
      </c>
      <c r="DL11" s="183">
        <v>0</v>
      </c>
      <c r="DM11" s="183">
        <v>0</v>
      </c>
      <c r="DN11" s="183">
        <v>0</v>
      </c>
      <c r="DO11" s="183">
        <v>0</v>
      </c>
      <c r="DP11" s="218">
        <v>0</v>
      </c>
      <c r="DQ11" s="217">
        <v>0</v>
      </c>
      <c r="DR11" s="183">
        <v>0</v>
      </c>
      <c r="DS11" s="183">
        <v>0</v>
      </c>
      <c r="DT11" s="183">
        <v>0</v>
      </c>
      <c r="DU11" s="183">
        <v>0</v>
      </c>
      <c r="DV11" s="183">
        <v>0</v>
      </c>
      <c r="DW11" s="218">
        <v>0</v>
      </c>
      <c r="DX11" s="217">
        <v>0</v>
      </c>
      <c r="DY11" s="183">
        <v>0</v>
      </c>
      <c r="DZ11" s="183">
        <v>0</v>
      </c>
      <c r="EA11" s="183">
        <v>0</v>
      </c>
      <c r="EB11" s="183">
        <v>0</v>
      </c>
      <c r="EC11" s="183">
        <v>0</v>
      </c>
      <c r="ED11" s="218">
        <v>0</v>
      </c>
      <c r="EE11" s="217">
        <v>0</v>
      </c>
      <c r="EF11" s="183">
        <v>0</v>
      </c>
      <c r="EG11" s="183">
        <v>0</v>
      </c>
      <c r="EH11" s="183">
        <v>0</v>
      </c>
      <c r="EI11" s="183">
        <v>0</v>
      </c>
      <c r="EJ11" s="183">
        <v>0</v>
      </c>
      <c r="EK11" s="218">
        <v>0</v>
      </c>
      <c r="EL11" s="217">
        <v>0</v>
      </c>
      <c r="EM11" s="183">
        <v>0</v>
      </c>
      <c r="EN11" s="183">
        <v>0</v>
      </c>
      <c r="EO11" s="183">
        <v>0</v>
      </c>
      <c r="EP11" s="183">
        <v>0</v>
      </c>
      <c r="EQ11" s="183">
        <v>0</v>
      </c>
      <c r="ER11" s="218">
        <v>0</v>
      </c>
      <c r="ES11" s="217">
        <v>0</v>
      </c>
      <c r="ET11" s="183">
        <v>0</v>
      </c>
      <c r="EU11" s="183">
        <v>0</v>
      </c>
      <c r="EV11" s="183">
        <v>0</v>
      </c>
      <c r="EW11" s="183">
        <v>0</v>
      </c>
      <c r="EX11" s="183">
        <v>0</v>
      </c>
      <c r="EY11" s="218">
        <v>0</v>
      </c>
      <c r="EZ11" s="217">
        <v>0</v>
      </c>
      <c r="FA11" s="183">
        <v>0</v>
      </c>
      <c r="FB11" s="183">
        <v>0</v>
      </c>
      <c r="FC11" s="183">
        <v>0</v>
      </c>
      <c r="FD11" s="183">
        <v>0</v>
      </c>
      <c r="FE11" s="183">
        <v>0</v>
      </c>
      <c r="FF11" s="218">
        <v>0</v>
      </c>
      <c r="FG11" s="217">
        <v>0</v>
      </c>
      <c r="FH11" s="183">
        <v>0</v>
      </c>
      <c r="FI11" s="183">
        <v>0</v>
      </c>
      <c r="FJ11" s="183">
        <v>0</v>
      </c>
      <c r="FK11" s="183">
        <v>0</v>
      </c>
      <c r="FL11" s="183">
        <v>0</v>
      </c>
      <c r="FM11" s="218">
        <v>0</v>
      </c>
      <c r="FN11" s="217">
        <v>0</v>
      </c>
      <c r="FO11" s="183">
        <v>0</v>
      </c>
      <c r="FP11" s="183">
        <v>0</v>
      </c>
      <c r="FQ11" s="183">
        <v>0</v>
      </c>
      <c r="FR11" s="183">
        <v>0</v>
      </c>
      <c r="FS11" s="183">
        <v>0</v>
      </c>
      <c r="FT11" s="218">
        <v>0</v>
      </c>
    </row>
    <row r="12" spans="1:177">
      <c r="A12" s="168" t="s">
        <v>24</v>
      </c>
      <c r="B12" s="217">
        <v>0</v>
      </c>
      <c r="C12" s="183">
        <v>0</v>
      </c>
      <c r="D12" s="183">
        <v>0</v>
      </c>
      <c r="E12" s="183">
        <v>0</v>
      </c>
      <c r="F12" s="183">
        <v>0</v>
      </c>
      <c r="G12" s="183">
        <v>0</v>
      </c>
      <c r="H12" s="218">
        <v>0</v>
      </c>
      <c r="I12" s="217">
        <v>0</v>
      </c>
      <c r="J12" s="183">
        <v>0</v>
      </c>
      <c r="K12" s="183">
        <v>0</v>
      </c>
      <c r="L12" s="183">
        <v>0</v>
      </c>
      <c r="M12" s="183">
        <v>0</v>
      </c>
      <c r="N12" s="183">
        <v>0</v>
      </c>
      <c r="O12" s="218">
        <v>0</v>
      </c>
      <c r="P12" s="217">
        <v>0</v>
      </c>
      <c r="Q12" s="183">
        <v>0</v>
      </c>
      <c r="R12" s="183">
        <v>0</v>
      </c>
      <c r="S12" s="183">
        <v>0</v>
      </c>
      <c r="T12" s="183">
        <v>0</v>
      </c>
      <c r="U12" s="183">
        <v>0</v>
      </c>
      <c r="V12" s="218">
        <v>0</v>
      </c>
      <c r="W12" s="217">
        <v>0</v>
      </c>
      <c r="X12" s="183">
        <v>0</v>
      </c>
      <c r="Y12" s="183">
        <v>0</v>
      </c>
      <c r="Z12" s="183">
        <v>0</v>
      </c>
      <c r="AA12" s="183">
        <v>0</v>
      </c>
      <c r="AB12" s="183">
        <v>0</v>
      </c>
      <c r="AC12" s="218">
        <v>0</v>
      </c>
      <c r="AD12" s="217">
        <v>0</v>
      </c>
      <c r="AE12" s="183">
        <v>0</v>
      </c>
      <c r="AF12" s="183">
        <v>0</v>
      </c>
      <c r="AG12" s="183">
        <v>0</v>
      </c>
      <c r="AH12" s="183">
        <v>0</v>
      </c>
      <c r="AI12" s="183">
        <v>0</v>
      </c>
      <c r="AJ12" s="218">
        <v>0</v>
      </c>
      <c r="AK12" s="217">
        <v>0</v>
      </c>
      <c r="AL12" s="183">
        <v>0</v>
      </c>
      <c r="AM12" s="183">
        <v>0</v>
      </c>
      <c r="AN12" s="183">
        <v>0</v>
      </c>
      <c r="AO12" s="183">
        <v>0</v>
      </c>
      <c r="AP12" s="183">
        <v>0</v>
      </c>
      <c r="AQ12" s="218">
        <v>0</v>
      </c>
      <c r="AR12" s="217">
        <v>0</v>
      </c>
      <c r="AS12" s="183">
        <v>0</v>
      </c>
      <c r="AT12" s="183">
        <v>0</v>
      </c>
      <c r="AU12" s="183">
        <v>0</v>
      </c>
      <c r="AV12" s="183">
        <v>0</v>
      </c>
      <c r="AW12" s="183">
        <v>0</v>
      </c>
      <c r="AX12" s="218">
        <v>0</v>
      </c>
      <c r="AY12" s="217">
        <v>0</v>
      </c>
      <c r="AZ12" s="183">
        <v>0</v>
      </c>
      <c r="BA12" s="183">
        <v>0</v>
      </c>
      <c r="BB12" s="183">
        <v>0</v>
      </c>
      <c r="BC12" s="183">
        <v>0</v>
      </c>
      <c r="BD12" s="183">
        <v>0</v>
      </c>
      <c r="BE12" s="218">
        <v>0</v>
      </c>
      <c r="BF12" s="217">
        <v>0</v>
      </c>
      <c r="BG12" s="183">
        <v>0</v>
      </c>
      <c r="BH12" s="183">
        <v>0</v>
      </c>
      <c r="BI12" s="183">
        <v>0</v>
      </c>
      <c r="BJ12" s="183">
        <v>0</v>
      </c>
      <c r="BK12" s="183">
        <v>0</v>
      </c>
      <c r="BL12" s="218">
        <v>0</v>
      </c>
      <c r="BM12" s="217">
        <v>0</v>
      </c>
      <c r="BN12" s="183">
        <v>0</v>
      </c>
      <c r="BO12" s="183">
        <v>0</v>
      </c>
      <c r="BP12" s="183">
        <v>0</v>
      </c>
      <c r="BQ12" s="183">
        <v>0</v>
      </c>
      <c r="BR12" s="183">
        <v>0</v>
      </c>
      <c r="BS12" s="218">
        <v>0</v>
      </c>
      <c r="BT12" s="217">
        <v>0</v>
      </c>
      <c r="BU12" s="183">
        <v>0</v>
      </c>
      <c r="BV12" s="183">
        <v>0</v>
      </c>
      <c r="BW12" s="183">
        <v>0</v>
      </c>
      <c r="BX12" s="183">
        <v>0</v>
      </c>
      <c r="BY12" s="183">
        <v>0</v>
      </c>
      <c r="BZ12" s="218">
        <v>0</v>
      </c>
      <c r="CA12" s="217">
        <v>0</v>
      </c>
      <c r="CB12" s="183">
        <v>0</v>
      </c>
      <c r="CC12" s="183">
        <v>0</v>
      </c>
      <c r="CD12" s="183">
        <v>0</v>
      </c>
      <c r="CE12" s="183">
        <v>0</v>
      </c>
      <c r="CF12" s="183">
        <v>0</v>
      </c>
      <c r="CG12" s="218">
        <v>0</v>
      </c>
      <c r="CH12" s="217">
        <v>0</v>
      </c>
      <c r="CI12" s="183">
        <v>0</v>
      </c>
      <c r="CJ12" s="183">
        <v>0</v>
      </c>
      <c r="CK12" s="183">
        <v>0</v>
      </c>
      <c r="CL12" s="183">
        <v>0</v>
      </c>
      <c r="CM12" s="183">
        <v>0</v>
      </c>
      <c r="CN12" s="218">
        <v>0</v>
      </c>
      <c r="CO12" s="217">
        <v>0</v>
      </c>
      <c r="CP12" s="183">
        <v>0</v>
      </c>
      <c r="CQ12" s="183">
        <v>0</v>
      </c>
      <c r="CR12" s="183">
        <v>0</v>
      </c>
      <c r="CS12" s="183">
        <v>0</v>
      </c>
      <c r="CT12" s="183">
        <v>0</v>
      </c>
      <c r="CU12" s="218">
        <v>0</v>
      </c>
      <c r="CV12" s="217">
        <v>0</v>
      </c>
      <c r="CW12" s="183">
        <v>0</v>
      </c>
      <c r="CX12" s="183">
        <v>0</v>
      </c>
      <c r="CY12" s="183">
        <v>0</v>
      </c>
      <c r="CZ12" s="183">
        <v>0</v>
      </c>
      <c r="DA12" s="183">
        <v>0</v>
      </c>
      <c r="DB12" s="218">
        <v>0</v>
      </c>
      <c r="DC12" s="217">
        <v>0</v>
      </c>
      <c r="DD12" s="183">
        <v>0</v>
      </c>
      <c r="DE12" s="183">
        <v>0</v>
      </c>
      <c r="DF12" s="183">
        <v>0</v>
      </c>
      <c r="DG12" s="183">
        <v>0</v>
      </c>
      <c r="DH12" s="183">
        <v>0</v>
      </c>
      <c r="DI12" s="218">
        <v>0</v>
      </c>
      <c r="DJ12" s="217">
        <v>0</v>
      </c>
      <c r="DK12" s="183">
        <v>0</v>
      </c>
      <c r="DL12" s="183">
        <v>0</v>
      </c>
      <c r="DM12" s="183">
        <v>0</v>
      </c>
      <c r="DN12" s="183">
        <v>0</v>
      </c>
      <c r="DO12" s="183">
        <v>0</v>
      </c>
      <c r="DP12" s="218">
        <v>0</v>
      </c>
      <c r="DQ12" s="217">
        <v>0</v>
      </c>
      <c r="DR12" s="183">
        <v>0</v>
      </c>
      <c r="DS12" s="183">
        <v>0</v>
      </c>
      <c r="DT12" s="183">
        <v>0</v>
      </c>
      <c r="DU12" s="183">
        <v>0</v>
      </c>
      <c r="DV12" s="183">
        <v>0</v>
      </c>
      <c r="DW12" s="218">
        <v>0</v>
      </c>
      <c r="DX12" s="217">
        <v>0</v>
      </c>
      <c r="DY12" s="183">
        <v>0</v>
      </c>
      <c r="DZ12" s="183">
        <v>0</v>
      </c>
      <c r="EA12" s="183">
        <v>0</v>
      </c>
      <c r="EB12" s="183">
        <v>0</v>
      </c>
      <c r="EC12" s="183">
        <v>0</v>
      </c>
      <c r="ED12" s="218">
        <v>0</v>
      </c>
      <c r="EE12" s="217">
        <v>0</v>
      </c>
      <c r="EF12" s="183">
        <v>0</v>
      </c>
      <c r="EG12" s="183">
        <v>0</v>
      </c>
      <c r="EH12" s="183">
        <v>0</v>
      </c>
      <c r="EI12" s="183">
        <v>0</v>
      </c>
      <c r="EJ12" s="183">
        <v>0</v>
      </c>
      <c r="EK12" s="218">
        <v>0</v>
      </c>
      <c r="EL12" s="217">
        <v>0</v>
      </c>
      <c r="EM12" s="183">
        <v>0</v>
      </c>
      <c r="EN12" s="183">
        <v>0</v>
      </c>
      <c r="EO12" s="183">
        <v>0</v>
      </c>
      <c r="EP12" s="183">
        <v>0</v>
      </c>
      <c r="EQ12" s="183">
        <v>0</v>
      </c>
      <c r="ER12" s="218">
        <v>0</v>
      </c>
      <c r="ES12" s="217">
        <v>0</v>
      </c>
      <c r="ET12" s="183">
        <v>0</v>
      </c>
      <c r="EU12" s="183">
        <v>0</v>
      </c>
      <c r="EV12" s="183">
        <v>0</v>
      </c>
      <c r="EW12" s="183">
        <v>0</v>
      </c>
      <c r="EX12" s="183">
        <v>0</v>
      </c>
      <c r="EY12" s="218">
        <v>0</v>
      </c>
      <c r="EZ12" s="217">
        <v>0</v>
      </c>
      <c r="FA12" s="183">
        <v>0</v>
      </c>
      <c r="FB12" s="183">
        <v>0</v>
      </c>
      <c r="FC12" s="183">
        <v>0</v>
      </c>
      <c r="FD12" s="183">
        <v>0</v>
      </c>
      <c r="FE12" s="183">
        <v>0</v>
      </c>
      <c r="FF12" s="218">
        <v>0</v>
      </c>
      <c r="FG12" s="217">
        <v>0</v>
      </c>
      <c r="FH12" s="183">
        <v>0</v>
      </c>
      <c r="FI12" s="183">
        <v>0</v>
      </c>
      <c r="FJ12" s="183">
        <v>0</v>
      </c>
      <c r="FK12" s="183">
        <v>0</v>
      </c>
      <c r="FL12" s="183">
        <v>0</v>
      </c>
      <c r="FM12" s="218">
        <v>0</v>
      </c>
      <c r="FN12" s="217">
        <v>0</v>
      </c>
      <c r="FO12" s="183">
        <v>0</v>
      </c>
      <c r="FP12" s="183">
        <v>0</v>
      </c>
      <c r="FQ12" s="183">
        <v>0</v>
      </c>
      <c r="FR12" s="183">
        <v>0</v>
      </c>
      <c r="FS12" s="183">
        <v>0</v>
      </c>
      <c r="FT12" s="218">
        <v>0</v>
      </c>
    </row>
    <row r="13" spans="1:177" ht="15.75" customHeight="1">
      <c r="A13" s="168" t="s">
        <v>25</v>
      </c>
      <c r="B13" s="217">
        <v>0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218">
        <v>0</v>
      </c>
      <c r="I13" s="217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218">
        <v>0</v>
      </c>
      <c r="P13" s="217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218">
        <v>0</v>
      </c>
      <c r="W13" s="217">
        <v>0</v>
      </c>
      <c r="X13" s="183">
        <v>0</v>
      </c>
      <c r="Y13" s="183">
        <v>0</v>
      </c>
      <c r="Z13" s="183">
        <v>0</v>
      </c>
      <c r="AA13" s="183">
        <v>0</v>
      </c>
      <c r="AB13" s="183">
        <v>0</v>
      </c>
      <c r="AC13" s="218">
        <v>0</v>
      </c>
      <c r="AD13" s="217">
        <v>0</v>
      </c>
      <c r="AE13" s="183">
        <v>0</v>
      </c>
      <c r="AF13" s="183">
        <v>0</v>
      </c>
      <c r="AG13" s="183">
        <v>0</v>
      </c>
      <c r="AH13" s="183">
        <v>0</v>
      </c>
      <c r="AI13" s="183">
        <v>0</v>
      </c>
      <c r="AJ13" s="218">
        <v>0</v>
      </c>
      <c r="AK13" s="217">
        <v>0</v>
      </c>
      <c r="AL13" s="183">
        <v>0</v>
      </c>
      <c r="AM13" s="183">
        <v>0</v>
      </c>
      <c r="AN13" s="183">
        <v>0</v>
      </c>
      <c r="AO13" s="183">
        <v>0</v>
      </c>
      <c r="AP13" s="183">
        <v>0</v>
      </c>
      <c r="AQ13" s="218">
        <v>0</v>
      </c>
      <c r="AR13" s="217">
        <v>0</v>
      </c>
      <c r="AS13" s="183">
        <v>0</v>
      </c>
      <c r="AT13" s="183">
        <v>0</v>
      </c>
      <c r="AU13" s="183">
        <v>0</v>
      </c>
      <c r="AV13" s="183">
        <v>0</v>
      </c>
      <c r="AW13" s="183">
        <v>0</v>
      </c>
      <c r="AX13" s="218">
        <v>0</v>
      </c>
      <c r="AY13" s="217">
        <v>0</v>
      </c>
      <c r="AZ13" s="183">
        <v>0</v>
      </c>
      <c r="BA13" s="183">
        <v>0</v>
      </c>
      <c r="BB13" s="183">
        <v>0</v>
      </c>
      <c r="BC13" s="183">
        <v>0</v>
      </c>
      <c r="BD13" s="183">
        <v>0</v>
      </c>
      <c r="BE13" s="218">
        <v>0</v>
      </c>
      <c r="BF13" s="217">
        <v>0</v>
      </c>
      <c r="BG13" s="183">
        <v>0</v>
      </c>
      <c r="BH13" s="183">
        <v>0</v>
      </c>
      <c r="BI13" s="183">
        <v>0</v>
      </c>
      <c r="BJ13" s="183">
        <v>0</v>
      </c>
      <c r="BK13" s="183">
        <v>0</v>
      </c>
      <c r="BL13" s="218">
        <v>0</v>
      </c>
      <c r="BM13" s="217">
        <v>0</v>
      </c>
      <c r="BN13" s="183">
        <v>0</v>
      </c>
      <c r="BO13" s="183">
        <v>0</v>
      </c>
      <c r="BP13" s="183">
        <v>0</v>
      </c>
      <c r="BQ13" s="183">
        <v>0</v>
      </c>
      <c r="BR13" s="183">
        <v>0</v>
      </c>
      <c r="BS13" s="218">
        <v>0</v>
      </c>
      <c r="BT13" s="217">
        <v>0</v>
      </c>
      <c r="BU13" s="183">
        <v>0</v>
      </c>
      <c r="BV13" s="183">
        <v>0</v>
      </c>
      <c r="BW13" s="183">
        <v>0</v>
      </c>
      <c r="BX13" s="183">
        <v>0</v>
      </c>
      <c r="BY13" s="183">
        <v>0</v>
      </c>
      <c r="BZ13" s="218">
        <v>0</v>
      </c>
      <c r="CA13" s="217">
        <v>0</v>
      </c>
      <c r="CB13" s="183">
        <v>0</v>
      </c>
      <c r="CC13" s="183">
        <v>0</v>
      </c>
      <c r="CD13" s="183">
        <v>0</v>
      </c>
      <c r="CE13" s="183">
        <v>0</v>
      </c>
      <c r="CF13" s="183">
        <v>0</v>
      </c>
      <c r="CG13" s="218">
        <v>0</v>
      </c>
      <c r="CH13" s="217">
        <v>0</v>
      </c>
      <c r="CI13" s="183">
        <v>0</v>
      </c>
      <c r="CJ13" s="183">
        <v>0</v>
      </c>
      <c r="CK13" s="183">
        <v>0</v>
      </c>
      <c r="CL13" s="183">
        <v>0</v>
      </c>
      <c r="CM13" s="183">
        <v>0</v>
      </c>
      <c r="CN13" s="218">
        <v>0</v>
      </c>
      <c r="CO13" s="217">
        <v>0</v>
      </c>
      <c r="CP13" s="183">
        <v>0</v>
      </c>
      <c r="CQ13" s="183">
        <v>0</v>
      </c>
      <c r="CR13" s="183">
        <v>0</v>
      </c>
      <c r="CS13" s="183">
        <v>0</v>
      </c>
      <c r="CT13" s="183">
        <v>0</v>
      </c>
      <c r="CU13" s="218">
        <v>0</v>
      </c>
      <c r="CV13" s="217">
        <v>0</v>
      </c>
      <c r="CW13" s="183">
        <v>0</v>
      </c>
      <c r="CX13" s="183">
        <v>0</v>
      </c>
      <c r="CY13" s="183">
        <v>0</v>
      </c>
      <c r="CZ13" s="183">
        <v>0</v>
      </c>
      <c r="DA13" s="183">
        <v>0</v>
      </c>
      <c r="DB13" s="218">
        <v>0</v>
      </c>
      <c r="DC13" s="217">
        <v>0</v>
      </c>
      <c r="DD13" s="183">
        <v>0</v>
      </c>
      <c r="DE13" s="183">
        <v>0</v>
      </c>
      <c r="DF13" s="183">
        <v>0</v>
      </c>
      <c r="DG13" s="183">
        <v>0</v>
      </c>
      <c r="DH13" s="183">
        <v>0</v>
      </c>
      <c r="DI13" s="218">
        <v>0</v>
      </c>
      <c r="DJ13" s="217">
        <v>0</v>
      </c>
      <c r="DK13" s="183">
        <v>0</v>
      </c>
      <c r="DL13" s="183">
        <v>0</v>
      </c>
      <c r="DM13" s="183">
        <v>0</v>
      </c>
      <c r="DN13" s="183">
        <v>0</v>
      </c>
      <c r="DO13" s="183">
        <v>0</v>
      </c>
      <c r="DP13" s="218">
        <v>0</v>
      </c>
      <c r="DQ13" s="217">
        <v>0</v>
      </c>
      <c r="DR13" s="183">
        <v>0</v>
      </c>
      <c r="DS13" s="183">
        <v>0</v>
      </c>
      <c r="DT13" s="183">
        <v>0</v>
      </c>
      <c r="DU13" s="183">
        <v>0</v>
      </c>
      <c r="DV13" s="183">
        <v>0</v>
      </c>
      <c r="DW13" s="218">
        <v>0</v>
      </c>
      <c r="DX13" s="217">
        <v>0</v>
      </c>
      <c r="DY13" s="183">
        <v>0</v>
      </c>
      <c r="DZ13" s="183">
        <v>0</v>
      </c>
      <c r="EA13" s="183">
        <v>0</v>
      </c>
      <c r="EB13" s="183">
        <v>0</v>
      </c>
      <c r="EC13" s="183">
        <v>0</v>
      </c>
      <c r="ED13" s="218">
        <v>0</v>
      </c>
      <c r="EE13" s="217">
        <v>0</v>
      </c>
      <c r="EF13" s="183">
        <v>0</v>
      </c>
      <c r="EG13" s="183">
        <v>0</v>
      </c>
      <c r="EH13" s="183">
        <v>0</v>
      </c>
      <c r="EI13" s="183">
        <v>0</v>
      </c>
      <c r="EJ13" s="183">
        <v>0</v>
      </c>
      <c r="EK13" s="218">
        <v>0</v>
      </c>
      <c r="EL13" s="217">
        <v>0</v>
      </c>
      <c r="EM13" s="183">
        <v>0</v>
      </c>
      <c r="EN13" s="183">
        <v>0</v>
      </c>
      <c r="EO13" s="183">
        <v>0</v>
      </c>
      <c r="EP13" s="183">
        <v>0</v>
      </c>
      <c r="EQ13" s="183">
        <v>0</v>
      </c>
      <c r="ER13" s="218">
        <v>0</v>
      </c>
      <c r="ES13" s="217">
        <v>0</v>
      </c>
      <c r="ET13" s="183">
        <v>0</v>
      </c>
      <c r="EU13" s="183">
        <v>0</v>
      </c>
      <c r="EV13" s="183">
        <v>0</v>
      </c>
      <c r="EW13" s="183">
        <v>0</v>
      </c>
      <c r="EX13" s="183">
        <v>0</v>
      </c>
      <c r="EY13" s="218">
        <v>0</v>
      </c>
      <c r="EZ13" s="217">
        <v>0</v>
      </c>
      <c r="FA13" s="183">
        <v>0</v>
      </c>
      <c r="FB13" s="183">
        <v>0</v>
      </c>
      <c r="FC13" s="183">
        <v>0</v>
      </c>
      <c r="FD13" s="183">
        <v>0</v>
      </c>
      <c r="FE13" s="183">
        <v>0</v>
      </c>
      <c r="FF13" s="218">
        <v>0</v>
      </c>
      <c r="FG13" s="217">
        <v>0</v>
      </c>
      <c r="FH13" s="183">
        <v>0</v>
      </c>
      <c r="FI13" s="183">
        <v>0</v>
      </c>
      <c r="FJ13" s="183">
        <v>0</v>
      </c>
      <c r="FK13" s="183">
        <v>0</v>
      </c>
      <c r="FL13" s="183">
        <v>0</v>
      </c>
      <c r="FM13" s="218">
        <v>0</v>
      </c>
      <c r="FN13" s="217">
        <v>0</v>
      </c>
      <c r="FO13" s="183">
        <v>0</v>
      </c>
      <c r="FP13" s="183">
        <v>0</v>
      </c>
      <c r="FQ13" s="183">
        <v>0</v>
      </c>
      <c r="FR13" s="183">
        <v>0</v>
      </c>
      <c r="FS13" s="183">
        <v>0</v>
      </c>
      <c r="FT13" s="218">
        <v>0</v>
      </c>
    </row>
    <row r="14" spans="1:177" ht="15.75" customHeight="1">
      <c r="A14" s="168" t="s">
        <v>26</v>
      </c>
      <c r="B14" s="217">
        <v>0</v>
      </c>
      <c r="C14" s="183">
        <v>0</v>
      </c>
      <c r="D14" s="183">
        <v>0</v>
      </c>
      <c r="E14" s="183">
        <v>0</v>
      </c>
      <c r="F14" s="183">
        <v>0</v>
      </c>
      <c r="G14" s="183">
        <v>0</v>
      </c>
      <c r="H14" s="218">
        <v>0</v>
      </c>
      <c r="I14" s="217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218">
        <v>0</v>
      </c>
      <c r="P14" s="217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218">
        <v>0</v>
      </c>
      <c r="W14" s="217">
        <v>0</v>
      </c>
      <c r="X14" s="183">
        <v>0</v>
      </c>
      <c r="Y14" s="183">
        <v>0</v>
      </c>
      <c r="Z14" s="183">
        <v>0</v>
      </c>
      <c r="AA14" s="183">
        <v>0</v>
      </c>
      <c r="AB14" s="183">
        <v>0</v>
      </c>
      <c r="AC14" s="218">
        <v>0</v>
      </c>
      <c r="AD14" s="217">
        <v>0</v>
      </c>
      <c r="AE14" s="183">
        <v>0</v>
      </c>
      <c r="AF14" s="183">
        <v>0</v>
      </c>
      <c r="AG14" s="183">
        <v>0</v>
      </c>
      <c r="AH14" s="183">
        <v>0</v>
      </c>
      <c r="AI14" s="183">
        <v>0</v>
      </c>
      <c r="AJ14" s="218">
        <v>0</v>
      </c>
      <c r="AK14" s="217">
        <v>0</v>
      </c>
      <c r="AL14" s="183">
        <v>0</v>
      </c>
      <c r="AM14" s="183">
        <v>0</v>
      </c>
      <c r="AN14" s="183">
        <v>0</v>
      </c>
      <c r="AO14" s="183">
        <v>0</v>
      </c>
      <c r="AP14" s="183">
        <v>0</v>
      </c>
      <c r="AQ14" s="218">
        <v>0</v>
      </c>
      <c r="AR14" s="217">
        <v>13</v>
      </c>
      <c r="AS14" s="183">
        <v>67793.392156862741</v>
      </c>
      <c r="AT14" s="183">
        <v>0</v>
      </c>
      <c r="AU14" s="183">
        <v>18743</v>
      </c>
      <c r="AV14" s="183">
        <v>0</v>
      </c>
      <c r="AW14" s="183">
        <v>27958.668953948902</v>
      </c>
      <c r="AX14" s="218">
        <v>0</v>
      </c>
      <c r="AY14" s="217">
        <v>5499</v>
      </c>
      <c r="AZ14" s="183">
        <v>1786620.3089999999</v>
      </c>
      <c r="BA14" s="183">
        <v>216231.32</v>
      </c>
      <c r="BB14" s="183">
        <v>671244.32000000007</v>
      </c>
      <c r="BC14" s="183">
        <v>705973.28717296454</v>
      </c>
      <c r="BD14" s="183">
        <v>482445.09002599999</v>
      </c>
      <c r="BE14" s="218">
        <v>0</v>
      </c>
      <c r="BF14" s="217">
        <v>0</v>
      </c>
      <c r="BG14" s="183">
        <v>0</v>
      </c>
      <c r="BH14" s="183">
        <v>0</v>
      </c>
      <c r="BI14" s="183">
        <v>0</v>
      </c>
      <c r="BJ14" s="183">
        <v>0</v>
      </c>
      <c r="BK14" s="183">
        <v>0</v>
      </c>
      <c r="BL14" s="218">
        <v>0</v>
      </c>
      <c r="BM14" s="217">
        <v>0</v>
      </c>
      <c r="BN14" s="183">
        <v>0</v>
      </c>
      <c r="BO14" s="183">
        <v>0</v>
      </c>
      <c r="BP14" s="183">
        <v>0</v>
      </c>
      <c r="BQ14" s="183">
        <v>0</v>
      </c>
      <c r="BR14" s="183">
        <v>0</v>
      </c>
      <c r="BS14" s="218">
        <v>0</v>
      </c>
      <c r="BT14" s="217">
        <v>0</v>
      </c>
      <c r="BU14" s="183">
        <v>0</v>
      </c>
      <c r="BV14" s="183">
        <v>0</v>
      </c>
      <c r="BW14" s="183">
        <v>0</v>
      </c>
      <c r="BX14" s="183">
        <v>0</v>
      </c>
      <c r="BY14" s="183">
        <v>0</v>
      </c>
      <c r="BZ14" s="218">
        <v>0</v>
      </c>
      <c r="CA14" s="217">
        <v>0</v>
      </c>
      <c r="CB14" s="183">
        <v>0</v>
      </c>
      <c r="CC14" s="183">
        <v>0</v>
      </c>
      <c r="CD14" s="183">
        <v>0</v>
      </c>
      <c r="CE14" s="183">
        <v>0</v>
      </c>
      <c r="CF14" s="183">
        <v>0</v>
      </c>
      <c r="CG14" s="218">
        <v>0</v>
      </c>
      <c r="CH14" s="217">
        <v>0</v>
      </c>
      <c r="CI14" s="183">
        <v>0</v>
      </c>
      <c r="CJ14" s="183">
        <v>0</v>
      </c>
      <c r="CK14" s="183">
        <v>0</v>
      </c>
      <c r="CL14" s="183">
        <v>0</v>
      </c>
      <c r="CM14" s="183">
        <v>0</v>
      </c>
      <c r="CN14" s="218">
        <v>0</v>
      </c>
      <c r="CO14" s="217">
        <v>0</v>
      </c>
      <c r="CP14" s="183">
        <v>0</v>
      </c>
      <c r="CQ14" s="183">
        <v>0</v>
      </c>
      <c r="CR14" s="183">
        <v>0</v>
      </c>
      <c r="CS14" s="183">
        <v>0</v>
      </c>
      <c r="CT14" s="183">
        <v>0</v>
      </c>
      <c r="CU14" s="218">
        <v>0</v>
      </c>
      <c r="CV14" s="217">
        <v>0</v>
      </c>
      <c r="CW14" s="183">
        <v>0</v>
      </c>
      <c r="CX14" s="183">
        <v>0</v>
      </c>
      <c r="CY14" s="183">
        <v>0</v>
      </c>
      <c r="CZ14" s="183">
        <v>0</v>
      </c>
      <c r="DA14" s="183">
        <v>0</v>
      </c>
      <c r="DB14" s="218">
        <v>0</v>
      </c>
      <c r="DC14" s="217">
        <v>0</v>
      </c>
      <c r="DD14" s="183">
        <v>0</v>
      </c>
      <c r="DE14" s="183">
        <v>0</v>
      </c>
      <c r="DF14" s="183">
        <v>0</v>
      </c>
      <c r="DG14" s="183">
        <v>0</v>
      </c>
      <c r="DH14" s="183">
        <v>0</v>
      </c>
      <c r="DI14" s="218">
        <v>0</v>
      </c>
      <c r="DJ14" s="217">
        <v>0</v>
      </c>
      <c r="DK14" s="183">
        <v>0</v>
      </c>
      <c r="DL14" s="183">
        <v>0</v>
      </c>
      <c r="DM14" s="183">
        <v>0</v>
      </c>
      <c r="DN14" s="183">
        <v>0</v>
      </c>
      <c r="DO14" s="183">
        <v>0</v>
      </c>
      <c r="DP14" s="218">
        <v>0</v>
      </c>
      <c r="DQ14" s="217">
        <v>0</v>
      </c>
      <c r="DR14" s="183">
        <v>0</v>
      </c>
      <c r="DS14" s="183">
        <v>0</v>
      </c>
      <c r="DT14" s="183">
        <v>0</v>
      </c>
      <c r="DU14" s="183">
        <v>0</v>
      </c>
      <c r="DV14" s="183">
        <v>0</v>
      </c>
      <c r="DW14" s="218">
        <v>0</v>
      </c>
      <c r="DX14" s="217">
        <v>0</v>
      </c>
      <c r="DY14" s="183">
        <v>0</v>
      </c>
      <c r="DZ14" s="183">
        <v>0</v>
      </c>
      <c r="EA14" s="183">
        <v>0</v>
      </c>
      <c r="EB14" s="183">
        <v>0</v>
      </c>
      <c r="EC14" s="183">
        <v>0</v>
      </c>
      <c r="ED14" s="218">
        <v>0</v>
      </c>
      <c r="EE14" s="217">
        <v>0</v>
      </c>
      <c r="EF14" s="183">
        <v>0</v>
      </c>
      <c r="EG14" s="183">
        <v>0</v>
      </c>
      <c r="EH14" s="183">
        <v>0</v>
      </c>
      <c r="EI14" s="183">
        <v>0</v>
      </c>
      <c r="EJ14" s="183">
        <v>0</v>
      </c>
      <c r="EK14" s="218">
        <v>0</v>
      </c>
      <c r="EL14" s="217">
        <v>0</v>
      </c>
      <c r="EM14" s="183">
        <v>0</v>
      </c>
      <c r="EN14" s="183">
        <v>0</v>
      </c>
      <c r="EO14" s="183">
        <v>0</v>
      </c>
      <c r="EP14" s="183">
        <v>0</v>
      </c>
      <c r="EQ14" s="183">
        <v>0</v>
      </c>
      <c r="ER14" s="218">
        <v>0</v>
      </c>
      <c r="ES14" s="217">
        <v>0</v>
      </c>
      <c r="ET14" s="183">
        <v>0</v>
      </c>
      <c r="EU14" s="183">
        <v>0</v>
      </c>
      <c r="EV14" s="183">
        <v>0</v>
      </c>
      <c r="EW14" s="183">
        <v>0</v>
      </c>
      <c r="EX14" s="183">
        <v>0</v>
      </c>
      <c r="EY14" s="218">
        <v>0</v>
      </c>
      <c r="EZ14" s="217">
        <v>0</v>
      </c>
      <c r="FA14" s="183">
        <v>0</v>
      </c>
      <c r="FB14" s="183">
        <v>0</v>
      </c>
      <c r="FC14" s="183">
        <v>0</v>
      </c>
      <c r="FD14" s="183">
        <v>0</v>
      </c>
      <c r="FE14" s="183">
        <v>0</v>
      </c>
      <c r="FF14" s="218">
        <v>0</v>
      </c>
      <c r="FG14" s="217">
        <v>0</v>
      </c>
      <c r="FH14" s="183">
        <v>0</v>
      </c>
      <c r="FI14" s="183">
        <v>0</v>
      </c>
      <c r="FJ14" s="183">
        <v>0</v>
      </c>
      <c r="FK14" s="183">
        <v>0</v>
      </c>
      <c r="FL14" s="183">
        <v>0</v>
      </c>
      <c r="FM14" s="218">
        <v>0</v>
      </c>
      <c r="FN14" s="217">
        <v>5512</v>
      </c>
      <c r="FO14" s="183">
        <v>1854413.7011568625</v>
      </c>
      <c r="FP14" s="183">
        <v>216231.32</v>
      </c>
      <c r="FQ14" s="183">
        <v>689987.32000000007</v>
      </c>
      <c r="FR14" s="183">
        <v>705973.28717296454</v>
      </c>
      <c r="FS14" s="183">
        <v>510403.75897994888</v>
      </c>
      <c r="FT14" s="218">
        <v>0</v>
      </c>
    </row>
    <row r="15" spans="1:177">
      <c r="A15" s="168" t="s">
        <v>838</v>
      </c>
      <c r="B15" s="217">
        <v>0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218">
        <v>0</v>
      </c>
      <c r="I15" s="217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218">
        <v>0</v>
      </c>
      <c r="P15" s="217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218">
        <v>0</v>
      </c>
      <c r="W15" s="217">
        <v>0</v>
      </c>
      <c r="X15" s="183">
        <v>0</v>
      </c>
      <c r="Y15" s="183">
        <v>0</v>
      </c>
      <c r="Z15" s="183">
        <v>0</v>
      </c>
      <c r="AA15" s="183">
        <v>0</v>
      </c>
      <c r="AB15" s="183">
        <v>0</v>
      </c>
      <c r="AC15" s="218">
        <v>0</v>
      </c>
      <c r="AD15" s="217">
        <v>0</v>
      </c>
      <c r="AE15" s="183">
        <v>0</v>
      </c>
      <c r="AF15" s="183">
        <v>0</v>
      </c>
      <c r="AG15" s="183">
        <v>0</v>
      </c>
      <c r="AH15" s="183">
        <v>0</v>
      </c>
      <c r="AI15" s="183">
        <v>0</v>
      </c>
      <c r="AJ15" s="218">
        <v>0</v>
      </c>
      <c r="AK15" s="217">
        <v>0</v>
      </c>
      <c r="AL15" s="183">
        <v>0</v>
      </c>
      <c r="AM15" s="183">
        <v>0</v>
      </c>
      <c r="AN15" s="183">
        <v>0</v>
      </c>
      <c r="AO15" s="183">
        <v>0</v>
      </c>
      <c r="AP15" s="183">
        <v>0</v>
      </c>
      <c r="AQ15" s="218">
        <v>0</v>
      </c>
      <c r="AR15" s="217">
        <v>3</v>
      </c>
      <c r="AS15" s="183">
        <v>52873.392156862748</v>
      </c>
      <c r="AT15" s="183">
        <v>0</v>
      </c>
      <c r="AU15" s="183">
        <v>14541</v>
      </c>
      <c r="AV15" s="183">
        <v>0</v>
      </c>
      <c r="AW15" s="183">
        <v>22109.668953948902</v>
      </c>
      <c r="AX15" s="218">
        <v>0</v>
      </c>
      <c r="AY15" s="217">
        <v>0</v>
      </c>
      <c r="AZ15" s="183">
        <v>0</v>
      </c>
      <c r="BA15" s="183">
        <v>0</v>
      </c>
      <c r="BB15" s="183">
        <v>0</v>
      </c>
      <c r="BC15" s="183">
        <v>0</v>
      </c>
      <c r="BD15" s="183">
        <v>0</v>
      </c>
      <c r="BE15" s="218">
        <v>0</v>
      </c>
      <c r="BF15" s="217">
        <v>0</v>
      </c>
      <c r="BG15" s="183">
        <v>0</v>
      </c>
      <c r="BH15" s="183">
        <v>0</v>
      </c>
      <c r="BI15" s="183">
        <v>0</v>
      </c>
      <c r="BJ15" s="183">
        <v>0</v>
      </c>
      <c r="BK15" s="183">
        <v>0</v>
      </c>
      <c r="BL15" s="218">
        <v>0</v>
      </c>
      <c r="BM15" s="217">
        <v>0</v>
      </c>
      <c r="BN15" s="183">
        <v>0</v>
      </c>
      <c r="BO15" s="183">
        <v>0</v>
      </c>
      <c r="BP15" s="183">
        <v>0</v>
      </c>
      <c r="BQ15" s="183">
        <v>0</v>
      </c>
      <c r="BR15" s="183">
        <v>0</v>
      </c>
      <c r="BS15" s="218">
        <v>0</v>
      </c>
      <c r="BT15" s="217">
        <v>0</v>
      </c>
      <c r="BU15" s="183">
        <v>0</v>
      </c>
      <c r="BV15" s="183">
        <v>0</v>
      </c>
      <c r="BW15" s="183">
        <v>0</v>
      </c>
      <c r="BX15" s="183">
        <v>0</v>
      </c>
      <c r="BY15" s="183">
        <v>0</v>
      </c>
      <c r="BZ15" s="218">
        <v>0</v>
      </c>
      <c r="CA15" s="217">
        <v>0</v>
      </c>
      <c r="CB15" s="183">
        <v>0</v>
      </c>
      <c r="CC15" s="183">
        <v>0</v>
      </c>
      <c r="CD15" s="183">
        <v>0</v>
      </c>
      <c r="CE15" s="183">
        <v>0</v>
      </c>
      <c r="CF15" s="183">
        <v>0</v>
      </c>
      <c r="CG15" s="218">
        <v>0</v>
      </c>
      <c r="CH15" s="217">
        <v>0</v>
      </c>
      <c r="CI15" s="183">
        <v>0</v>
      </c>
      <c r="CJ15" s="183">
        <v>0</v>
      </c>
      <c r="CK15" s="183">
        <v>0</v>
      </c>
      <c r="CL15" s="183">
        <v>0</v>
      </c>
      <c r="CM15" s="183">
        <v>0</v>
      </c>
      <c r="CN15" s="218">
        <v>0</v>
      </c>
      <c r="CO15" s="217">
        <v>0</v>
      </c>
      <c r="CP15" s="183">
        <v>0</v>
      </c>
      <c r="CQ15" s="183">
        <v>0</v>
      </c>
      <c r="CR15" s="183">
        <v>0</v>
      </c>
      <c r="CS15" s="183">
        <v>0</v>
      </c>
      <c r="CT15" s="183">
        <v>0</v>
      </c>
      <c r="CU15" s="218">
        <v>0</v>
      </c>
      <c r="CV15" s="217">
        <v>0</v>
      </c>
      <c r="CW15" s="183">
        <v>0</v>
      </c>
      <c r="CX15" s="183">
        <v>0</v>
      </c>
      <c r="CY15" s="183">
        <v>0</v>
      </c>
      <c r="CZ15" s="183">
        <v>0</v>
      </c>
      <c r="DA15" s="183">
        <v>0</v>
      </c>
      <c r="DB15" s="218">
        <v>0</v>
      </c>
      <c r="DC15" s="217">
        <v>0</v>
      </c>
      <c r="DD15" s="183">
        <v>0</v>
      </c>
      <c r="DE15" s="183">
        <v>0</v>
      </c>
      <c r="DF15" s="183">
        <v>0</v>
      </c>
      <c r="DG15" s="183">
        <v>0</v>
      </c>
      <c r="DH15" s="183">
        <v>0</v>
      </c>
      <c r="DI15" s="218">
        <v>0</v>
      </c>
      <c r="DJ15" s="217">
        <v>0</v>
      </c>
      <c r="DK15" s="183">
        <v>0</v>
      </c>
      <c r="DL15" s="183">
        <v>0</v>
      </c>
      <c r="DM15" s="183">
        <v>0</v>
      </c>
      <c r="DN15" s="183">
        <v>0</v>
      </c>
      <c r="DO15" s="183">
        <v>0</v>
      </c>
      <c r="DP15" s="218">
        <v>0</v>
      </c>
      <c r="DQ15" s="217">
        <v>0</v>
      </c>
      <c r="DR15" s="183">
        <v>0</v>
      </c>
      <c r="DS15" s="183">
        <v>0</v>
      </c>
      <c r="DT15" s="183">
        <v>0</v>
      </c>
      <c r="DU15" s="183">
        <v>0</v>
      </c>
      <c r="DV15" s="183">
        <v>0</v>
      </c>
      <c r="DW15" s="218">
        <v>0</v>
      </c>
      <c r="DX15" s="217">
        <v>0</v>
      </c>
      <c r="DY15" s="183">
        <v>0</v>
      </c>
      <c r="DZ15" s="183">
        <v>0</v>
      </c>
      <c r="EA15" s="183">
        <v>0</v>
      </c>
      <c r="EB15" s="183">
        <v>0</v>
      </c>
      <c r="EC15" s="183">
        <v>0</v>
      </c>
      <c r="ED15" s="218">
        <v>0</v>
      </c>
      <c r="EE15" s="217">
        <v>0</v>
      </c>
      <c r="EF15" s="183">
        <v>0</v>
      </c>
      <c r="EG15" s="183">
        <v>0</v>
      </c>
      <c r="EH15" s="183">
        <v>0</v>
      </c>
      <c r="EI15" s="183">
        <v>0</v>
      </c>
      <c r="EJ15" s="183">
        <v>0</v>
      </c>
      <c r="EK15" s="218">
        <v>0</v>
      </c>
      <c r="EL15" s="217">
        <v>0</v>
      </c>
      <c r="EM15" s="183">
        <v>0</v>
      </c>
      <c r="EN15" s="183">
        <v>0</v>
      </c>
      <c r="EO15" s="183">
        <v>0</v>
      </c>
      <c r="EP15" s="183">
        <v>0</v>
      </c>
      <c r="EQ15" s="183">
        <v>0</v>
      </c>
      <c r="ER15" s="218">
        <v>0</v>
      </c>
      <c r="ES15" s="217">
        <v>0</v>
      </c>
      <c r="ET15" s="183">
        <v>0</v>
      </c>
      <c r="EU15" s="183">
        <v>0</v>
      </c>
      <c r="EV15" s="183">
        <v>0</v>
      </c>
      <c r="EW15" s="183">
        <v>0</v>
      </c>
      <c r="EX15" s="183">
        <v>0</v>
      </c>
      <c r="EY15" s="218">
        <v>0</v>
      </c>
      <c r="EZ15" s="217">
        <v>0</v>
      </c>
      <c r="FA15" s="183">
        <v>0</v>
      </c>
      <c r="FB15" s="183">
        <v>0</v>
      </c>
      <c r="FC15" s="183">
        <v>0</v>
      </c>
      <c r="FD15" s="183">
        <v>0</v>
      </c>
      <c r="FE15" s="183">
        <v>0</v>
      </c>
      <c r="FF15" s="218">
        <v>0</v>
      </c>
      <c r="FG15" s="217">
        <v>0</v>
      </c>
      <c r="FH15" s="183">
        <v>0</v>
      </c>
      <c r="FI15" s="183">
        <v>0</v>
      </c>
      <c r="FJ15" s="183">
        <v>0</v>
      </c>
      <c r="FK15" s="183">
        <v>0</v>
      </c>
      <c r="FL15" s="183">
        <v>0</v>
      </c>
      <c r="FM15" s="218">
        <v>0</v>
      </c>
      <c r="FN15" s="217">
        <v>3</v>
      </c>
      <c r="FO15" s="183">
        <v>52873.392156862748</v>
      </c>
      <c r="FP15" s="183">
        <v>0</v>
      </c>
      <c r="FQ15" s="183">
        <v>14541</v>
      </c>
      <c r="FR15" s="183">
        <v>0</v>
      </c>
      <c r="FS15" s="183">
        <v>22109.668953948902</v>
      </c>
      <c r="FT15" s="218">
        <v>0</v>
      </c>
    </row>
    <row r="16" spans="1:177">
      <c r="A16" s="168" t="s">
        <v>839</v>
      </c>
      <c r="B16" s="217">
        <v>0</v>
      </c>
      <c r="C16" s="183">
        <v>0</v>
      </c>
      <c r="D16" s="183">
        <v>0</v>
      </c>
      <c r="E16" s="183">
        <v>0</v>
      </c>
      <c r="F16" s="183">
        <v>0</v>
      </c>
      <c r="G16" s="183">
        <v>0</v>
      </c>
      <c r="H16" s="218">
        <v>0</v>
      </c>
      <c r="I16" s="217">
        <v>0</v>
      </c>
      <c r="J16" s="183">
        <v>0</v>
      </c>
      <c r="K16" s="183">
        <v>0</v>
      </c>
      <c r="L16" s="183">
        <v>0</v>
      </c>
      <c r="M16" s="183">
        <v>0</v>
      </c>
      <c r="N16" s="183">
        <v>0</v>
      </c>
      <c r="O16" s="218">
        <v>0</v>
      </c>
      <c r="P16" s="217">
        <v>0</v>
      </c>
      <c r="Q16" s="183">
        <v>0</v>
      </c>
      <c r="R16" s="183">
        <v>0</v>
      </c>
      <c r="S16" s="183">
        <v>0</v>
      </c>
      <c r="T16" s="183">
        <v>0</v>
      </c>
      <c r="U16" s="183">
        <v>0</v>
      </c>
      <c r="V16" s="218">
        <v>0</v>
      </c>
      <c r="W16" s="217">
        <v>0</v>
      </c>
      <c r="X16" s="183">
        <v>0</v>
      </c>
      <c r="Y16" s="183">
        <v>0</v>
      </c>
      <c r="Z16" s="183">
        <v>0</v>
      </c>
      <c r="AA16" s="183">
        <v>0</v>
      </c>
      <c r="AB16" s="183">
        <v>0</v>
      </c>
      <c r="AC16" s="218">
        <v>0</v>
      </c>
      <c r="AD16" s="217">
        <v>0</v>
      </c>
      <c r="AE16" s="183">
        <v>0</v>
      </c>
      <c r="AF16" s="183">
        <v>0</v>
      </c>
      <c r="AG16" s="183">
        <v>0</v>
      </c>
      <c r="AH16" s="183">
        <v>0</v>
      </c>
      <c r="AI16" s="183">
        <v>0</v>
      </c>
      <c r="AJ16" s="218">
        <v>0</v>
      </c>
      <c r="AK16" s="217">
        <v>0</v>
      </c>
      <c r="AL16" s="183">
        <v>0</v>
      </c>
      <c r="AM16" s="183">
        <v>0</v>
      </c>
      <c r="AN16" s="183">
        <v>0</v>
      </c>
      <c r="AO16" s="183">
        <v>0</v>
      </c>
      <c r="AP16" s="183">
        <v>0</v>
      </c>
      <c r="AQ16" s="218">
        <v>0</v>
      </c>
      <c r="AR16" s="217">
        <v>8</v>
      </c>
      <c r="AS16" s="183">
        <v>10129</v>
      </c>
      <c r="AT16" s="183">
        <v>0</v>
      </c>
      <c r="AU16" s="183">
        <v>2861</v>
      </c>
      <c r="AV16" s="183">
        <v>0</v>
      </c>
      <c r="AW16" s="183">
        <v>3804</v>
      </c>
      <c r="AX16" s="218">
        <v>0</v>
      </c>
      <c r="AY16" s="217">
        <v>5499</v>
      </c>
      <c r="AZ16" s="183">
        <v>1786620.3089999999</v>
      </c>
      <c r="BA16" s="183">
        <v>216231.32</v>
      </c>
      <c r="BB16" s="183">
        <v>671244.32000000007</v>
      </c>
      <c r="BC16" s="183">
        <v>705973.28717296454</v>
      </c>
      <c r="BD16" s="183">
        <v>482445.09002599999</v>
      </c>
      <c r="BE16" s="218">
        <v>0</v>
      </c>
      <c r="BF16" s="217">
        <v>0</v>
      </c>
      <c r="BG16" s="183">
        <v>0</v>
      </c>
      <c r="BH16" s="183">
        <v>0</v>
      </c>
      <c r="BI16" s="183">
        <v>0</v>
      </c>
      <c r="BJ16" s="183">
        <v>0</v>
      </c>
      <c r="BK16" s="183">
        <v>0</v>
      </c>
      <c r="BL16" s="218">
        <v>0</v>
      </c>
      <c r="BM16" s="217">
        <v>0</v>
      </c>
      <c r="BN16" s="183">
        <v>0</v>
      </c>
      <c r="BO16" s="183">
        <v>0</v>
      </c>
      <c r="BP16" s="183">
        <v>0</v>
      </c>
      <c r="BQ16" s="183">
        <v>0</v>
      </c>
      <c r="BR16" s="183">
        <v>0</v>
      </c>
      <c r="BS16" s="218">
        <v>0</v>
      </c>
      <c r="BT16" s="217">
        <v>0</v>
      </c>
      <c r="BU16" s="183">
        <v>0</v>
      </c>
      <c r="BV16" s="183">
        <v>0</v>
      </c>
      <c r="BW16" s="183">
        <v>0</v>
      </c>
      <c r="BX16" s="183">
        <v>0</v>
      </c>
      <c r="BY16" s="183">
        <v>0</v>
      </c>
      <c r="BZ16" s="218">
        <v>0</v>
      </c>
      <c r="CA16" s="217">
        <v>0</v>
      </c>
      <c r="CB16" s="183">
        <v>0</v>
      </c>
      <c r="CC16" s="183">
        <v>0</v>
      </c>
      <c r="CD16" s="183">
        <v>0</v>
      </c>
      <c r="CE16" s="183">
        <v>0</v>
      </c>
      <c r="CF16" s="183">
        <v>0</v>
      </c>
      <c r="CG16" s="218">
        <v>0</v>
      </c>
      <c r="CH16" s="217">
        <v>0</v>
      </c>
      <c r="CI16" s="183">
        <v>0</v>
      </c>
      <c r="CJ16" s="183">
        <v>0</v>
      </c>
      <c r="CK16" s="183">
        <v>0</v>
      </c>
      <c r="CL16" s="183">
        <v>0</v>
      </c>
      <c r="CM16" s="183">
        <v>0</v>
      </c>
      <c r="CN16" s="218">
        <v>0</v>
      </c>
      <c r="CO16" s="217">
        <v>0</v>
      </c>
      <c r="CP16" s="183">
        <v>0</v>
      </c>
      <c r="CQ16" s="183">
        <v>0</v>
      </c>
      <c r="CR16" s="183">
        <v>0</v>
      </c>
      <c r="CS16" s="183">
        <v>0</v>
      </c>
      <c r="CT16" s="183">
        <v>0</v>
      </c>
      <c r="CU16" s="218">
        <v>0</v>
      </c>
      <c r="CV16" s="217">
        <v>0</v>
      </c>
      <c r="CW16" s="183">
        <v>0</v>
      </c>
      <c r="CX16" s="183">
        <v>0</v>
      </c>
      <c r="CY16" s="183">
        <v>0</v>
      </c>
      <c r="CZ16" s="183">
        <v>0</v>
      </c>
      <c r="DA16" s="183">
        <v>0</v>
      </c>
      <c r="DB16" s="218">
        <v>0</v>
      </c>
      <c r="DC16" s="217">
        <v>0</v>
      </c>
      <c r="DD16" s="183">
        <v>0</v>
      </c>
      <c r="DE16" s="183">
        <v>0</v>
      </c>
      <c r="DF16" s="183">
        <v>0</v>
      </c>
      <c r="DG16" s="183">
        <v>0</v>
      </c>
      <c r="DH16" s="183">
        <v>0</v>
      </c>
      <c r="DI16" s="218">
        <v>0</v>
      </c>
      <c r="DJ16" s="217">
        <v>0</v>
      </c>
      <c r="DK16" s="183">
        <v>0</v>
      </c>
      <c r="DL16" s="183">
        <v>0</v>
      </c>
      <c r="DM16" s="183">
        <v>0</v>
      </c>
      <c r="DN16" s="183">
        <v>0</v>
      </c>
      <c r="DO16" s="183">
        <v>0</v>
      </c>
      <c r="DP16" s="218">
        <v>0</v>
      </c>
      <c r="DQ16" s="217">
        <v>0</v>
      </c>
      <c r="DR16" s="183">
        <v>0</v>
      </c>
      <c r="DS16" s="183">
        <v>0</v>
      </c>
      <c r="DT16" s="183">
        <v>0</v>
      </c>
      <c r="DU16" s="183">
        <v>0</v>
      </c>
      <c r="DV16" s="183">
        <v>0</v>
      </c>
      <c r="DW16" s="218">
        <v>0</v>
      </c>
      <c r="DX16" s="217">
        <v>0</v>
      </c>
      <c r="DY16" s="183">
        <v>0</v>
      </c>
      <c r="DZ16" s="183">
        <v>0</v>
      </c>
      <c r="EA16" s="183">
        <v>0</v>
      </c>
      <c r="EB16" s="183">
        <v>0</v>
      </c>
      <c r="EC16" s="183">
        <v>0</v>
      </c>
      <c r="ED16" s="218">
        <v>0</v>
      </c>
      <c r="EE16" s="217">
        <v>0</v>
      </c>
      <c r="EF16" s="183">
        <v>0</v>
      </c>
      <c r="EG16" s="183">
        <v>0</v>
      </c>
      <c r="EH16" s="183">
        <v>0</v>
      </c>
      <c r="EI16" s="183">
        <v>0</v>
      </c>
      <c r="EJ16" s="183">
        <v>0</v>
      </c>
      <c r="EK16" s="218">
        <v>0</v>
      </c>
      <c r="EL16" s="217">
        <v>0</v>
      </c>
      <c r="EM16" s="183">
        <v>0</v>
      </c>
      <c r="EN16" s="183">
        <v>0</v>
      </c>
      <c r="EO16" s="183">
        <v>0</v>
      </c>
      <c r="EP16" s="183">
        <v>0</v>
      </c>
      <c r="EQ16" s="183">
        <v>0</v>
      </c>
      <c r="ER16" s="218">
        <v>0</v>
      </c>
      <c r="ES16" s="217">
        <v>0</v>
      </c>
      <c r="ET16" s="183">
        <v>0</v>
      </c>
      <c r="EU16" s="183">
        <v>0</v>
      </c>
      <c r="EV16" s="183">
        <v>0</v>
      </c>
      <c r="EW16" s="183">
        <v>0</v>
      </c>
      <c r="EX16" s="183">
        <v>0</v>
      </c>
      <c r="EY16" s="218">
        <v>0</v>
      </c>
      <c r="EZ16" s="217">
        <v>0</v>
      </c>
      <c r="FA16" s="183">
        <v>0</v>
      </c>
      <c r="FB16" s="183">
        <v>0</v>
      </c>
      <c r="FC16" s="183">
        <v>0</v>
      </c>
      <c r="FD16" s="183">
        <v>0</v>
      </c>
      <c r="FE16" s="183">
        <v>0</v>
      </c>
      <c r="FF16" s="218">
        <v>0</v>
      </c>
      <c r="FG16" s="217">
        <v>0</v>
      </c>
      <c r="FH16" s="183">
        <v>0</v>
      </c>
      <c r="FI16" s="183">
        <v>0</v>
      </c>
      <c r="FJ16" s="183">
        <v>0</v>
      </c>
      <c r="FK16" s="183">
        <v>0</v>
      </c>
      <c r="FL16" s="183">
        <v>0</v>
      </c>
      <c r="FM16" s="218">
        <v>0</v>
      </c>
      <c r="FN16" s="217">
        <v>5507</v>
      </c>
      <c r="FO16" s="183">
        <v>1796749.3089999999</v>
      </c>
      <c r="FP16" s="183">
        <v>216231.32</v>
      </c>
      <c r="FQ16" s="183">
        <v>674105.32000000007</v>
      </c>
      <c r="FR16" s="183">
        <v>705973.28717296454</v>
      </c>
      <c r="FS16" s="183">
        <v>486249.09002599999</v>
      </c>
      <c r="FT16" s="218">
        <v>0</v>
      </c>
    </row>
    <row r="17" spans="1:176">
      <c r="A17" s="168" t="s">
        <v>840</v>
      </c>
      <c r="B17" s="217">
        <v>0</v>
      </c>
      <c r="C17" s="183">
        <v>0</v>
      </c>
      <c r="D17" s="183">
        <v>0</v>
      </c>
      <c r="E17" s="183">
        <v>0</v>
      </c>
      <c r="F17" s="183">
        <v>0</v>
      </c>
      <c r="G17" s="183">
        <v>0</v>
      </c>
      <c r="H17" s="218">
        <v>0</v>
      </c>
      <c r="I17" s="217">
        <v>0</v>
      </c>
      <c r="J17" s="183">
        <v>0</v>
      </c>
      <c r="K17" s="183">
        <v>0</v>
      </c>
      <c r="L17" s="183">
        <v>0</v>
      </c>
      <c r="M17" s="183">
        <v>0</v>
      </c>
      <c r="N17" s="183">
        <v>0</v>
      </c>
      <c r="O17" s="218">
        <v>0</v>
      </c>
      <c r="P17" s="217">
        <v>0</v>
      </c>
      <c r="Q17" s="183">
        <v>0</v>
      </c>
      <c r="R17" s="183">
        <v>0</v>
      </c>
      <c r="S17" s="183">
        <v>0</v>
      </c>
      <c r="T17" s="183">
        <v>0</v>
      </c>
      <c r="U17" s="183">
        <v>0</v>
      </c>
      <c r="V17" s="218">
        <v>0</v>
      </c>
      <c r="W17" s="217">
        <v>0</v>
      </c>
      <c r="X17" s="183">
        <v>0</v>
      </c>
      <c r="Y17" s="183">
        <v>0</v>
      </c>
      <c r="Z17" s="183">
        <v>0</v>
      </c>
      <c r="AA17" s="183">
        <v>0</v>
      </c>
      <c r="AB17" s="183">
        <v>0</v>
      </c>
      <c r="AC17" s="218">
        <v>0</v>
      </c>
      <c r="AD17" s="217">
        <v>0</v>
      </c>
      <c r="AE17" s="183">
        <v>0</v>
      </c>
      <c r="AF17" s="183">
        <v>0</v>
      </c>
      <c r="AG17" s="183">
        <v>0</v>
      </c>
      <c r="AH17" s="183">
        <v>0</v>
      </c>
      <c r="AI17" s="183">
        <v>0</v>
      </c>
      <c r="AJ17" s="218">
        <v>0</v>
      </c>
      <c r="AK17" s="217">
        <v>0</v>
      </c>
      <c r="AL17" s="183">
        <v>0</v>
      </c>
      <c r="AM17" s="183">
        <v>0</v>
      </c>
      <c r="AN17" s="183">
        <v>0</v>
      </c>
      <c r="AO17" s="183">
        <v>0</v>
      </c>
      <c r="AP17" s="183">
        <v>0</v>
      </c>
      <c r="AQ17" s="218">
        <v>0</v>
      </c>
      <c r="AR17" s="217">
        <v>2</v>
      </c>
      <c r="AS17" s="183">
        <v>4791</v>
      </c>
      <c r="AT17" s="183">
        <v>0</v>
      </c>
      <c r="AU17" s="183">
        <v>1341</v>
      </c>
      <c r="AV17" s="183">
        <v>0</v>
      </c>
      <c r="AW17" s="183">
        <v>2045</v>
      </c>
      <c r="AX17" s="218">
        <v>0</v>
      </c>
      <c r="AY17" s="217">
        <v>0</v>
      </c>
      <c r="AZ17" s="183">
        <v>0</v>
      </c>
      <c r="BA17" s="183">
        <v>0</v>
      </c>
      <c r="BB17" s="183">
        <v>0</v>
      </c>
      <c r="BC17" s="183">
        <v>0</v>
      </c>
      <c r="BD17" s="183">
        <v>0</v>
      </c>
      <c r="BE17" s="218">
        <v>0</v>
      </c>
      <c r="BF17" s="217">
        <v>0</v>
      </c>
      <c r="BG17" s="183">
        <v>0</v>
      </c>
      <c r="BH17" s="183">
        <v>0</v>
      </c>
      <c r="BI17" s="183">
        <v>0</v>
      </c>
      <c r="BJ17" s="183">
        <v>0</v>
      </c>
      <c r="BK17" s="183">
        <v>0</v>
      </c>
      <c r="BL17" s="218">
        <v>0</v>
      </c>
      <c r="BM17" s="217">
        <v>0</v>
      </c>
      <c r="BN17" s="183">
        <v>0</v>
      </c>
      <c r="BO17" s="183">
        <v>0</v>
      </c>
      <c r="BP17" s="183">
        <v>0</v>
      </c>
      <c r="BQ17" s="183">
        <v>0</v>
      </c>
      <c r="BR17" s="183">
        <v>0</v>
      </c>
      <c r="BS17" s="218">
        <v>0</v>
      </c>
      <c r="BT17" s="217">
        <v>0</v>
      </c>
      <c r="BU17" s="183">
        <v>0</v>
      </c>
      <c r="BV17" s="183">
        <v>0</v>
      </c>
      <c r="BW17" s="183">
        <v>0</v>
      </c>
      <c r="BX17" s="183">
        <v>0</v>
      </c>
      <c r="BY17" s="183">
        <v>0</v>
      </c>
      <c r="BZ17" s="218">
        <v>0</v>
      </c>
      <c r="CA17" s="217">
        <v>0</v>
      </c>
      <c r="CB17" s="183">
        <v>0</v>
      </c>
      <c r="CC17" s="183">
        <v>0</v>
      </c>
      <c r="CD17" s="183">
        <v>0</v>
      </c>
      <c r="CE17" s="183">
        <v>0</v>
      </c>
      <c r="CF17" s="183">
        <v>0</v>
      </c>
      <c r="CG17" s="218">
        <v>0</v>
      </c>
      <c r="CH17" s="217">
        <v>0</v>
      </c>
      <c r="CI17" s="183">
        <v>0</v>
      </c>
      <c r="CJ17" s="183">
        <v>0</v>
      </c>
      <c r="CK17" s="183">
        <v>0</v>
      </c>
      <c r="CL17" s="183">
        <v>0</v>
      </c>
      <c r="CM17" s="183">
        <v>0</v>
      </c>
      <c r="CN17" s="218">
        <v>0</v>
      </c>
      <c r="CO17" s="217">
        <v>0</v>
      </c>
      <c r="CP17" s="183">
        <v>0</v>
      </c>
      <c r="CQ17" s="183">
        <v>0</v>
      </c>
      <c r="CR17" s="183">
        <v>0</v>
      </c>
      <c r="CS17" s="183">
        <v>0</v>
      </c>
      <c r="CT17" s="183">
        <v>0</v>
      </c>
      <c r="CU17" s="218">
        <v>0</v>
      </c>
      <c r="CV17" s="217">
        <v>0</v>
      </c>
      <c r="CW17" s="183">
        <v>0</v>
      </c>
      <c r="CX17" s="183">
        <v>0</v>
      </c>
      <c r="CY17" s="183">
        <v>0</v>
      </c>
      <c r="CZ17" s="183">
        <v>0</v>
      </c>
      <c r="DA17" s="183">
        <v>0</v>
      </c>
      <c r="DB17" s="218">
        <v>0</v>
      </c>
      <c r="DC17" s="217">
        <v>0</v>
      </c>
      <c r="DD17" s="183">
        <v>0</v>
      </c>
      <c r="DE17" s="183">
        <v>0</v>
      </c>
      <c r="DF17" s="183">
        <v>0</v>
      </c>
      <c r="DG17" s="183">
        <v>0</v>
      </c>
      <c r="DH17" s="183">
        <v>0</v>
      </c>
      <c r="DI17" s="218">
        <v>0</v>
      </c>
      <c r="DJ17" s="217">
        <v>0</v>
      </c>
      <c r="DK17" s="183">
        <v>0</v>
      </c>
      <c r="DL17" s="183">
        <v>0</v>
      </c>
      <c r="DM17" s="183">
        <v>0</v>
      </c>
      <c r="DN17" s="183">
        <v>0</v>
      </c>
      <c r="DO17" s="183">
        <v>0</v>
      </c>
      <c r="DP17" s="218">
        <v>0</v>
      </c>
      <c r="DQ17" s="217">
        <v>0</v>
      </c>
      <c r="DR17" s="183">
        <v>0</v>
      </c>
      <c r="DS17" s="183">
        <v>0</v>
      </c>
      <c r="DT17" s="183">
        <v>0</v>
      </c>
      <c r="DU17" s="183">
        <v>0</v>
      </c>
      <c r="DV17" s="183">
        <v>0</v>
      </c>
      <c r="DW17" s="218">
        <v>0</v>
      </c>
      <c r="DX17" s="217">
        <v>0</v>
      </c>
      <c r="DY17" s="183">
        <v>0</v>
      </c>
      <c r="DZ17" s="183">
        <v>0</v>
      </c>
      <c r="EA17" s="183">
        <v>0</v>
      </c>
      <c r="EB17" s="183">
        <v>0</v>
      </c>
      <c r="EC17" s="183">
        <v>0</v>
      </c>
      <c r="ED17" s="218">
        <v>0</v>
      </c>
      <c r="EE17" s="217">
        <v>0</v>
      </c>
      <c r="EF17" s="183">
        <v>0</v>
      </c>
      <c r="EG17" s="183">
        <v>0</v>
      </c>
      <c r="EH17" s="183">
        <v>0</v>
      </c>
      <c r="EI17" s="183">
        <v>0</v>
      </c>
      <c r="EJ17" s="183">
        <v>0</v>
      </c>
      <c r="EK17" s="218">
        <v>0</v>
      </c>
      <c r="EL17" s="217">
        <v>0</v>
      </c>
      <c r="EM17" s="183">
        <v>0</v>
      </c>
      <c r="EN17" s="183">
        <v>0</v>
      </c>
      <c r="EO17" s="183">
        <v>0</v>
      </c>
      <c r="EP17" s="183">
        <v>0</v>
      </c>
      <c r="EQ17" s="183">
        <v>0</v>
      </c>
      <c r="ER17" s="218">
        <v>0</v>
      </c>
      <c r="ES17" s="217">
        <v>0</v>
      </c>
      <c r="ET17" s="183">
        <v>0</v>
      </c>
      <c r="EU17" s="183">
        <v>0</v>
      </c>
      <c r="EV17" s="183">
        <v>0</v>
      </c>
      <c r="EW17" s="183">
        <v>0</v>
      </c>
      <c r="EX17" s="183">
        <v>0</v>
      </c>
      <c r="EY17" s="218">
        <v>0</v>
      </c>
      <c r="EZ17" s="217">
        <v>0</v>
      </c>
      <c r="FA17" s="183">
        <v>0</v>
      </c>
      <c r="FB17" s="183">
        <v>0</v>
      </c>
      <c r="FC17" s="183">
        <v>0</v>
      </c>
      <c r="FD17" s="183">
        <v>0</v>
      </c>
      <c r="FE17" s="183">
        <v>0</v>
      </c>
      <c r="FF17" s="218">
        <v>0</v>
      </c>
      <c r="FG17" s="217">
        <v>0</v>
      </c>
      <c r="FH17" s="183">
        <v>0</v>
      </c>
      <c r="FI17" s="183">
        <v>0</v>
      </c>
      <c r="FJ17" s="183">
        <v>0</v>
      </c>
      <c r="FK17" s="183">
        <v>0</v>
      </c>
      <c r="FL17" s="183">
        <v>0</v>
      </c>
      <c r="FM17" s="218">
        <v>0</v>
      </c>
      <c r="FN17" s="217">
        <v>2</v>
      </c>
      <c r="FO17" s="183">
        <v>4791</v>
      </c>
      <c r="FP17" s="183">
        <v>0</v>
      </c>
      <c r="FQ17" s="183">
        <v>1341</v>
      </c>
      <c r="FR17" s="183">
        <v>0</v>
      </c>
      <c r="FS17" s="183">
        <v>2045</v>
      </c>
      <c r="FT17" s="218">
        <v>0</v>
      </c>
    </row>
    <row r="18" spans="1:176">
      <c r="A18" s="168" t="s">
        <v>837</v>
      </c>
      <c r="B18" s="217">
        <v>0</v>
      </c>
      <c r="C18" s="183">
        <v>0</v>
      </c>
      <c r="D18" s="183">
        <v>0</v>
      </c>
      <c r="E18" s="183">
        <v>0</v>
      </c>
      <c r="F18" s="183">
        <v>0</v>
      </c>
      <c r="G18" s="183">
        <v>0</v>
      </c>
      <c r="H18" s="218">
        <v>0</v>
      </c>
      <c r="I18" s="217">
        <v>0</v>
      </c>
      <c r="J18" s="183">
        <v>0</v>
      </c>
      <c r="K18" s="183">
        <v>0</v>
      </c>
      <c r="L18" s="183">
        <v>0</v>
      </c>
      <c r="M18" s="183">
        <v>0</v>
      </c>
      <c r="N18" s="183">
        <v>0</v>
      </c>
      <c r="O18" s="218">
        <v>0</v>
      </c>
      <c r="P18" s="217">
        <v>0</v>
      </c>
      <c r="Q18" s="183">
        <v>0</v>
      </c>
      <c r="R18" s="183">
        <v>0</v>
      </c>
      <c r="S18" s="183">
        <v>0</v>
      </c>
      <c r="T18" s="183">
        <v>0</v>
      </c>
      <c r="U18" s="183">
        <v>0</v>
      </c>
      <c r="V18" s="218">
        <v>0</v>
      </c>
      <c r="W18" s="217">
        <v>0</v>
      </c>
      <c r="X18" s="183">
        <v>0</v>
      </c>
      <c r="Y18" s="183">
        <v>0</v>
      </c>
      <c r="Z18" s="183">
        <v>0</v>
      </c>
      <c r="AA18" s="183">
        <v>0</v>
      </c>
      <c r="AB18" s="183">
        <v>0</v>
      </c>
      <c r="AC18" s="218">
        <v>0</v>
      </c>
      <c r="AD18" s="217">
        <v>0</v>
      </c>
      <c r="AE18" s="183">
        <v>0</v>
      </c>
      <c r="AF18" s="183">
        <v>0</v>
      </c>
      <c r="AG18" s="183">
        <v>0</v>
      </c>
      <c r="AH18" s="183">
        <v>0</v>
      </c>
      <c r="AI18" s="183">
        <v>0</v>
      </c>
      <c r="AJ18" s="218">
        <v>0</v>
      </c>
      <c r="AK18" s="217">
        <v>0</v>
      </c>
      <c r="AL18" s="183">
        <v>0</v>
      </c>
      <c r="AM18" s="183">
        <v>0</v>
      </c>
      <c r="AN18" s="183">
        <v>0</v>
      </c>
      <c r="AO18" s="183">
        <v>0</v>
      </c>
      <c r="AP18" s="183">
        <v>0</v>
      </c>
      <c r="AQ18" s="218">
        <v>0</v>
      </c>
      <c r="AR18" s="217">
        <v>0</v>
      </c>
      <c r="AS18" s="183">
        <v>0</v>
      </c>
      <c r="AT18" s="183">
        <v>0</v>
      </c>
      <c r="AU18" s="183">
        <v>0</v>
      </c>
      <c r="AV18" s="183">
        <v>0</v>
      </c>
      <c r="AW18" s="183">
        <v>0</v>
      </c>
      <c r="AX18" s="218">
        <v>0</v>
      </c>
      <c r="AY18" s="217">
        <v>0</v>
      </c>
      <c r="AZ18" s="183">
        <v>0</v>
      </c>
      <c r="BA18" s="183">
        <v>0</v>
      </c>
      <c r="BB18" s="183">
        <v>0</v>
      </c>
      <c r="BC18" s="183">
        <v>0</v>
      </c>
      <c r="BD18" s="183">
        <v>0</v>
      </c>
      <c r="BE18" s="218">
        <v>0</v>
      </c>
      <c r="BF18" s="217">
        <v>0</v>
      </c>
      <c r="BG18" s="183">
        <v>0</v>
      </c>
      <c r="BH18" s="183">
        <v>0</v>
      </c>
      <c r="BI18" s="183">
        <v>0</v>
      </c>
      <c r="BJ18" s="183">
        <v>0</v>
      </c>
      <c r="BK18" s="183">
        <v>0</v>
      </c>
      <c r="BL18" s="218">
        <v>0</v>
      </c>
      <c r="BM18" s="217">
        <v>0</v>
      </c>
      <c r="BN18" s="183">
        <v>0</v>
      </c>
      <c r="BO18" s="183">
        <v>0</v>
      </c>
      <c r="BP18" s="183">
        <v>0</v>
      </c>
      <c r="BQ18" s="183">
        <v>0</v>
      </c>
      <c r="BR18" s="183">
        <v>0</v>
      </c>
      <c r="BS18" s="218">
        <v>0</v>
      </c>
      <c r="BT18" s="217">
        <v>0</v>
      </c>
      <c r="BU18" s="183">
        <v>0</v>
      </c>
      <c r="BV18" s="183">
        <v>0</v>
      </c>
      <c r="BW18" s="183">
        <v>0</v>
      </c>
      <c r="BX18" s="183">
        <v>0</v>
      </c>
      <c r="BY18" s="183">
        <v>0</v>
      </c>
      <c r="BZ18" s="218">
        <v>0</v>
      </c>
      <c r="CA18" s="217">
        <v>0</v>
      </c>
      <c r="CB18" s="183">
        <v>0</v>
      </c>
      <c r="CC18" s="183">
        <v>0</v>
      </c>
      <c r="CD18" s="183">
        <v>0</v>
      </c>
      <c r="CE18" s="183">
        <v>0</v>
      </c>
      <c r="CF18" s="183">
        <v>0</v>
      </c>
      <c r="CG18" s="218">
        <v>0</v>
      </c>
      <c r="CH18" s="217">
        <v>0</v>
      </c>
      <c r="CI18" s="183">
        <v>0</v>
      </c>
      <c r="CJ18" s="183">
        <v>0</v>
      </c>
      <c r="CK18" s="183">
        <v>0</v>
      </c>
      <c r="CL18" s="183">
        <v>0</v>
      </c>
      <c r="CM18" s="183">
        <v>0</v>
      </c>
      <c r="CN18" s="218">
        <v>0</v>
      </c>
      <c r="CO18" s="217">
        <v>0</v>
      </c>
      <c r="CP18" s="183">
        <v>0</v>
      </c>
      <c r="CQ18" s="183">
        <v>0</v>
      </c>
      <c r="CR18" s="183">
        <v>0</v>
      </c>
      <c r="CS18" s="183">
        <v>0</v>
      </c>
      <c r="CT18" s="183">
        <v>0</v>
      </c>
      <c r="CU18" s="218">
        <v>0</v>
      </c>
      <c r="CV18" s="217">
        <v>0</v>
      </c>
      <c r="CW18" s="183">
        <v>0</v>
      </c>
      <c r="CX18" s="183">
        <v>0</v>
      </c>
      <c r="CY18" s="183">
        <v>0</v>
      </c>
      <c r="CZ18" s="183">
        <v>0</v>
      </c>
      <c r="DA18" s="183">
        <v>0</v>
      </c>
      <c r="DB18" s="218">
        <v>0</v>
      </c>
      <c r="DC18" s="217">
        <v>0</v>
      </c>
      <c r="DD18" s="183">
        <v>0</v>
      </c>
      <c r="DE18" s="183">
        <v>0</v>
      </c>
      <c r="DF18" s="183">
        <v>0</v>
      </c>
      <c r="DG18" s="183">
        <v>0</v>
      </c>
      <c r="DH18" s="183">
        <v>0</v>
      </c>
      <c r="DI18" s="218">
        <v>0</v>
      </c>
      <c r="DJ18" s="217">
        <v>0</v>
      </c>
      <c r="DK18" s="183">
        <v>0</v>
      </c>
      <c r="DL18" s="183">
        <v>0</v>
      </c>
      <c r="DM18" s="183">
        <v>0</v>
      </c>
      <c r="DN18" s="183">
        <v>0</v>
      </c>
      <c r="DO18" s="183">
        <v>0</v>
      </c>
      <c r="DP18" s="218">
        <v>0</v>
      </c>
      <c r="DQ18" s="217">
        <v>0</v>
      </c>
      <c r="DR18" s="183">
        <v>0</v>
      </c>
      <c r="DS18" s="183">
        <v>0</v>
      </c>
      <c r="DT18" s="183">
        <v>0</v>
      </c>
      <c r="DU18" s="183">
        <v>0</v>
      </c>
      <c r="DV18" s="183">
        <v>0</v>
      </c>
      <c r="DW18" s="218">
        <v>0</v>
      </c>
      <c r="DX18" s="217">
        <v>0</v>
      </c>
      <c r="DY18" s="183">
        <v>0</v>
      </c>
      <c r="DZ18" s="183">
        <v>0</v>
      </c>
      <c r="EA18" s="183">
        <v>0</v>
      </c>
      <c r="EB18" s="183">
        <v>0</v>
      </c>
      <c r="EC18" s="183">
        <v>0</v>
      </c>
      <c r="ED18" s="218">
        <v>0</v>
      </c>
      <c r="EE18" s="217">
        <v>0</v>
      </c>
      <c r="EF18" s="183">
        <v>0</v>
      </c>
      <c r="EG18" s="183">
        <v>0</v>
      </c>
      <c r="EH18" s="183">
        <v>0</v>
      </c>
      <c r="EI18" s="183">
        <v>0</v>
      </c>
      <c r="EJ18" s="183">
        <v>0</v>
      </c>
      <c r="EK18" s="218">
        <v>0</v>
      </c>
      <c r="EL18" s="217">
        <v>0</v>
      </c>
      <c r="EM18" s="183">
        <v>0</v>
      </c>
      <c r="EN18" s="183">
        <v>0</v>
      </c>
      <c r="EO18" s="183">
        <v>0</v>
      </c>
      <c r="EP18" s="183">
        <v>0</v>
      </c>
      <c r="EQ18" s="183">
        <v>0</v>
      </c>
      <c r="ER18" s="218">
        <v>0</v>
      </c>
      <c r="ES18" s="217">
        <v>0</v>
      </c>
      <c r="ET18" s="183">
        <v>0</v>
      </c>
      <c r="EU18" s="183">
        <v>0</v>
      </c>
      <c r="EV18" s="183">
        <v>0</v>
      </c>
      <c r="EW18" s="183">
        <v>0</v>
      </c>
      <c r="EX18" s="183">
        <v>0</v>
      </c>
      <c r="EY18" s="218">
        <v>0</v>
      </c>
      <c r="EZ18" s="217">
        <v>0</v>
      </c>
      <c r="FA18" s="183">
        <v>0</v>
      </c>
      <c r="FB18" s="183">
        <v>0</v>
      </c>
      <c r="FC18" s="183">
        <v>0</v>
      </c>
      <c r="FD18" s="183">
        <v>0</v>
      </c>
      <c r="FE18" s="183">
        <v>0</v>
      </c>
      <c r="FF18" s="218">
        <v>0</v>
      </c>
      <c r="FG18" s="217">
        <v>0</v>
      </c>
      <c r="FH18" s="183">
        <v>0</v>
      </c>
      <c r="FI18" s="183">
        <v>0</v>
      </c>
      <c r="FJ18" s="183">
        <v>0</v>
      </c>
      <c r="FK18" s="183">
        <v>0</v>
      </c>
      <c r="FL18" s="183">
        <v>0</v>
      </c>
      <c r="FM18" s="218">
        <v>0</v>
      </c>
      <c r="FN18" s="217">
        <v>0</v>
      </c>
      <c r="FO18" s="183">
        <v>0</v>
      </c>
      <c r="FP18" s="183">
        <v>0</v>
      </c>
      <c r="FQ18" s="183">
        <v>0</v>
      </c>
      <c r="FR18" s="183">
        <v>0</v>
      </c>
      <c r="FS18" s="183">
        <v>0</v>
      </c>
      <c r="FT18" s="218">
        <v>0</v>
      </c>
    </row>
    <row r="19" spans="1:176">
      <c r="A19" s="168" t="s">
        <v>27</v>
      </c>
      <c r="B19" s="217">
        <v>0</v>
      </c>
      <c r="C19" s="183">
        <v>0</v>
      </c>
      <c r="D19" s="183">
        <v>0</v>
      </c>
      <c r="E19" s="183">
        <v>0</v>
      </c>
      <c r="F19" s="183">
        <v>0</v>
      </c>
      <c r="G19" s="183">
        <v>0</v>
      </c>
      <c r="H19" s="218">
        <v>0</v>
      </c>
      <c r="I19" s="217">
        <v>0</v>
      </c>
      <c r="J19" s="183">
        <v>0</v>
      </c>
      <c r="K19" s="183">
        <v>0</v>
      </c>
      <c r="L19" s="183">
        <v>0</v>
      </c>
      <c r="M19" s="183">
        <v>0</v>
      </c>
      <c r="N19" s="183">
        <v>0</v>
      </c>
      <c r="O19" s="218">
        <v>0</v>
      </c>
      <c r="P19" s="217">
        <v>0</v>
      </c>
      <c r="Q19" s="183">
        <v>0</v>
      </c>
      <c r="R19" s="183">
        <v>0</v>
      </c>
      <c r="S19" s="183">
        <v>0</v>
      </c>
      <c r="T19" s="183">
        <v>0</v>
      </c>
      <c r="U19" s="183">
        <v>0</v>
      </c>
      <c r="V19" s="218">
        <v>0</v>
      </c>
      <c r="W19" s="217">
        <v>0</v>
      </c>
      <c r="X19" s="183">
        <v>0</v>
      </c>
      <c r="Y19" s="183">
        <v>0</v>
      </c>
      <c r="Z19" s="183">
        <v>0</v>
      </c>
      <c r="AA19" s="183">
        <v>0</v>
      </c>
      <c r="AB19" s="183">
        <v>0</v>
      </c>
      <c r="AC19" s="218">
        <v>0</v>
      </c>
      <c r="AD19" s="217">
        <v>0</v>
      </c>
      <c r="AE19" s="183">
        <v>0</v>
      </c>
      <c r="AF19" s="183">
        <v>0</v>
      </c>
      <c r="AG19" s="183">
        <v>0</v>
      </c>
      <c r="AH19" s="183">
        <v>0</v>
      </c>
      <c r="AI19" s="183">
        <v>0</v>
      </c>
      <c r="AJ19" s="218">
        <v>0</v>
      </c>
      <c r="AK19" s="217">
        <v>0</v>
      </c>
      <c r="AL19" s="183">
        <v>0</v>
      </c>
      <c r="AM19" s="183">
        <v>0</v>
      </c>
      <c r="AN19" s="183">
        <v>0</v>
      </c>
      <c r="AO19" s="183">
        <v>0</v>
      </c>
      <c r="AP19" s="183">
        <v>0</v>
      </c>
      <c r="AQ19" s="218">
        <v>0</v>
      </c>
      <c r="AR19" s="217">
        <v>0</v>
      </c>
      <c r="AS19" s="183">
        <v>0</v>
      </c>
      <c r="AT19" s="183">
        <v>0</v>
      </c>
      <c r="AU19" s="183">
        <v>0</v>
      </c>
      <c r="AV19" s="183">
        <v>0</v>
      </c>
      <c r="AW19" s="183">
        <v>0</v>
      </c>
      <c r="AX19" s="218">
        <v>0</v>
      </c>
      <c r="AY19" s="217">
        <v>0</v>
      </c>
      <c r="AZ19" s="183">
        <v>0</v>
      </c>
      <c r="BA19" s="183">
        <v>0</v>
      </c>
      <c r="BB19" s="183">
        <v>0</v>
      </c>
      <c r="BC19" s="183">
        <v>0</v>
      </c>
      <c r="BD19" s="183">
        <v>0</v>
      </c>
      <c r="BE19" s="218">
        <v>0</v>
      </c>
      <c r="BF19" s="217">
        <v>0</v>
      </c>
      <c r="BG19" s="183">
        <v>0</v>
      </c>
      <c r="BH19" s="183">
        <v>0</v>
      </c>
      <c r="BI19" s="183">
        <v>0</v>
      </c>
      <c r="BJ19" s="183">
        <v>0</v>
      </c>
      <c r="BK19" s="183">
        <v>0</v>
      </c>
      <c r="BL19" s="218">
        <v>0</v>
      </c>
      <c r="BM19" s="217">
        <v>0</v>
      </c>
      <c r="BN19" s="183">
        <v>0</v>
      </c>
      <c r="BO19" s="183">
        <v>0</v>
      </c>
      <c r="BP19" s="183">
        <v>0</v>
      </c>
      <c r="BQ19" s="183">
        <v>0</v>
      </c>
      <c r="BR19" s="183">
        <v>0</v>
      </c>
      <c r="BS19" s="218">
        <v>0</v>
      </c>
      <c r="BT19" s="217">
        <v>0</v>
      </c>
      <c r="BU19" s="183">
        <v>0</v>
      </c>
      <c r="BV19" s="183">
        <v>0</v>
      </c>
      <c r="BW19" s="183">
        <v>0</v>
      </c>
      <c r="BX19" s="183">
        <v>0</v>
      </c>
      <c r="BY19" s="183">
        <v>0</v>
      </c>
      <c r="BZ19" s="218">
        <v>0</v>
      </c>
      <c r="CA19" s="217">
        <v>0</v>
      </c>
      <c r="CB19" s="183">
        <v>0</v>
      </c>
      <c r="CC19" s="183">
        <v>0</v>
      </c>
      <c r="CD19" s="183">
        <v>0</v>
      </c>
      <c r="CE19" s="183">
        <v>0</v>
      </c>
      <c r="CF19" s="183">
        <v>0</v>
      </c>
      <c r="CG19" s="218">
        <v>0</v>
      </c>
      <c r="CH19" s="217">
        <v>0</v>
      </c>
      <c r="CI19" s="183">
        <v>0</v>
      </c>
      <c r="CJ19" s="183">
        <v>0</v>
      </c>
      <c r="CK19" s="183">
        <v>0</v>
      </c>
      <c r="CL19" s="183">
        <v>0</v>
      </c>
      <c r="CM19" s="183">
        <v>0</v>
      </c>
      <c r="CN19" s="218">
        <v>0</v>
      </c>
      <c r="CO19" s="217">
        <v>0</v>
      </c>
      <c r="CP19" s="183">
        <v>0</v>
      </c>
      <c r="CQ19" s="183">
        <v>0</v>
      </c>
      <c r="CR19" s="183">
        <v>0</v>
      </c>
      <c r="CS19" s="183">
        <v>0</v>
      </c>
      <c r="CT19" s="183">
        <v>0</v>
      </c>
      <c r="CU19" s="218">
        <v>0</v>
      </c>
      <c r="CV19" s="217">
        <v>0</v>
      </c>
      <c r="CW19" s="183">
        <v>0</v>
      </c>
      <c r="CX19" s="183">
        <v>0</v>
      </c>
      <c r="CY19" s="183">
        <v>0</v>
      </c>
      <c r="CZ19" s="183">
        <v>0</v>
      </c>
      <c r="DA19" s="183">
        <v>0</v>
      </c>
      <c r="DB19" s="218">
        <v>0</v>
      </c>
      <c r="DC19" s="217">
        <v>0</v>
      </c>
      <c r="DD19" s="183">
        <v>0</v>
      </c>
      <c r="DE19" s="183">
        <v>0</v>
      </c>
      <c r="DF19" s="183">
        <v>0</v>
      </c>
      <c r="DG19" s="183">
        <v>0</v>
      </c>
      <c r="DH19" s="183">
        <v>0</v>
      </c>
      <c r="DI19" s="218">
        <v>0</v>
      </c>
      <c r="DJ19" s="217">
        <v>0</v>
      </c>
      <c r="DK19" s="183">
        <v>0</v>
      </c>
      <c r="DL19" s="183">
        <v>0</v>
      </c>
      <c r="DM19" s="183">
        <v>0</v>
      </c>
      <c r="DN19" s="183">
        <v>0</v>
      </c>
      <c r="DO19" s="183">
        <v>0</v>
      </c>
      <c r="DP19" s="218">
        <v>0</v>
      </c>
      <c r="DQ19" s="217">
        <v>0</v>
      </c>
      <c r="DR19" s="183">
        <v>0</v>
      </c>
      <c r="DS19" s="183">
        <v>0</v>
      </c>
      <c r="DT19" s="183">
        <v>0</v>
      </c>
      <c r="DU19" s="183">
        <v>0</v>
      </c>
      <c r="DV19" s="183">
        <v>0</v>
      </c>
      <c r="DW19" s="218">
        <v>0</v>
      </c>
      <c r="DX19" s="217">
        <v>0</v>
      </c>
      <c r="DY19" s="183">
        <v>0</v>
      </c>
      <c r="DZ19" s="183">
        <v>0</v>
      </c>
      <c r="EA19" s="183">
        <v>0</v>
      </c>
      <c r="EB19" s="183">
        <v>0</v>
      </c>
      <c r="EC19" s="183">
        <v>0</v>
      </c>
      <c r="ED19" s="218">
        <v>0</v>
      </c>
      <c r="EE19" s="217">
        <v>0</v>
      </c>
      <c r="EF19" s="183">
        <v>0</v>
      </c>
      <c r="EG19" s="183">
        <v>0</v>
      </c>
      <c r="EH19" s="183">
        <v>0</v>
      </c>
      <c r="EI19" s="183">
        <v>0</v>
      </c>
      <c r="EJ19" s="183">
        <v>0</v>
      </c>
      <c r="EK19" s="218">
        <v>0</v>
      </c>
      <c r="EL19" s="217">
        <v>0</v>
      </c>
      <c r="EM19" s="183">
        <v>0</v>
      </c>
      <c r="EN19" s="183">
        <v>0</v>
      </c>
      <c r="EO19" s="183">
        <v>0</v>
      </c>
      <c r="EP19" s="183">
        <v>0</v>
      </c>
      <c r="EQ19" s="183">
        <v>0</v>
      </c>
      <c r="ER19" s="218">
        <v>0</v>
      </c>
      <c r="ES19" s="217">
        <v>0</v>
      </c>
      <c r="ET19" s="183">
        <v>0</v>
      </c>
      <c r="EU19" s="183">
        <v>0</v>
      </c>
      <c r="EV19" s="183">
        <v>0</v>
      </c>
      <c r="EW19" s="183">
        <v>0</v>
      </c>
      <c r="EX19" s="183">
        <v>0</v>
      </c>
      <c r="EY19" s="218">
        <v>0</v>
      </c>
      <c r="EZ19" s="217">
        <v>0</v>
      </c>
      <c r="FA19" s="183">
        <v>0</v>
      </c>
      <c r="FB19" s="183">
        <v>0</v>
      </c>
      <c r="FC19" s="183">
        <v>0</v>
      </c>
      <c r="FD19" s="183">
        <v>0</v>
      </c>
      <c r="FE19" s="183">
        <v>0</v>
      </c>
      <c r="FF19" s="218">
        <v>0</v>
      </c>
      <c r="FG19" s="217">
        <v>0</v>
      </c>
      <c r="FH19" s="183">
        <v>0</v>
      </c>
      <c r="FI19" s="183">
        <v>0</v>
      </c>
      <c r="FJ19" s="183">
        <v>0</v>
      </c>
      <c r="FK19" s="183">
        <v>0</v>
      </c>
      <c r="FL19" s="183">
        <v>0</v>
      </c>
      <c r="FM19" s="218">
        <v>0</v>
      </c>
      <c r="FN19" s="217">
        <v>0</v>
      </c>
      <c r="FO19" s="183">
        <v>0</v>
      </c>
      <c r="FP19" s="183">
        <v>0</v>
      </c>
      <c r="FQ19" s="183">
        <v>0</v>
      </c>
      <c r="FR19" s="183">
        <v>0</v>
      </c>
      <c r="FS19" s="183">
        <v>0</v>
      </c>
      <c r="FT19" s="218">
        <v>0</v>
      </c>
    </row>
    <row r="20" spans="1:176" ht="31.5">
      <c r="A20" s="168" t="s">
        <v>835</v>
      </c>
      <c r="B20" s="217">
        <v>0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218">
        <v>0</v>
      </c>
      <c r="I20" s="217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218">
        <v>0</v>
      </c>
      <c r="P20" s="217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218">
        <v>0</v>
      </c>
      <c r="W20" s="217">
        <v>0</v>
      </c>
      <c r="X20" s="183">
        <v>0</v>
      </c>
      <c r="Y20" s="183">
        <v>0</v>
      </c>
      <c r="Z20" s="183">
        <v>0</v>
      </c>
      <c r="AA20" s="183">
        <v>0</v>
      </c>
      <c r="AB20" s="183">
        <v>0</v>
      </c>
      <c r="AC20" s="218">
        <v>0</v>
      </c>
      <c r="AD20" s="217">
        <v>0</v>
      </c>
      <c r="AE20" s="183">
        <v>0</v>
      </c>
      <c r="AF20" s="183">
        <v>0</v>
      </c>
      <c r="AG20" s="183">
        <v>0</v>
      </c>
      <c r="AH20" s="183">
        <v>0</v>
      </c>
      <c r="AI20" s="183">
        <v>0</v>
      </c>
      <c r="AJ20" s="218">
        <v>0</v>
      </c>
      <c r="AK20" s="217">
        <v>0</v>
      </c>
      <c r="AL20" s="183">
        <v>0</v>
      </c>
      <c r="AM20" s="183">
        <v>0</v>
      </c>
      <c r="AN20" s="183">
        <v>0</v>
      </c>
      <c r="AO20" s="183">
        <v>0</v>
      </c>
      <c r="AP20" s="183">
        <v>0</v>
      </c>
      <c r="AQ20" s="218">
        <v>0</v>
      </c>
      <c r="AR20" s="217">
        <v>0</v>
      </c>
      <c r="AS20" s="183">
        <v>0</v>
      </c>
      <c r="AT20" s="183">
        <v>0</v>
      </c>
      <c r="AU20" s="183">
        <v>0</v>
      </c>
      <c r="AV20" s="183">
        <v>0</v>
      </c>
      <c r="AW20" s="183">
        <v>0</v>
      </c>
      <c r="AX20" s="218">
        <v>0</v>
      </c>
      <c r="AY20" s="217">
        <v>0</v>
      </c>
      <c r="AZ20" s="183">
        <v>0</v>
      </c>
      <c r="BA20" s="183">
        <v>0</v>
      </c>
      <c r="BB20" s="183">
        <v>0</v>
      </c>
      <c r="BC20" s="183">
        <v>0</v>
      </c>
      <c r="BD20" s="183">
        <v>0</v>
      </c>
      <c r="BE20" s="218">
        <v>0</v>
      </c>
      <c r="BF20" s="217">
        <v>0</v>
      </c>
      <c r="BG20" s="183">
        <v>0</v>
      </c>
      <c r="BH20" s="183">
        <v>0</v>
      </c>
      <c r="BI20" s="183">
        <v>0</v>
      </c>
      <c r="BJ20" s="183">
        <v>0</v>
      </c>
      <c r="BK20" s="183">
        <v>0</v>
      </c>
      <c r="BL20" s="218">
        <v>0</v>
      </c>
      <c r="BM20" s="217">
        <v>0</v>
      </c>
      <c r="BN20" s="183">
        <v>0</v>
      </c>
      <c r="BO20" s="183">
        <v>0</v>
      </c>
      <c r="BP20" s="183">
        <v>0</v>
      </c>
      <c r="BQ20" s="183">
        <v>0</v>
      </c>
      <c r="BR20" s="183">
        <v>0</v>
      </c>
      <c r="BS20" s="218">
        <v>0</v>
      </c>
      <c r="BT20" s="217">
        <v>0</v>
      </c>
      <c r="BU20" s="183">
        <v>0</v>
      </c>
      <c r="BV20" s="183">
        <v>0</v>
      </c>
      <c r="BW20" s="183">
        <v>0</v>
      </c>
      <c r="BX20" s="183">
        <v>0</v>
      </c>
      <c r="BY20" s="183">
        <v>0</v>
      </c>
      <c r="BZ20" s="218">
        <v>0</v>
      </c>
      <c r="CA20" s="217">
        <v>0</v>
      </c>
      <c r="CB20" s="183">
        <v>0</v>
      </c>
      <c r="CC20" s="183">
        <v>0</v>
      </c>
      <c r="CD20" s="183">
        <v>0</v>
      </c>
      <c r="CE20" s="183">
        <v>0</v>
      </c>
      <c r="CF20" s="183">
        <v>0</v>
      </c>
      <c r="CG20" s="218">
        <v>0</v>
      </c>
      <c r="CH20" s="217">
        <v>0</v>
      </c>
      <c r="CI20" s="183">
        <v>0</v>
      </c>
      <c r="CJ20" s="183">
        <v>0</v>
      </c>
      <c r="CK20" s="183">
        <v>0</v>
      </c>
      <c r="CL20" s="183">
        <v>0</v>
      </c>
      <c r="CM20" s="183">
        <v>0</v>
      </c>
      <c r="CN20" s="218">
        <v>0</v>
      </c>
      <c r="CO20" s="217">
        <v>0</v>
      </c>
      <c r="CP20" s="183">
        <v>0</v>
      </c>
      <c r="CQ20" s="183">
        <v>0</v>
      </c>
      <c r="CR20" s="183">
        <v>0</v>
      </c>
      <c r="CS20" s="183">
        <v>0</v>
      </c>
      <c r="CT20" s="183">
        <v>0</v>
      </c>
      <c r="CU20" s="218">
        <v>0</v>
      </c>
      <c r="CV20" s="217">
        <v>0</v>
      </c>
      <c r="CW20" s="183">
        <v>0</v>
      </c>
      <c r="CX20" s="183">
        <v>0</v>
      </c>
      <c r="CY20" s="183">
        <v>0</v>
      </c>
      <c r="CZ20" s="183">
        <v>0</v>
      </c>
      <c r="DA20" s="183">
        <v>0</v>
      </c>
      <c r="DB20" s="218">
        <v>0</v>
      </c>
      <c r="DC20" s="217">
        <v>0</v>
      </c>
      <c r="DD20" s="183">
        <v>0</v>
      </c>
      <c r="DE20" s="183">
        <v>0</v>
      </c>
      <c r="DF20" s="183">
        <v>0</v>
      </c>
      <c r="DG20" s="183">
        <v>0</v>
      </c>
      <c r="DH20" s="183">
        <v>0</v>
      </c>
      <c r="DI20" s="218">
        <v>0</v>
      </c>
      <c r="DJ20" s="217">
        <v>0</v>
      </c>
      <c r="DK20" s="183">
        <v>0</v>
      </c>
      <c r="DL20" s="183">
        <v>0</v>
      </c>
      <c r="DM20" s="183">
        <v>0</v>
      </c>
      <c r="DN20" s="183">
        <v>0</v>
      </c>
      <c r="DO20" s="183">
        <v>0</v>
      </c>
      <c r="DP20" s="218">
        <v>0</v>
      </c>
      <c r="DQ20" s="217">
        <v>0</v>
      </c>
      <c r="DR20" s="183">
        <v>0</v>
      </c>
      <c r="DS20" s="183">
        <v>0</v>
      </c>
      <c r="DT20" s="183">
        <v>0</v>
      </c>
      <c r="DU20" s="183">
        <v>0</v>
      </c>
      <c r="DV20" s="183">
        <v>0</v>
      </c>
      <c r="DW20" s="218">
        <v>0</v>
      </c>
      <c r="DX20" s="217">
        <v>0</v>
      </c>
      <c r="DY20" s="183">
        <v>0</v>
      </c>
      <c r="DZ20" s="183">
        <v>0</v>
      </c>
      <c r="EA20" s="183">
        <v>0</v>
      </c>
      <c r="EB20" s="183">
        <v>0</v>
      </c>
      <c r="EC20" s="183">
        <v>0</v>
      </c>
      <c r="ED20" s="218">
        <v>0</v>
      </c>
      <c r="EE20" s="217">
        <v>0</v>
      </c>
      <c r="EF20" s="183">
        <v>0</v>
      </c>
      <c r="EG20" s="183">
        <v>0</v>
      </c>
      <c r="EH20" s="183">
        <v>0</v>
      </c>
      <c r="EI20" s="183">
        <v>0</v>
      </c>
      <c r="EJ20" s="183">
        <v>0</v>
      </c>
      <c r="EK20" s="218">
        <v>0</v>
      </c>
      <c r="EL20" s="217">
        <v>0</v>
      </c>
      <c r="EM20" s="183">
        <v>0</v>
      </c>
      <c r="EN20" s="183">
        <v>0</v>
      </c>
      <c r="EO20" s="183">
        <v>0</v>
      </c>
      <c r="EP20" s="183">
        <v>0</v>
      </c>
      <c r="EQ20" s="183">
        <v>0</v>
      </c>
      <c r="ER20" s="218">
        <v>0</v>
      </c>
      <c r="ES20" s="217">
        <v>0</v>
      </c>
      <c r="ET20" s="183">
        <v>0</v>
      </c>
      <c r="EU20" s="183">
        <v>0</v>
      </c>
      <c r="EV20" s="183">
        <v>0</v>
      </c>
      <c r="EW20" s="183">
        <v>0</v>
      </c>
      <c r="EX20" s="183">
        <v>0</v>
      </c>
      <c r="EY20" s="218">
        <v>0</v>
      </c>
      <c r="EZ20" s="217">
        <v>0</v>
      </c>
      <c r="FA20" s="183">
        <v>0</v>
      </c>
      <c r="FB20" s="183">
        <v>0</v>
      </c>
      <c r="FC20" s="183">
        <v>0</v>
      </c>
      <c r="FD20" s="183">
        <v>0</v>
      </c>
      <c r="FE20" s="183">
        <v>0</v>
      </c>
      <c r="FF20" s="218">
        <v>0</v>
      </c>
      <c r="FG20" s="217">
        <v>0</v>
      </c>
      <c r="FH20" s="183">
        <v>0</v>
      </c>
      <c r="FI20" s="183">
        <v>0</v>
      </c>
      <c r="FJ20" s="183">
        <v>0</v>
      </c>
      <c r="FK20" s="183">
        <v>0</v>
      </c>
      <c r="FL20" s="183">
        <v>0</v>
      </c>
      <c r="FM20" s="218">
        <v>0</v>
      </c>
      <c r="FN20" s="217">
        <v>0</v>
      </c>
      <c r="FO20" s="183">
        <v>0</v>
      </c>
      <c r="FP20" s="183">
        <v>0</v>
      </c>
      <c r="FQ20" s="183">
        <v>0</v>
      </c>
      <c r="FR20" s="183">
        <v>0</v>
      </c>
      <c r="FS20" s="183">
        <v>0</v>
      </c>
      <c r="FT20" s="218">
        <v>0</v>
      </c>
    </row>
    <row r="21" spans="1:176">
      <c r="A21" s="168" t="s">
        <v>836</v>
      </c>
      <c r="B21" s="217">
        <v>0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  <c r="H21" s="218">
        <v>0</v>
      </c>
      <c r="I21" s="217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218">
        <v>0</v>
      </c>
      <c r="P21" s="217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218">
        <v>0</v>
      </c>
      <c r="W21" s="217">
        <v>0</v>
      </c>
      <c r="X21" s="183">
        <v>0</v>
      </c>
      <c r="Y21" s="183">
        <v>0</v>
      </c>
      <c r="Z21" s="183">
        <v>0</v>
      </c>
      <c r="AA21" s="183">
        <v>0</v>
      </c>
      <c r="AB21" s="183">
        <v>0</v>
      </c>
      <c r="AC21" s="218">
        <v>0</v>
      </c>
      <c r="AD21" s="217">
        <v>0</v>
      </c>
      <c r="AE21" s="183">
        <v>0</v>
      </c>
      <c r="AF21" s="183">
        <v>0</v>
      </c>
      <c r="AG21" s="183">
        <v>0</v>
      </c>
      <c r="AH21" s="183">
        <v>0</v>
      </c>
      <c r="AI21" s="183">
        <v>0</v>
      </c>
      <c r="AJ21" s="218">
        <v>0</v>
      </c>
      <c r="AK21" s="217">
        <v>0</v>
      </c>
      <c r="AL21" s="183">
        <v>0</v>
      </c>
      <c r="AM21" s="183">
        <v>0</v>
      </c>
      <c r="AN21" s="183">
        <v>0</v>
      </c>
      <c r="AO21" s="183">
        <v>0</v>
      </c>
      <c r="AP21" s="183">
        <v>0</v>
      </c>
      <c r="AQ21" s="218">
        <v>0</v>
      </c>
      <c r="AR21" s="217">
        <v>0</v>
      </c>
      <c r="AS21" s="183">
        <v>0</v>
      </c>
      <c r="AT21" s="183">
        <v>0</v>
      </c>
      <c r="AU21" s="183">
        <v>0</v>
      </c>
      <c r="AV21" s="183">
        <v>0</v>
      </c>
      <c r="AW21" s="183">
        <v>0</v>
      </c>
      <c r="AX21" s="218">
        <v>0</v>
      </c>
      <c r="AY21" s="217">
        <v>0</v>
      </c>
      <c r="AZ21" s="183">
        <v>0</v>
      </c>
      <c r="BA21" s="183">
        <v>0</v>
      </c>
      <c r="BB21" s="183">
        <v>0</v>
      </c>
      <c r="BC21" s="183">
        <v>0</v>
      </c>
      <c r="BD21" s="183">
        <v>0</v>
      </c>
      <c r="BE21" s="218">
        <v>0</v>
      </c>
      <c r="BF21" s="217">
        <v>0</v>
      </c>
      <c r="BG21" s="183">
        <v>0</v>
      </c>
      <c r="BH21" s="183">
        <v>0</v>
      </c>
      <c r="BI21" s="183">
        <v>0</v>
      </c>
      <c r="BJ21" s="183">
        <v>0</v>
      </c>
      <c r="BK21" s="183">
        <v>0</v>
      </c>
      <c r="BL21" s="218">
        <v>0</v>
      </c>
      <c r="BM21" s="217">
        <v>0</v>
      </c>
      <c r="BN21" s="183">
        <v>0</v>
      </c>
      <c r="BO21" s="183">
        <v>0</v>
      </c>
      <c r="BP21" s="183">
        <v>0</v>
      </c>
      <c r="BQ21" s="183">
        <v>0</v>
      </c>
      <c r="BR21" s="183">
        <v>0</v>
      </c>
      <c r="BS21" s="218">
        <v>0</v>
      </c>
      <c r="BT21" s="217">
        <v>0</v>
      </c>
      <c r="BU21" s="183">
        <v>0</v>
      </c>
      <c r="BV21" s="183">
        <v>0</v>
      </c>
      <c r="BW21" s="183">
        <v>0</v>
      </c>
      <c r="BX21" s="183">
        <v>0</v>
      </c>
      <c r="BY21" s="183">
        <v>0</v>
      </c>
      <c r="BZ21" s="218">
        <v>0</v>
      </c>
      <c r="CA21" s="217">
        <v>0</v>
      </c>
      <c r="CB21" s="183">
        <v>0</v>
      </c>
      <c r="CC21" s="183">
        <v>0</v>
      </c>
      <c r="CD21" s="183">
        <v>0</v>
      </c>
      <c r="CE21" s="183">
        <v>0</v>
      </c>
      <c r="CF21" s="183">
        <v>0</v>
      </c>
      <c r="CG21" s="218">
        <v>0</v>
      </c>
      <c r="CH21" s="217">
        <v>0</v>
      </c>
      <c r="CI21" s="183">
        <v>0</v>
      </c>
      <c r="CJ21" s="183">
        <v>0</v>
      </c>
      <c r="CK21" s="183">
        <v>0</v>
      </c>
      <c r="CL21" s="183">
        <v>0</v>
      </c>
      <c r="CM21" s="183">
        <v>0</v>
      </c>
      <c r="CN21" s="218">
        <v>0</v>
      </c>
      <c r="CO21" s="217">
        <v>0</v>
      </c>
      <c r="CP21" s="183">
        <v>0</v>
      </c>
      <c r="CQ21" s="183">
        <v>0</v>
      </c>
      <c r="CR21" s="183">
        <v>0</v>
      </c>
      <c r="CS21" s="183">
        <v>0</v>
      </c>
      <c r="CT21" s="183">
        <v>0</v>
      </c>
      <c r="CU21" s="218">
        <v>0</v>
      </c>
      <c r="CV21" s="217">
        <v>0</v>
      </c>
      <c r="CW21" s="183">
        <v>0</v>
      </c>
      <c r="CX21" s="183">
        <v>0</v>
      </c>
      <c r="CY21" s="183">
        <v>0</v>
      </c>
      <c r="CZ21" s="183">
        <v>0</v>
      </c>
      <c r="DA21" s="183">
        <v>0</v>
      </c>
      <c r="DB21" s="218">
        <v>0</v>
      </c>
      <c r="DC21" s="217">
        <v>0</v>
      </c>
      <c r="DD21" s="183">
        <v>0</v>
      </c>
      <c r="DE21" s="183">
        <v>0</v>
      </c>
      <c r="DF21" s="183">
        <v>0</v>
      </c>
      <c r="DG21" s="183">
        <v>0</v>
      </c>
      <c r="DH21" s="183">
        <v>0</v>
      </c>
      <c r="DI21" s="218">
        <v>0</v>
      </c>
      <c r="DJ21" s="217">
        <v>0</v>
      </c>
      <c r="DK21" s="183">
        <v>0</v>
      </c>
      <c r="DL21" s="183">
        <v>0</v>
      </c>
      <c r="DM21" s="183">
        <v>0</v>
      </c>
      <c r="DN21" s="183">
        <v>0</v>
      </c>
      <c r="DO21" s="183">
        <v>0</v>
      </c>
      <c r="DP21" s="218">
        <v>0</v>
      </c>
      <c r="DQ21" s="217">
        <v>0</v>
      </c>
      <c r="DR21" s="183">
        <v>0</v>
      </c>
      <c r="DS21" s="183">
        <v>0</v>
      </c>
      <c r="DT21" s="183">
        <v>0</v>
      </c>
      <c r="DU21" s="183">
        <v>0</v>
      </c>
      <c r="DV21" s="183">
        <v>0</v>
      </c>
      <c r="DW21" s="218">
        <v>0</v>
      </c>
      <c r="DX21" s="217">
        <v>0</v>
      </c>
      <c r="DY21" s="183">
        <v>0</v>
      </c>
      <c r="DZ21" s="183">
        <v>0</v>
      </c>
      <c r="EA21" s="183">
        <v>0</v>
      </c>
      <c r="EB21" s="183">
        <v>0</v>
      </c>
      <c r="EC21" s="183">
        <v>0</v>
      </c>
      <c r="ED21" s="218">
        <v>0</v>
      </c>
      <c r="EE21" s="217">
        <v>0</v>
      </c>
      <c r="EF21" s="183">
        <v>0</v>
      </c>
      <c r="EG21" s="183">
        <v>0</v>
      </c>
      <c r="EH21" s="183">
        <v>0</v>
      </c>
      <c r="EI21" s="183">
        <v>0</v>
      </c>
      <c r="EJ21" s="183">
        <v>0</v>
      </c>
      <c r="EK21" s="218">
        <v>0</v>
      </c>
      <c r="EL21" s="217">
        <v>0</v>
      </c>
      <c r="EM21" s="183">
        <v>0</v>
      </c>
      <c r="EN21" s="183">
        <v>0</v>
      </c>
      <c r="EO21" s="183">
        <v>0</v>
      </c>
      <c r="EP21" s="183">
        <v>0</v>
      </c>
      <c r="EQ21" s="183">
        <v>0</v>
      </c>
      <c r="ER21" s="218">
        <v>0</v>
      </c>
      <c r="ES21" s="217">
        <v>0</v>
      </c>
      <c r="ET21" s="183">
        <v>0</v>
      </c>
      <c r="EU21" s="183">
        <v>0</v>
      </c>
      <c r="EV21" s="183">
        <v>0</v>
      </c>
      <c r="EW21" s="183">
        <v>0</v>
      </c>
      <c r="EX21" s="183">
        <v>0</v>
      </c>
      <c r="EY21" s="218">
        <v>0</v>
      </c>
      <c r="EZ21" s="217">
        <v>0</v>
      </c>
      <c r="FA21" s="183">
        <v>0</v>
      </c>
      <c r="FB21" s="183">
        <v>0</v>
      </c>
      <c r="FC21" s="183">
        <v>0</v>
      </c>
      <c r="FD21" s="183">
        <v>0</v>
      </c>
      <c r="FE21" s="183">
        <v>0</v>
      </c>
      <c r="FF21" s="218">
        <v>0</v>
      </c>
      <c r="FG21" s="217">
        <v>0</v>
      </c>
      <c r="FH21" s="183">
        <v>0</v>
      </c>
      <c r="FI21" s="183">
        <v>0</v>
      </c>
      <c r="FJ21" s="183">
        <v>0</v>
      </c>
      <c r="FK21" s="183">
        <v>0</v>
      </c>
      <c r="FL21" s="183">
        <v>0</v>
      </c>
      <c r="FM21" s="218">
        <v>0</v>
      </c>
      <c r="FN21" s="217">
        <v>0</v>
      </c>
      <c r="FO21" s="183">
        <v>0</v>
      </c>
      <c r="FP21" s="183">
        <v>0</v>
      </c>
      <c r="FQ21" s="183">
        <v>0</v>
      </c>
      <c r="FR21" s="183">
        <v>0</v>
      </c>
      <c r="FS21" s="183">
        <v>0</v>
      </c>
      <c r="FT21" s="218">
        <v>0</v>
      </c>
    </row>
    <row r="22" spans="1:176" ht="31.5">
      <c r="A22" s="168" t="s">
        <v>28</v>
      </c>
      <c r="B22" s="217">
        <v>0</v>
      </c>
      <c r="C22" s="183">
        <v>0</v>
      </c>
      <c r="D22" s="183">
        <v>0</v>
      </c>
      <c r="E22" s="183">
        <v>0</v>
      </c>
      <c r="F22" s="183">
        <v>0</v>
      </c>
      <c r="G22" s="183">
        <v>0</v>
      </c>
      <c r="H22" s="218">
        <v>0</v>
      </c>
      <c r="I22" s="217">
        <v>0</v>
      </c>
      <c r="J22" s="183">
        <v>0</v>
      </c>
      <c r="K22" s="183">
        <v>0</v>
      </c>
      <c r="L22" s="183">
        <v>0</v>
      </c>
      <c r="M22" s="183">
        <v>0</v>
      </c>
      <c r="N22" s="183">
        <v>0</v>
      </c>
      <c r="O22" s="218">
        <v>0</v>
      </c>
      <c r="P22" s="217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218">
        <v>0</v>
      </c>
      <c r="W22" s="217">
        <v>0</v>
      </c>
      <c r="X22" s="183">
        <v>0</v>
      </c>
      <c r="Y22" s="183">
        <v>0</v>
      </c>
      <c r="Z22" s="183">
        <v>0</v>
      </c>
      <c r="AA22" s="183">
        <v>0</v>
      </c>
      <c r="AB22" s="183">
        <v>0</v>
      </c>
      <c r="AC22" s="218">
        <v>0</v>
      </c>
      <c r="AD22" s="217">
        <v>0</v>
      </c>
      <c r="AE22" s="183">
        <v>0</v>
      </c>
      <c r="AF22" s="183">
        <v>0</v>
      </c>
      <c r="AG22" s="183">
        <v>0</v>
      </c>
      <c r="AH22" s="183">
        <v>0</v>
      </c>
      <c r="AI22" s="183">
        <v>0</v>
      </c>
      <c r="AJ22" s="218">
        <v>0</v>
      </c>
      <c r="AK22" s="217">
        <v>0</v>
      </c>
      <c r="AL22" s="183">
        <v>0</v>
      </c>
      <c r="AM22" s="183">
        <v>0</v>
      </c>
      <c r="AN22" s="183">
        <v>0</v>
      </c>
      <c r="AO22" s="183">
        <v>0</v>
      </c>
      <c r="AP22" s="183">
        <v>0</v>
      </c>
      <c r="AQ22" s="218">
        <v>0</v>
      </c>
      <c r="AR22" s="217">
        <v>0</v>
      </c>
      <c r="AS22" s="183">
        <v>0</v>
      </c>
      <c r="AT22" s="183">
        <v>0</v>
      </c>
      <c r="AU22" s="183">
        <v>0</v>
      </c>
      <c r="AV22" s="183">
        <v>0</v>
      </c>
      <c r="AW22" s="183">
        <v>0</v>
      </c>
      <c r="AX22" s="218">
        <v>0</v>
      </c>
      <c r="AY22" s="217">
        <v>750307</v>
      </c>
      <c r="AZ22" s="183">
        <v>110206831.96269917</v>
      </c>
      <c r="BA22" s="183">
        <v>35477004.592000231</v>
      </c>
      <c r="BB22" s="183">
        <v>26152649.262182169</v>
      </c>
      <c r="BC22" s="183">
        <v>71857336.228765398</v>
      </c>
      <c r="BD22" s="183">
        <v>36327549.314971924</v>
      </c>
      <c r="BE22" s="218">
        <v>0</v>
      </c>
      <c r="BF22" s="217">
        <v>0</v>
      </c>
      <c r="BG22" s="183">
        <v>0</v>
      </c>
      <c r="BH22" s="183">
        <v>0</v>
      </c>
      <c r="BI22" s="183">
        <v>0</v>
      </c>
      <c r="BJ22" s="183">
        <v>0</v>
      </c>
      <c r="BK22" s="183">
        <v>0</v>
      </c>
      <c r="BL22" s="218">
        <v>0</v>
      </c>
      <c r="BM22" s="217">
        <v>2314</v>
      </c>
      <c r="BN22" s="183">
        <v>353860.39000000275</v>
      </c>
      <c r="BO22" s="183">
        <v>0</v>
      </c>
      <c r="BP22" s="183">
        <v>109696.72090000086</v>
      </c>
      <c r="BQ22" s="183">
        <v>0</v>
      </c>
      <c r="BR22" s="183">
        <v>184120.54723329621</v>
      </c>
      <c r="BS22" s="218">
        <v>0</v>
      </c>
      <c r="BT22" s="217">
        <v>0</v>
      </c>
      <c r="BU22" s="183">
        <v>0</v>
      </c>
      <c r="BV22" s="183">
        <v>0</v>
      </c>
      <c r="BW22" s="183">
        <v>0</v>
      </c>
      <c r="BX22" s="183">
        <v>0</v>
      </c>
      <c r="BY22" s="183">
        <v>0</v>
      </c>
      <c r="BZ22" s="218">
        <v>0</v>
      </c>
      <c r="CA22" s="217">
        <v>0</v>
      </c>
      <c r="CB22" s="183">
        <v>0</v>
      </c>
      <c r="CC22" s="183">
        <v>0</v>
      </c>
      <c r="CD22" s="183">
        <v>0</v>
      </c>
      <c r="CE22" s="183">
        <v>0</v>
      </c>
      <c r="CF22" s="183">
        <v>0</v>
      </c>
      <c r="CG22" s="218">
        <v>0</v>
      </c>
      <c r="CH22" s="217">
        <v>0</v>
      </c>
      <c r="CI22" s="183">
        <v>0</v>
      </c>
      <c r="CJ22" s="183">
        <v>0</v>
      </c>
      <c r="CK22" s="183">
        <v>0</v>
      </c>
      <c r="CL22" s="183">
        <v>0</v>
      </c>
      <c r="CM22" s="183">
        <v>0</v>
      </c>
      <c r="CN22" s="218">
        <v>0</v>
      </c>
      <c r="CO22" s="217">
        <v>0</v>
      </c>
      <c r="CP22" s="183">
        <v>0</v>
      </c>
      <c r="CQ22" s="183">
        <v>0</v>
      </c>
      <c r="CR22" s="183">
        <v>0</v>
      </c>
      <c r="CS22" s="183">
        <v>0</v>
      </c>
      <c r="CT22" s="183">
        <v>0</v>
      </c>
      <c r="CU22" s="218">
        <v>0</v>
      </c>
      <c r="CV22" s="217">
        <v>0</v>
      </c>
      <c r="CW22" s="183">
        <v>0</v>
      </c>
      <c r="CX22" s="183">
        <v>0</v>
      </c>
      <c r="CY22" s="183">
        <v>0</v>
      </c>
      <c r="CZ22" s="183">
        <v>0</v>
      </c>
      <c r="DA22" s="183">
        <v>0</v>
      </c>
      <c r="DB22" s="218">
        <v>0</v>
      </c>
      <c r="DC22" s="217">
        <v>0</v>
      </c>
      <c r="DD22" s="183">
        <v>0</v>
      </c>
      <c r="DE22" s="183">
        <v>0</v>
      </c>
      <c r="DF22" s="183">
        <v>0</v>
      </c>
      <c r="DG22" s="183">
        <v>0</v>
      </c>
      <c r="DH22" s="183">
        <v>0</v>
      </c>
      <c r="DI22" s="218">
        <v>0</v>
      </c>
      <c r="DJ22" s="217">
        <v>0</v>
      </c>
      <c r="DK22" s="183">
        <v>0</v>
      </c>
      <c r="DL22" s="183">
        <v>0</v>
      </c>
      <c r="DM22" s="183">
        <v>0</v>
      </c>
      <c r="DN22" s="183">
        <v>0</v>
      </c>
      <c r="DO22" s="183">
        <v>0</v>
      </c>
      <c r="DP22" s="218">
        <v>0</v>
      </c>
      <c r="DQ22" s="217">
        <v>102390</v>
      </c>
      <c r="DR22" s="183">
        <v>40240820.840097792</v>
      </c>
      <c r="DS22" s="183">
        <v>17959520.274154067</v>
      </c>
      <c r="DT22" s="183">
        <v>6186510.8400000017</v>
      </c>
      <c r="DU22" s="183">
        <v>28590002.397388019</v>
      </c>
      <c r="DV22" s="183">
        <v>18676917.027321976</v>
      </c>
      <c r="DW22" s="218">
        <v>0</v>
      </c>
      <c r="DX22" s="217">
        <v>0</v>
      </c>
      <c r="DY22" s="183">
        <v>0</v>
      </c>
      <c r="DZ22" s="183">
        <v>0</v>
      </c>
      <c r="EA22" s="183">
        <v>0</v>
      </c>
      <c r="EB22" s="183">
        <v>0</v>
      </c>
      <c r="EC22" s="183">
        <v>0</v>
      </c>
      <c r="ED22" s="218">
        <v>0</v>
      </c>
      <c r="EE22" s="217">
        <v>0</v>
      </c>
      <c r="EF22" s="183">
        <v>0</v>
      </c>
      <c r="EG22" s="183">
        <v>0</v>
      </c>
      <c r="EH22" s="183">
        <v>0</v>
      </c>
      <c r="EI22" s="183">
        <v>0</v>
      </c>
      <c r="EJ22" s="183">
        <v>0</v>
      </c>
      <c r="EK22" s="218">
        <v>0</v>
      </c>
      <c r="EL22" s="217">
        <v>0</v>
      </c>
      <c r="EM22" s="183">
        <v>0</v>
      </c>
      <c r="EN22" s="183">
        <v>0</v>
      </c>
      <c r="EO22" s="183">
        <v>0</v>
      </c>
      <c r="EP22" s="183">
        <v>0</v>
      </c>
      <c r="EQ22" s="183">
        <v>0</v>
      </c>
      <c r="ER22" s="218">
        <v>0</v>
      </c>
      <c r="ES22" s="217">
        <v>0</v>
      </c>
      <c r="ET22" s="183">
        <v>0</v>
      </c>
      <c r="EU22" s="183">
        <v>0</v>
      </c>
      <c r="EV22" s="183">
        <v>0</v>
      </c>
      <c r="EW22" s="183">
        <v>0</v>
      </c>
      <c r="EX22" s="183">
        <v>0</v>
      </c>
      <c r="EY22" s="218">
        <v>0</v>
      </c>
      <c r="EZ22" s="217">
        <v>0</v>
      </c>
      <c r="FA22" s="183">
        <v>0</v>
      </c>
      <c r="FB22" s="183">
        <v>0</v>
      </c>
      <c r="FC22" s="183">
        <v>0</v>
      </c>
      <c r="FD22" s="183">
        <v>0</v>
      </c>
      <c r="FE22" s="183">
        <v>0</v>
      </c>
      <c r="FF22" s="218">
        <v>0</v>
      </c>
      <c r="FG22" s="217">
        <v>0</v>
      </c>
      <c r="FH22" s="183">
        <v>0</v>
      </c>
      <c r="FI22" s="183">
        <v>0</v>
      </c>
      <c r="FJ22" s="183">
        <v>0</v>
      </c>
      <c r="FK22" s="183">
        <v>0</v>
      </c>
      <c r="FL22" s="183">
        <v>0</v>
      </c>
      <c r="FM22" s="218">
        <v>0</v>
      </c>
      <c r="FN22" s="217">
        <v>855011</v>
      </c>
      <c r="FO22" s="183">
        <v>150801513.19279698</v>
      </c>
      <c r="FP22" s="183">
        <v>53436524.866154298</v>
      </c>
      <c r="FQ22" s="183">
        <v>32448856.823082171</v>
      </c>
      <c r="FR22" s="183">
        <v>100447338.62615341</v>
      </c>
      <c r="FS22" s="183">
        <v>55188586.889527202</v>
      </c>
      <c r="FT22" s="218">
        <v>0</v>
      </c>
    </row>
    <row r="23" spans="1:176">
      <c r="A23" s="168" t="s">
        <v>819</v>
      </c>
      <c r="B23" s="217">
        <v>0</v>
      </c>
      <c r="C23" s="183">
        <v>0</v>
      </c>
      <c r="D23" s="183">
        <v>0</v>
      </c>
      <c r="E23" s="183">
        <v>0</v>
      </c>
      <c r="F23" s="183">
        <v>0</v>
      </c>
      <c r="G23" s="183">
        <v>0</v>
      </c>
      <c r="H23" s="218">
        <v>0</v>
      </c>
      <c r="I23" s="217">
        <v>0</v>
      </c>
      <c r="J23" s="183">
        <v>0</v>
      </c>
      <c r="K23" s="183">
        <v>0</v>
      </c>
      <c r="L23" s="183">
        <v>0</v>
      </c>
      <c r="M23" s="183">
        <v>0</v>
      </c>
      <c r="N23" s="183">
        <v>0</v>
      </c>
      <c r="O23" s="218">
        <v>0</v>
      </c>
      <c r="P23" s="217">
        <v>0</v>
      </c>
      <c r="Q23" s="183">
        <v>0</v>
      </c>
      <c r="R23" s="183">
        <v>0</v>
      </c>
      <c r="S23" s="183">
        <v>0</v>
      </c>
      <c r="T23" s="183">
        <v>0</v>
      </c>
      <c r="U23" s="183">
        <v>0</v>
      </c>
      <c r="V23" s="218">
        <v>0</v>
      </c>
      <c r="W23" s="217">
        <v>0</v>
      </c>
      <c r="X23" s="183">
        <v>0</v>
      </c>
      <c r="Y23" s="183">
        <v>0</v>
      </c>
      <c r="Z23" s="183">
        <v>0</v>
      </c>
      <c r="AA23" s="183">
        <v>0</v>
      </c>
      <c r="AB23" s="183">
        <v>0</v>
      </c>
      <c r="AC23" s="218">
        <v>0</v>
      </c>
      <c r="AD23" s="217">
        <v>0</v>
      </c>
      <c r="AE23" s="183">
        <v>0</v>
      </c>
      <c r="AF23" s="183">
        <v>0</v>
      </c>
      <c r="AG23" s="183">
        <v>0</v>
      </c>
      <c r="AH23" s="183">
        <v>0</v>
      </c>
      <c r="AI23" s="183">
        <v>0</v>
      </c>
      <c r="AJ23" s="218">
        <v>0</v>
      </c>
      <c r="AK23" s="217">
        <v>0</v>
      </c>
      <c r="AL23" s="183">
        <v>0</v>
      </c>
      <c r="AM23" s="183">
        <v>0</v>
      </c>
      <c r="AN23" s="183">
        <v>0</v>
      </c>
      <c r="AO23" s="183">
        <v>0</v>
      </c>
      <c r="AP23" s="183">
        <v>0</v>
      </c>
      <c r="AQ23" s="218">
        <v>0</v>
      </c>
      <c r="AR23" s="217">
        <v>0</v>
      </c>
      <c r="AS23" s="183">
        <v>0</v>
      </c>
      <c r="AT23" s="183">
        <v>0</v>
      </c>
      <c r="AU23" s="183">
        <v>0</v>
      </c>
      <c r="AV23" s="183">
        <v>0</v>
      </c>
      <c r="AW23" s="183">
        <v>0</v>
      </c>
      <c r="AX23" s="218">
        <v>0</v>
      </c>
      <c r="AY23" s="217">
        <v>750307</v>
      </c>
      <c r="AZ23" s="183">
        <v>110206831.96269917</v>
      </c>
      <c r="BA23" s="183">
        <v>35477004.592000231</v>
      </c>
      <c r="BB23" s="183">
        <v>26152649.262182169</v>
      </c>
      <c r="BC23" s="183">
        <v>71857336.228765398</v>
      </c>
      <c r="BD23" s="183">
        <v>36327549.314971924</v>
      </c>
      <c r="BE23" s="218">
        <v>0</v>
      </c>
      <c r="BF23" s="217">
        <v>0</v>
      </c>
      <c r="BG23" s="183">
        <v>0</v>
      </c>
      <c r="BH23" s="183">
        <v>0</v>
      </c>
      <c r="BI23" s="183">
        <v>0</v>
      </c>
      <c r="BJ23" s="183">
        <v>0</v>
      </c>
      <c r="BK23" s="183">
        <v>0</v>
      </c>
      <c r="BL23" s="218">
        <v>0</v>
      </c>
      <c r="BM23" s="217">
        <v>2314</v>
      </c>
      <c r="BN23" s="183">
        <v>353860.39000000275</v>
      </c>
      <c r="BO23" s="183">
        <v>0</v>
      </c>
      <c r="BP23" s="183">
        <v>109696.72090000086</v>
      </c>
      <c r="BQ23" s="183">
        <v>0</v>
      </c>
      <c r="BR23" s="183">
        <v>184120.54723329621</v>
      </c>
      <c r="BS23" s="218">
        <v>0</v>
      </c>
      <c r="BT23" s="217">
        <v>0</v>
      </c>
      <c r="BU23" s="183">
        <v>0</v>
      </c>
      <c r="BV23" s="183">
        <v>0</v>
      </c>
      <c r="BW23" s="183">
        <v>0</v>
      </c>
      <c r="BX23" s="183">
        <v>0</v>
      </c>
      <c r="BY23" s="183">
        <v>0</v>
      </c>
      <c r="BZ23" s="218">
        <v>0</v>
      </c>
      <c r="CA23" s="217">
        <v>0</v>
      </c>
      <c r="CB23" s="183">
        <v>0</v>
      </c>
      <c r="CC23" s="183">
        <v>0</v>
      </c>
      <c r="CD23" s="183">
        <v>0</v>
      </c>
      <c r="CE23" s="183">
        <v>0</v>
      </c>
      <c r="CF23" s="183">
        <v>0</v>
      </c>
      <c r="CG23" s="218">
        <v>0</v>
      </c>
      <c r="CH23" s="217">
        <v>0</v>
      </c>
      <c r="CI23" s="183">
        <v>0</v>
      </c>
      <c r="CJ23" s="183">
        <v>0</v>
      </c>
      <c r="CK23" s="183">
        <v>0</v>
      </c>
      <c r="CL23" s="183">
        <v>0</v>
      </c>
      <c r="CM23" s="183">
        <v>0</v>
      </c>
      <c r="CN23" s="218">
        <v>0</v>
      </c>
      <c r="CO23" s="217">
        <v>0</v>
      </c>
      <c r="CP23" s="183">
        <v>0</v>
      </c>
      <c r="CQ23" s="183">
        <v>0</v>
      </c>
      <c r="CR23" s="183">
        <v>0</v>
      </c>
      <c r="CS23" s="183">
        <v>0</v>
      </c>
      <c r="CT23" s="183">
        <v>0</v>
      </c>
      <c r="CU23" s="218">
        <v>0</v>
      </c>
      <c r="CV23" s="217">
        <v>0</v>
      </c>
      <c r="CW23" s="183">
        <v>0</v>
      </c>
      <c r="CX23" s="183">
        <v>0</v>
      </c>
      <c r="CY23" s="183">
        <v>0</v>
      </c>
      <c r="CZ23" s="183">
        <v>0</v>
      </c>
      <c r="DA23" s="183">
        <v>0</v>
      </c>
      <c r="DB23" s="218">
        <v>0</v>
      </c>
      <c r="DC23" s="217">
        <v>0</v>
      </c>
      <c r="DD23" s="183">
        <v>0</v>
      </c>
      <c r="DE23" s="183">
        <v>0</v>
      </c>
      <c r="DF23" s="183">
        <v>0</v>
      </c>
      <c r="DG23" s="183">
        <v>0</v>
      </c>
      <c r="DH23" s="183">
        <v>0</v>
      </c>
      <c r="DI23" s="218">
        <v>0</v>
      </c>
      <c r="DJ23" s="217">
        <v>0</v>
      </c>
      <c r="DK23" s="183">
        <v>0</v>
      </c>
      <c r="DL23" s="183">
        <v>0</v>
      </c>
      <c r="DM23" s="183">
        <v>0</v>
      </c>
      <c r="DN23" s="183">
        <v>0</v>
      </c>
      <c r="DO23" s="183">
        <v>0</v>
      </c>
      <c r="DP23" s="218">
        <v>0</v>
      </c>
      <c r="DQ23" s="217">
        <v>102390</v>
      </c>
      <c r="DR23" s="183">
        <v>40240820.840097792</v>
      </c>
      <c r="DS23" s="183">
        <v>17959520.274154067</v>
      </c>
      <c r="DT23" s="183">
        <v>6186510.8400000017</v>
      </c>
      <c r="DU23" s="183">
        <v>28590002.397388019</v>
      </c>
      <c r="DV23" s="183">
        <v>18676917.027321976</v>
      </c>
      <c r="DW23" s="218">
        <v>0</v>
      </c>
      <c r="DX23" s="217">
        <v>0</v>
      </c>
      <c r="DY23" s="183">
        <v>0</v>
      </c>
      <c r="DZ23" s="183">
        <v>0</v>
      </c>
      <c r="EA23" s="183">
        <v>0</v>
      </c>
      <c r="EB23" s="183">
        <v>0</v>
      </c>
      <c r="EC23" s="183">
        <v>0</v>
      </c>
      <c r="ED23" s="218">
        <v>0</v>
      </c>
      <c r="EE23" s="217">
        <v>0</v>
      </c>
      <c r="EF23" s="183">
        <v>0</v>
      </c>
      <c r="EG23" s="183">
        <v>0</v>
      </c>
      <c r="EH23" s="183">
        <v>0</v>
      </c>
      <c r="EI23" s="183">
        <v>0</v>
      </c>
      <c r="EJ23" s="183">
        <v>0</v>
      </c>
      <c r="EK23" s="218">
        <v>0</v>
      </c>
      <c r="EL23" s="217">
        <v>0</v>
      </c>
      <c r="EM23" s="183">
        <v>0</v>
      </c>
      <c r="EN23" s="183">
        <v>0</v>
      </c>
      <c r="EO23" s="183">
        <v>0</v>
      </c>
      <c r="EP23" s="183">
        <v>0</v>
      </c>
      <c r="EQ23" s="183">
        <v>0</v>
      </c>
      <c r="ER23" s="218">
        <v>0</v>
      </c>
      <c r="ES23" s="217">
        <v>0</v>
      </c>
      <c r="ET23" s="183">
        <v>0</v>
      </c>
      <c r="EU23" s="183">
        <v>0</v>
      </c>
      <c r="EV23" s="183">
        <v>0</v>
      </c>
      <c r="EW23" s="183">
        <v>0</v>
      </c>
      <c r="EX23" s="183">
        <v>0</v>
      </c>
      <c r="EY23" s="218">
        <v>0</v>
      </c>
      <c r="EZ23" s="217">
        <v>0</v>
      </c>
      <c r="FA23" s="183">
        <v>0</v>
      </c>
      <c r="FB23" s="183">
        <v>0</v>
      </c>
      <c r="FC23" s="183">
        <v>0</v>
      </c>
      <c r="FD23" s="183">
        <v>0</v>
      </c>
      <c r="FE23" s="183">
        <v>0</v>
      </c>
      <c r="FF23" s="218">
        <v>0</v>
      </c>
      <c r="FG23" s="217">
        <v>0</v>
      </c>
      <c r="FH23" s="183">
        <v>0</v>
      </c>
      <c r="FI23" s="183">
        <v>0</v>
      </c>
      <c r="FJ23" s="183">
        <v>0</v>
      </c>
      <c r="FK23" s="183">
        <v>0</v>
      </c>
      <c r="FL23" s="183">
        <v>0</v>
      </c>
      <c r="FM23" s="218">
        <v>0</v>
      </c>
      <c r="FN23" s="217">
        <v>855011</v>
      </c>
      <c r="FO23" s="183">
        <v>150801513.19279698</v>
      </c>
      <c r="FP23" s="183">
        <v>53436524.866154298</v>
      </c>
      <c r="FQ23" s="183">
        <v>32448856.823082171</v>
      </c>
      <c r="FR23" s="183">
        <v>100447338.62615341</v>
      </c>
      <c r="FS23" s="183">
        <v>55188586.889527202</v>
      </c>
      <c r="FT23" s="218">
        <v>0</v>
      </c>
    </row>
    <row r="24" spans="1:176">
      <c r="A24" s="168" t="s">
        <v>820</v>
      </c>
      <c r="B24" s="217">
        <v>0</v>
      </c>
      <c r="C24" s="183">
        <v>0</v>
      </c>
      <c r="D24" s="183">
        <v>0</v>
      </c>
      <c r="E24" s="183">
        <v>0</v>
      </c>
      <c r="F24" s="183">
        <v>0</v>
      </c>
      <c r="G24" s="183">
        <v>0</v>
      </c>
      <c r="H24" s="218">
        <v>0</v>
      </c>
      <c r="I24" s="217">
        <v>0</v>
      </c>
      <c r="J24" s="183">
        <v>0</v>
      </c>
      <c r="K24" s="183">
        <v>0</v>
      </c>
      <c r="L24" s="183">
        <v>0</v>
      </c>
      <c r="M24" s="183">
        <v>0</v>
      </c>
      <c r="N24" s="183">
        <v>0</v>
      </c>
      <c r="O24" s="218">
        <v>0</v>
      </c>
      <c r="P24" s="217">
        <v>0</v>
      </c>
      <c r="Q24" s="183">
        <v>0</v>
      </c>
      <c r="R24" s="183">
        <v>0</v>
      </c>
      <c r="S24" s="183">
        <v>0</v>
      </c>
      <c r="T24" s="183">
        <v>0</v>
      </c>
      <c r="U24" s="183">
        <v>0</v>
      </c>
      <c r="V24" s="218">
        <v>0</v>
      </c>
      <c r="W24" s="217">
        <v>0</v>
      </c>
      <c r="X24" s="183">
        <v>0</v>
      </c>
      <c r="Y24" s="183">
        <v>0</v>
      </c>
      <c r="Z24" s="183">
        <v>0</v>
      </c>
      <c r="AA24" s="183">
        <v>0</v>
      </c>
      <c r="AB24" s="183">
        <v>0</v>
      </c>
      <c r="AC24" s="218">
        <v>0</v>
      </c>
      <c r="AD24" s="217">
        <v>0</v>
      </c>
      <c r="AE24" s="183">
        <v>0</v>
      </c>
      <c r="AF24" s="183">
        <v>0</v>
      </c>
      <c r="AG24" s="183">
        <v>0</v>
      </c>
      <c r="AH24" s="183">
        <v>0</v>
      </c>
      <c r="AI24" s="183">
        <v>0</v>
      </c>
      <c r="AJ24" s="218">
        <v>0</v>
      </c>
      <c r="AK24" s="217">
        <v>0</v>
      </c>
      <c r="AL24" s="183">
        <v>0</v>
      </c>
      <c r="AM24" s="183">
        <v>0</v>
      </c>
      <c r="AN24" s="183">
        <v>0</v>
      </c>
      <c r="AO24" s="183">
        <v>0</v>
      </c>
      <c r="AP24" s="183">
        <v>0</v>
      </c>
      <c r="AQ24" s="218">
        <v>0</v>
      </c>
      <c r="AR24" s="217">
        <v>0</v>
      </c>
      <c r="AS24" s="183">
        <v>0</v>
      </c>
      <c r="AT24" s="183">
        <v>0</v>
      </c>
      <c r="AU24" s="183">
        <v>0</v>
      </c>
      <c r="AV24" s="183">
        <v>0</v>
      </c>
      <c r="AW24" s="183">
        <v>0</v>
      </c>
      <c r="AX24" s="218">
        <v>0</v>
      </c>
      <c r="AY24" s="217">
        <v>0</v>
      </c>
      <c r="AZ24" s="183">
        <v>0</v>
      </c>
      <c r="BA24" s="183">
        <v>0</v>
      </c>
      <c r="BB24" s="183">
        <v>0</v>
      </c>
      <c r="BC24" s="183">
        <v>0</v>
      </c>
      <c r="BD24" s="183">
        <v>0</v>
      </c>
      <c r="BE24" s="218">
        <v>0</v>
      </c>
      <c r="BF24" s="217">
        <v>0</v>
      </c>
      <c r="BG24" s="183">
        <v>0</v>
      </c>
      <c r="BH24" s="183">
        <v>0</v>
      </c>
      <c r="BI24" s="183">
        <v>0</v>
      </c>
      <c r="BJ24" s="183">
        <v>0</v>
      </c>
      <c r="BK24" s="183">
        <v>0</v>
      </c>
      <c r="BL24" s="218">
        <v>0</v>
      </c>
      <c r="BM24" s="217">
        <v>0</v>
      </c>
      <c r="BN24" s="183">
        <v>0</v>
      </c>
      <c r="BO24" s="183">
        <v>0</v>
      </c>
      <c r="BP24" s="183">
        <v>0</v>
      </c>
      <c r="BQ24" s="183">
        <v>0</v>
      </c>
      <c r="BR24" s="183">
        <v>0</v>
      </c>
      <c r="BS24" s="218">
        <v>0</v>
      </c>
      <c r="BT24" s="217">
        <v>0</v>
      </c>
      <c r="BU24" s="183">
        <v>0</v>
      </c>
      <c r="BV24" s="183">
        <v>0</v>
      </c>
      <c r="BW24" s="183">
        <v>0</v>
      </c>
      <c r="BX24" s="183">
        <v>0</v>
      </c>
      <c r="BY24" s="183">
        <v>0</v>
      </c>
      <c r="BZ24" s="218">
        <v>0</v>
      </c>
      <c r="CA24" s="217">
        <v>0</v>
      </c>
      <c r="CB24" s="183">
        <v>0</v>
      </c>
      <c r="CC24" s="183">
        <v>0</v>
      </c>
      <c r="CD24" s="183">
        <v>0</v>
      </c>
      <c r="CE24" s="183">
        <v>0</v>
      </c>
      <c r="CF24" s="183">
        <v>0</v>
      </c>
      <c r="CG24" s="218">
        <v>0</v>
      </c>
      <c r="CH24" s="217">
        <v>0</v>
      </c>
      <c r="CI24" s="183">
        <v>0</v>
      </c>
      <c r="CJ24" s="183">
        <v>0</v>
      </c>
      <c r="CK24" s="183">
        <v>0</v>
      </c>
      <c r="CL24" s="183">
        <v>0</v>
      </c>
      <c r="CM24" s="183">
        <v>0</v>
      </c>
      <c r="CN24" s="218">
        <v>0</v>
      </c>
      <c r="CO24" s="217">
        <v>0</v>
      </c>
      <c r="CP24" s="183">
        <v>0</v>
      </c>
      <c r="CQ24" s="183">
        <v>0</v>
      </c>
      <c r="CR24" s="183">
        <v>0</v>
      </c>
      <c r="CS24" s="183">
        <v>0</v>
      </c>
      <c r="CT24" s="183">
        <v>0</v>
      </c>
      <c r="CU24" s="218">
        <v>0</v>
      </c>
      <c r="CV24" s="217">
        <v>0</v>
      </c>
      <c r="CW24" s="183">
        <v>0</v>
      </c>
      <c r="CX24" s="183">
        <v>0</v>
      </c>
      <c r="CY24" s="183">
        <v>0</v>
      </c>
      <c r="CZ24" s="183">
        <v>0</v>
      </c>
      <c r="DA24" s="183">
        <v>0</v>
      </c>
      <c r="DB24" s="218">
        <v>0</v>
      </c>
      <c r="DC24" s="217">
        <v>0</v>
      </c>
      <c r="DD24" s="183">
        <v>0</v>
      </c>
      <c r="DE24" s="183">
        <v>0</v>
      </c>
      <c r="DF24" s="183">
        <v>0</v>
      </c>
      <c r="DG24" s="183">
        <v>0</v>
      </c>
      <c r="DH24" s="183">
        <v>0</v>
      </c>
      <c r="DI24" s="218">
        <v>0</v>
      </c>
      <c r="DJ24" s="217">
        <v>0</v>
      </c>
      <c r="DK24" s="183">
        <v>0</v>
      </c>
      <c r="DL24" s="183">
        <v>0</v>
      </c>
      <c r="DM24" s="183">
        <v>0</v>
      </c>
      <c r="DN24" s="183">
        <v>0</v>
      </c>
      <c r="DO24" s="183">
        <v>0</v>
      </c>
      <c r="DP24" s="218">
        <v>0</v>
      </c>
      <c r="DQ24" s="217">
        <v>0</v>
      </c>
      <c r="DR24" s="183">
        <v>0</v>
      </c>
      <c r="DS24" s="183">
        <v>0</v>
      </c>
      <c r="DT24" s="183">
        <v>0</v>
      </c>
      <c r="DU24" s="183">
        <v>0</v>
      </c>
      <c r="DV24" s="183">
        <v>0</v>
      </c>
      <c r="DW24" s="218">
        <v>0</v>
      </c>
      <c r="DX24" s="217">
        <v>0</v>
      </c>
      <c r="DY24" s="183">
        <v>0</v>
      </c>
      <c r="DZ24" s="183">
        <v>0</v>
      </c>
      <c r="EA24" s="183">
        <v>0</v>
      </c>
      <c r="EB24" s="183">
        <v>0</v>
      </c>
      <c r="EC24" s="183">
        <v>0</v>
      </c>
      <c r="ED24" s="218">
        <v>0</v>
      </c>
      <c r="EE24" s="217">
        <v>0</v>
      </c>
      <c r="EF24" s="183">
        <v>0</v>
      </c>
      <c r="EG24" s="183">
        <v>0</v>
      </c>
      <c r="EH24" s="183">
        <v>0</v>
      </c>
      <c r="EI24" s="183">
        <v>0</v>
      </c>
      <c r="EJ24" s="183">
        <v>0</v>
      </c>
      <c r="EK24" s="218">
        <v>0</v>
      </c>
      <c r="EL24" s="217">
        <v>0</v>
      </c>
      <c r="EM24" s="183">
        <v>0</v>
      </c>
      <c r="EN24" s="183">
        <v>0</v>
      </c>
      <c r="EO24" s="183">
        <v>0</v>
      </c>
      <c r="EP24" s="183">
        <v>0</v>
      </c>
      <c r="EQ24" s="183">
        <v>0</v>
      </c>
      <c r="ER24" s="218">
        <v>0</v>
      </c>
      <c r="ES24" s="217">
        <v>0</v>
      </c>
      <c r="ET24" s="183">
        <v>0</v>
      </c>
      <c r="EU24" s="183">
        <v>0</v>
      </c>
      <c r="EV24" s="183">
        <v>0</v>
      </c>
      <c r="EW24" s="183">
        <v>0</v>
      </c>
      <c r="EX24" s="183">
        <v>0</v>
      </c>
      <c r="EY24" s="218">
        <v>0</v>
      </c>
      <c r="EZ24" s="217">
        <v>0</v>
      </c>
      <c r="FA24" s="183">
        <v>0</v>
      </c>
      <c r="FB24" s="183">
        <v>0</v>
      </c>
      <c r="FC24" s="183">
        <v>0</v>
      </c>
      <c r="FD24" s="183">
        <v>0</v>
      </c>
      <c r="FE24" s="183">
        <v>0</v>
      </c>
      <c r="FF24" s="218">
        <v>0</v>
      </c>
      <c r="FG24" s="217">
        <v>0</v>
      </c>
      <c r="FH24" s="183">
        <v>0</v>
      </c>
      <c r="FI24" s="183">
        <v>0</v>
      </c>
      <c r="FJ24" s="183">
        <v>0</v>
      </c>
      <c r="FK24" s="183">
        <v>0</v>
      </c>
      <c r="FL24" s="183">
        <v>0</v>
      </c>
      <c r="FM24" s="218">
        <v>0</v>
      </c>
      <c r="FN24" s="217">
        <v>0</v>
      </c>
      <c r="FO24" s="183">
        <v>0</v>
      </c>
      <c r="FP24" s="183">
        <v>0</v>
      </c>
      <c r="FQ24" s="183">
        <v>0</v>
      </c>
      <c r="FR24" s="183">
        <v>0</v>
      </c>
      <c r="FS24" s="183">
        <v>0</v>
      </c>
      <c r="FT24" s="218">
        <v>0</v>
      </c>
    </row>
    <row r="25" spans="1:176">
      <c r="A25" s="168" t="s">
        <v>821</v>
      </c>
      <c r="B25" s="217">
        <v>0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218">
        <v>0</v>
      </c>
      <c r="I25" s="217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218">
        <v>0</v>
      </c>
      <c r="P25" s="217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218">
        <v>0</v>
      </c>
      <c r="W25" s="217">
        <v>0</v>
      </c>
      <c r="X25" s="183">
        <v>0</v>
      </c>
      <c r="Y25" s="183">
        <v>0</v>
      </c>
      <c r="Z25" s="183">
        <v>0</v>
      </c>
      <c r="AA25" s="183">
        <v>0</v>
      </c>
      <c r="AB25" s="183">
        <v>0</v>
      </c>
      <c r="AC25" s="218">
        <v>0</v>
      </c>
      <c r="AD25" s="217">
        <v>0</v>
      </c>
      <c r="AE25" s="183">
        <v>0</v>
      </c>
      <c r="AF25" s="183">
        <v>0</v>
      </c>
      <c r="AG25" s="183">
        <v>0</v>
      </c>
      <c r="AH25" s="183">
        <v>0</v>
      </c>
      <c r="AI25" s="183">
        <v>0</v>
      </c>
      <c r="AJ25" s="218">
        <v>0</v>
      </c>
      <c r="AK25" s="217">
        <v>0</v>
      </c>
      <c r="AL25" s="183">
        <v>0</v>
      </c>
      <c r="AM25" s="183">
        <v>0</v>
      </c>
      <c r="AN25" s="183">
        <v>0</v>
      </c>
      <c r="AO25" s="183">
        <v>0</v>
      </c>
      <c r="AP25" s="183">
        <v>0</v>
      </c>
      <c r="AQ25" s="218">
        <v>0</v>
      </c>
      <c r="AR25" s="217">
        <v>0</v>
      </c>
      <c r="AS25" s="183">
        <v>0</v>
      </c>
      <c r="AT25" s="183">
        <v>0</v>
      </c>
      <c r="AU25" s="183">
        <v>0</v>
      </c>
      <c r="AV25" s="183">
        <v>0</v>
      </c>
      <c r="AW25" s="183">
        <v>0</v>
      </c>
      <c r="AX25" s="218">
        <v>0</v>
      </c>
      <c r="AY25" s="217">
        <v>0</v>
      </c>
      <c r="AZ25" s="183">
        <v>0</v>
      </c>
      <c r="BA25" s="183">
        <v>0</v>
      </c>
      <c r="BB25" s="183">
        <v>0</v>
      </c>
      <c r="BC25" s="183">
        <v>0</v>
      </c>
      <c r="BD25" s="183">
        <v>0</v>
      </c>
      <c r="BE25" s="218">
        <v>0</v>
      </c>
      <c r="BF25" s="217">
        <v>0</v>
      </c>
      <c r="BG25" s="183">
        <v>0</v>
      </c>
      <c r="BH25" s="183">
        <v>0</v>
      </c>
      <c r="BI25" s="183">
        <v>0</v>
      </c>
      <c r="BJ25" s="183">
        <v>0</v>
      </c>
      <c r="BK25" s="183">
        <v>0</v>
      </c>
      <c r="BL25" s="218">
        <v>0</v>
      </c>
      <c r="BM25" s="217">
        <v>0</v>
      </c>
      <c r="BN25" s="183">
        <v>0</v>
      </c>
      <c r="BO25" s="183">
        <v>0</v>
      </c>
      <c r="BP25" s="183">
        <v>0</v>
      </c>
      <c r="BQ25" s="183">
        <v>0</v>
      </c>
      <c r="BR25" s="183">
        <v>0</v>
      </c>
      <c r="BS25" s="218">
        <v>0</v>
      </c>
      <c r="BT25" s="217">
        <v>0</v>
      </c>
      <c r="BU25" s="183">
        <v>0</v>
      </c>
      <c r="BV25" s="183">
        <v>0</v>
      </c>
      <c r="BW25" s="183">
        <v>0</v>
      </c>
      <c r="BX25" s="183">
        <v>0</v>
      </c>
      <c r="BY25" s="183">
        <v>0</v>
      </c>
      <c r="BZ25" s="218">
        <v>0</v>
      </c>
      <c r="CA25" s="217">
        <v>0</v>
      </c>
      <c r="CB25" s="183">
        <v>0</v>
      </c>
      <c r="CC25" s="183">
        <v>0</v>
      </c>
      <c r="CD25" s="183">
        <v>0</v>
      </c>
      <c r="CE25" s="183">
        <v>0</v>
      </c>
      <c r="CF25" s="183">
        <v>0</v>
      </c>
      <c r="CG25" s="218">
        <v>0</v>
      </c>
      <c r="CH25" s="217">
        <v>0</v>
      </c>
      <c r="CI25" s="183">
        <v>0</v>
      </c>
      <c r="CJ25" s="183">
        <v>0</v>
      </c>
      <c r="CK25" s="183">
        <v>0</v>
      </c>
      <c r="CL25" s="183">
        <v>0</v>
      </c>
      <c r="CM25" s="183">
        <v>0</v>
      </c>
      <c r="CN25" s="218">
        <v>0</v>
      </c>
      <c r="CO25" s="217">
        <v>0</v>
      </c>
      <c r="CP25" s="183">
        <v>0</v>
      </c>
      <c r="CQ25" s="183">
        <v>0</v>
      </c>
      <c r="CR25" s="183">
        <v>0</v>
      </c>
      <c r="CS25" s="183">
        <v>0</v>
      </c>
      <c r="CT25" s="183">
        <v>0</v>
      </c>
      <c r="CU25" s="218">
        <v>0</v>
      </c>
      <c r="CV25" s="217">
        <v>0</v>
      </c>
      <c r="CW25" s="183">
        <v>0</v>
      </c>
      <c r="CX25" s="183">
        <v>0</v>
      </c>
      <c r="CY25" s="183">
        <v>0</v>
      </c>
      <c r="CZ25" s="183">
        <v>0</v>
      </c>
      <c r="DA25" s="183">
        <v>0</v>
      </c>
      <c r="DB25" s="218">
        <v>0</v>
      </c>
      <c r="DC25" s="217">
        <v>0</v>
      </c>
      <c r="DD25" s="183">
        <v>0</v>
      </c>
      <c r="DE25" s="183">
        <v>0</v>
      </c>
      <c r="DF25" s="183">
        <v>0</v>
      </c>
      <c r="DG25" s="183">
        <v>0</v>
      </c>
      <c r="DH25" s="183">
        <v>0</v>
      </c>
      <c r="DI25" s="218">
        <v>0</v>
      </c>
      <c r="DJ25" s="217">
        <v>0</v>
      </c>
      <c r="DK25" s="183">
        <v>0</v>
      </c>
      <c r="DL25" s="183">
        <v>0</v>
      </c>
      <c r="DM25" s="183">
        <v>0</v>
      </c>
      <c r="DN25" s="183">
        <v>0</v>
      </c>
      <c r="DO25" s="183">
        <v>0</v>
      </c>
      <c r="DP25" s="218">
        <v>0</v>
      </c>
      <c r="DQ25" s="217">
        <v>0</v>
      </c>
      <c r="DR25" s="183">
        <v>0</v>
      </c>
      <c r="DS25" s="183">
        <v>0</v>
      </c>
      <c r="DT25" s="183">
        <v>0</v>
      </c>
      <c r="DU25" s="183">
        <v>0</v>
      </c>
      <c r="DV25" s="183">
        <v>0</v>
      </c>
      <c r="DW25" s="218">
        <v>0</v>
      </c>
      <c r="DX25" s="217">
        <v>0</v>
      </c>
      <c r="DY25" s="183">
        <v>0</v>
      </c>
      <c r="DZ25" s="183">
        <v>0</v>
      </c>
      <c r="EA25" s="183">
        <v>0</v>
      </c>
      <c r="EB25" s="183">
        <v>0</v>
      </c>
      <c r="EC25" s="183">
        <v>0</v>
      </c>
      <c r="ED25" s="218">
        <v>0</v>
      </c>
      <c r="EE25" s="217">
        <v>0</v>
      </c>
      <c r="EF25" s="183">
        <v>0</v>
      </c>
      <c r="EG25" s="183">
        <v>0</v>
      </c>
      <c r="EH25" s="183">
        <v>0</v>
      </c>
      <c r="EI25" s="183">
        <v>0</v>
      </c>
      <c r="EJ25" s="183">
        <v>0</v>
      </c>
      <c r="EK25" s="218">
        <v>0</v>
      </c>
      <c r="EL25" s="217">
        <v>0</v>
      </c>
      <c r="EM25" s="183">
        <v>0</v>
      </c>
      <c r="EN25" s="183">
        <v>0</v>
      </c>
      <c r="EO25" s="183">
        <v>0</v>
      </c>
      <c r="EP25" s="183">
        <v>0</v>
      </c>
      <c r="EQ25" s="183">
        <v>0</v>
      </c>
      <c r="ER25" s="218">
        <v>0</v>
      </c>
      <c r="ES25" s="217">
        <v>0</v>
      </c>
      <c r="ET25" s="183">
        <v>0</v>
      </c>
      <c r="EU25" s="183">
        <v>0</v>
      </c>
      <c r="EV25" s="183">
        <v>0</v>
      </c>
      <c r="EW25" s="183">
        <v>0</v>
      </c>
      <c r="EX25" s="183">
        <v>0</v>
      </c>
      <c r="EY25" s="218">
        <v>0</v>
      </c>
      <c r="EZ25" s="217">
        <v>0</v>
      </c>
      <c r="FA25" s="183">
        <v>0</v>
      </c>
      <c r="FB25" s="183">
        <v>0</v>
      </c>
      <c r="FC25" s="183">
        <v>0</v>
      </c>
      <c r="FD25" s="183">
        <v>0</v>
      </c>
      <c r="FE25" s="183">
        <v>0</v>
      </c>
      <c r="FF25" s="218">
        <v>0</v>
      </c>
      <c r="FG25" s="217">
        <v>0</v>
      </c>
      <c r="FH25" s="183">
        <v>0</v>
      </c>
      <c r="FI25" s="183">
        <v>0</v>
      </c>
      <c r="FJ25" s="183">
        <v>0</v>
      </c>
      <c r="FK25" s="183">
        <v>0</v>
      </c>
      <c r="FL25" s="183">
        <v>0</v>
      </c>
      <c r="FM25" s="218">
        <v>0</v>
      </c>
      <c r="FN25" s="217">
        <v>0</v>
      </c>
      <c r="FO25" s="183">
        <v>0</v>
      </c>
      <c r="FP25" s="183">
        <v>0</v>
      </c>
      <c r="FQ25" s="183">
        <v>0</v>
      </c>
      <c r="FR25" s="183">
        <v>0</v>
      </c>
      <c r="FS25" s="183">
        <v>0</v>
      </c>
      <c r="FT25" s="218">
        <v>0</v>
      </c>
    </row>
    <row r="26" spans="1:176">
      <c r="A26" s="168" t="s">
        <v>822</v>
      </c>
      <c r="B26" s="217">
        <v>0</v>
      </c>
      <c r="C26" s="183">
        <v>0</v>
      </c>
      <c r="D26" s="183">
        <v>0</v>
      </c>
      <c r="E26" s="183">
        <v>0</v>
      </c>
      <c r="F26" s="183">
        <v>0</v>
      </c>
      <c r="G26" s="183">
        <v>0</v>
      </c>
      <c r="H26" s="218">
        <v>0</v>
      </c>
      <c r="I26" s="217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218">
        <v>0</v>
      </c>
      <c r="P26" s="217">
        <v>0</v>
      </c>
      <c r="Q26" s="183">
        <v>0</v>
      </c>
      <c r="R26" s="183">
        <v>0</v>
      </c>
      <c r="S26" s="183">
        <v>0</v>
      </c>
      <c r="T26" s="183">
        <v>0</v>
      </c>
      <c r="U26" s="183">
        <v>0</v>
      </c>
      <c r="V26" s="218">
        <v>0</v>
      </c>
      <c r="W26" s="217">
        <v>0</v>
      </c>
      <c r="X26" s="183">
        <v>0</v>
      </c>
      <c r="Y26" s="183">
        <v>0</v>
      </c>
      <c r="Z26" s="183">
        <v>0</v>
      </c>
      <c r="AA26" s="183">
        <v>0</v>
      </c>
      <c r="AB26" s="183">
        <v>0</v>
      </c>
      <c r="AC26" s="218">
        <v>0</v>
      </c>
      <c r="AD26" s="217">
        <v>0</v>
      </c>
      <c r="AE26" s="183">
        <v>0</v>
      </c>
      <c r="AF26" s="183">
        <v>0</v>
      </c>
      <c r="AG26" s="183">
        <v>0</v>
      </c>
      <c r="AH26" s="183">
        <v>0</v>
      </c>
      <c r="AI26" s="183">
        <v>0</v>
      </c>
      <c r="AJ26" s="218">
        <v>0</v>
      </c>
      <c r="AK26" s="217">
        <v>0</v>
      </c>
      <c r="AL26" s="183">
        <v>0</v>
      </c>
      <c r="AM26" s="183">
        <v>0</v>
      </c>
      <c r="AN26" s="183">
        <v>0</v>
      </c>
      <c r="AO26" s="183">
        <v>0</v>
      </c>
      <c r="AP26" s="183">
        <v>0</v>
      </c>
      <c r="AQ26" s="218">
        <v>0</v>
      </c>
      <c r="AR26" s="217">
        <v>0</v>
      </c>
      <c r="AS26" s="183">
        <v>0</v>
      </c>
      <c r="AT26" s="183">
        <v>0</v>
      </c>
      <c r="AU26" s="183">
        <v>0</v>
      </c>
      <c r="AV26" s="183">
        <v>0</v>
      </c>
      <c r="AW26" s="183">
        <v>0</v>
      </c>
      <c r="AX26" s="218">
        <v>0</v>
      </c>
      <c r="AY26" s="217">
        <v>0</v>
      </c>
      <c r="AZ26" s="183">
        <v>0</v>
      </c>
      <c r="BA26" s="183">
        <v>0</v>
      </c>
      <c r="BB26" s="183">
        <v>0</v>
      </c>
      <c r="BC26" s="183">
        <v>0</v>
      </c>
      <c r="BD26" s="183">
        <v>0</v>
      </c>
      <c r="BE26" s="218">
        <v>0</v>
      </c>
      <c r="BF26" s="217">
        <v>0</v>
      </c>
      <c r="BG26" s="183">
        <v>0</v>
      </c>
      <c r="BH26" s="183">
        <v>0</v>
      </c>
      <c r="BI26" s="183">
        <v>0</v>
      </c>
      <c r="BJ26" s="183">
        <v>0</v>
      </c>
      <c r="BK26" s="183">
        <v>0</v>
      </c>
      <c r="BL26" s="218">
        <v>0</v>
      </c>
      <c r="BM26" s="217">
        <v>0</v>
      </c>
      <c r="BN26" s="183">
        <v>0</v>
      </c>
      <c r="BO26" s="183">
        <v>0</v>
      </c>
      <c r="BP26" s="183">
        <v>0</v>
      </c>
      <c r="BQ26" s="183">
        <v>0</v>
      </c>
      <c r="BR26" s="183">
        <v>0</v>
      </c>
      <c r="BS26" s="218">
        <v>0</v>
      </c>
      <c r="BT26" s="217">
        <v>0</v>
      </c>
      <c r="BU26" s="183">
        <v>0</v>
      </c>
      <c r="BV26" s="183">
        <v>0</v>
      </c>
      <c r="BW26" s="183">
        <v>0</v>
      </c>
      <c r="BX26" s="183">
        <v>0</v>
      </c>
      <c r="BY26" s="183">
        <v>0</v>
      </c>
      <c r="BZ26" s="218">
        <v>0</v>
      </c>
      <c r="CA26" s="217">
        <v>0</v>
      </c>
      <c r="CB26" s="183">
        <v>0</v>
      </c>
      <c r="CC26" s="183">
        <v>0</v>
      </c>
      <c r="CD26" s="183">
        <v>0</v>
      </c>
      <c r="CE26" s="183">
        <v>0</v>
      </c>
      <c r="CF26" s="183">
        <v>0</v>
      </c>
      <c r="CG26" s="218">
        <v>0</v>
      </c>
      <c r="CH26" s="217">
        <v>0</v>
      </c>
      <c r="CI26" s="183">
        <v>0</v>
      </c>
      <c r="CJ26" s="183">
        <v>0</v>
      </c>
      <c r="CK26" s="183">
        <v>0</v>
      </c>
      <c r="CL26" s="183">
        <v>0</v>
      </c>
      <c r="CM26" s="183">
        <v>0</v>
      </c>
      <c r="CN26" s="218">
        <v>0</v>
      </c>
      <c r="CO26" s="217">
        <v>0</v>
      </c>
      <c r="CP26" s="183">
        <v>0</v>
      </c>
      <c r="CQ26" s="183">
        <v>0</v>
      </c>
      <c r="CR26" s="183">
        <v>0</v>
      </c>
      <c r="CS26" s="183">
        <v>0</v>
      </c>
      <c r="CT26" s="183">
        <v>0</v>
      </c>
      <c r="CU26" s="218">
        <v>0</v>
      </c>
      <c r="CV26" s="217">
        <v>0</v>
      </c>
      <c r="CW26" s="183">
        <v>0</v>
      </c>
      <c r="CX26" s="183">
        <v>0</v>
      </c>
      <c r="CY26" s="183">
        <v>0</v>
      </c>
      <c r="CZ26" s="183">
        <v>0</v>
      </c>
      <c r="DA26" s="183">
        <v>0</v>
      </c>
      <c r="DB26" s="218">
        <v>0</v>
      </c>
      <c r="DC26" s="217">
        <v>0</v>
      </c>
      <c r="DD26" s="183">
        <v>0</v>
      </c>
      <c r="DE26" s="183">
        <v>0</v>
      </c>
      <c r="DF26" s="183">
        <v>0</v>
      </c>
      <c r="DG26" s="183">
        <v>0</v>
      </c>
      <c r="DH26" s="183">
        <v>0</v>
      </c>
      <c r="DI26" s="218">
        <v>0</v>
      </c>
      <c r="DJ26" s="217">
        <v>0</v>
      </c>
      <c r="DK26" s="183">
        <v>0</v>
      </c>
      <c r="DL26" s="183">
        <v>0</v>
      </c>
      <c r="DM26" s="183">
        <v>0</v>
      </c>
      <c r="DN26" s="183">
        <v>0</v>
      </c>
      <c r="DO26" s="183">
        <v>0</v>
      </c>
      <c r="DP26" s="218">
        <v>0</v>
      </c>
      <c r="DQ26" s="217">
        <v>0</v>
      </c>
      <c r="DR26" s="183">
        <v>0</v>
      </c>
      <c r="DS26" s="183">
        <v>0</v>
      </c>
      <c r="DT26" s="183">
        <v>0</v>
      </c>
      <c r="DU26" s="183">
        <v>0</v>
      </c>
      <c r="DV26" s="183">
        <v>0</v>
      </c>
      <c r="DW26" s="218">
        <v>0</v>
      </c>
      <c r="DX26" s="217">
        <v>0</v>
      </c>
      <c r="DY26" s="183">
        <v>0</v>
      </c>
      <c r="DZ26" s="183">
        <v>0</v>
      </c>
      <c r="EA26" s="183">
        <v>0</v>
      </c>
      <c r="EB26" s="183">
        <v>0</v>
      </c>
      <c r="EC26" s="183">
        <v>0</v>
      </c>
      <c r="ED26" s="218">
        <v>0</v>
      </c>
      <c r="EE26" s="217">
        <v>0</v>
      </c>
      <c r="EF26" s="183">
        <v>0</v>
      </c>
      <c r="EG26" s="183">
        <v>0</v>
      </c>
      <c r="EH26" s="183">
        <v>0</v>
      </c>
      <c r="EI26" s="183">
        <v>0</v>
      </c>
      <c r="EJ26" s="183">
        <v>0</v>
      </c>
      <c r="EK26" s="218">
        <v>0</v>
      </c>
      <c r="EL26" s="217">
        <v>0</v>
      </c>
      <c r="EM26" s="183">
        <v>0</v>
      </c>
      <c r="EN26" s="183">
        <v>0</v>
      </c>
      <c r="EO26" s="183">
        <v>0</v>
      </c>
      <c r="EP26" s="183">
        <v>0</v>
      </c>
      <c r="EQ26" s="183">
        <v>0</v>
      </c>
      <c r="ER26" s="218">
        <v>0</v>
      </c>
      <c r="ES26" s="217">
        <v>0</v>
      </c>
      <c r="ET26" s="183">
        <v>0</v>
      </c>
      <c r="EU26" s="183">
        <v>0</v>
      </c>
      <c r="EV26" s="183">
        <v>0</v>
      </c>
      <c r="EW26" s="183">
        <v>0</v>
      </c>
      <c r="EX26" s="183">
        <v>0</v>
      </c>
      <c r="EY26" s="218">
        <v>0</v>
      </c>
      <c r="EZ26" s="217">
        <v>0</v>
      </c>
      <c r="FA26" s="183">
        <v>0</v>
      </c>
      <c r="FB26" s="183">
        <v>0</v>
      </c>
      <c r="FC26" s="183">
        <v>0</v>
      </c>
      <c r="FD26" s="183">
        <v>0</v>
      </c>
      <c r="FE26" s="183">
        <v>0</v>
      </c>
      <c r="FF26" s="218">
        <v>0</v>
      </c>
      <c r="FG26" s="217">
        <v>0</v>
      </c>
      <c r="FH26" s="183">
        <v>0</v>
      </c>
      <c r="FI26" s="183">
        <v>0</v>
      </c>
      <c r="FJ26" s="183">
        <v>0</v>
      </c>
      <c r="FK26" s="183">
        <v>0</v>
      </c>
      <c r="FL26" s="183">
        <v>0</v>
      </c>
      <c r="FM26" s="218">
        <v>0</v>
      </c>
      <c r="FN26" s="217">
        <v>0</v>
      </c>
      <c r="FO26" s="183">
        <v>0</v>
      </c>
      <c r="FP26" s="183">
        <v>0</v>
      </c>
      <c r="FQ26" s="183">
        <v>0</v>
      </c>
      <c r="FR26" s="183">
        <v>0</v>
      </c>
      <c r="FS26" s="183">
        <v>0</v>
      </c>
      <c r="FT26" s="218">
        <v>0</v>
      </c>
    </row>
    <row r="27" spans="1:176" ht="31.5" customHeight="1">
      <c r="A27" s="168" t="s">
        <v>29</v>
      </c>
      <c r="B27" s="217">
        <v>0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  <c r="H27" s="218">
        <v>0</v>
      </c>
      <c r="I27" s="217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218">
        <v>0</v>
      </c>
      <c r="P27" s="217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218">
        <v>0</v>
      </c>
      <c r="W27" s="217">
        <v>0</v>
      </c>
      <c r="X27" s="183">
        <v>0</v>
      </c>
      <c r="Y27" s="183">
        <v>0</v>
      </c>
      <c r="Z27" s="183">
        <v>0</v>
      </c>
      <c r="AA27" s="183">
        <v>0</v>
      </c>
      <c r="AB27" s="183">
        <v>0</v>
      </c>
      <c r="AC27" s="218">
        <v>0</v>
      </c>
      <c r="AD27" s="217">
        <v>0</v>
      </c>
      <c r="AE27" s="183">
        <v>0</v>
      </c>
      <c r="AF27" s="183">
        <v>0</v>
      </c>
      <c r="AG27" s="183">
        <v>0</v>
      </c>
      <c r="AH27" s="183">
        <v>0</v>
      </c>
      <c r="AI27" s="183">
        <v>0</v>
      </c>
      <c r="AJ27" s="218">
        <v>0</v>
      </c>
      <c r="AK27" s="217">
        <v>0</v>
      </c>
      <c r="AL27" s="183">
        <v>0</v>
      </c>
      <c r="AM27" s="183">
        <v>0</v>
      </c>
      <c r="AN27" s="183">
        <v>0</v>
      </c>
      <c r="AO27" s="183">
        <v>0</v>
      </c>
      <c r="AP27" s="183">
        <v>0</v>
      </c>
      <c r="AQ27" s="218">
        <v>0</v>
      </c>
      <c r="AR27" s="217">
        <v>0</v>
      </c>
      <c r="AS27" s="183">
        <v>0</v>
      </c>
      <c r="AT27" s="183">
        <v>0</v>
      </c>
      <c r="AU27" s="183">
        <v>0</v>
      </c>
      <c r="AV27" s="183">
        <v>0</v>
      </c>
      <c r="AW27" s="183">
        <v>0</v>
      </c>
      <c r="AX27" s="218">
        <v>0</v>
      </c>
      <c r="AY27" s="217">
        <v>0</v>
      </c>
      <c r="AZ27" s="183">
        <v>0</v>
      </c>
      <c r="BA27" s="183">
        <v>0</v>
      </c>
      <c r="BB27" s="183">
        <v>0</v>
      </c>
      <c r="BC27" s="183">
        <v>0</v>
      </c>
      <c r="BD27" s="183">
        <v>0</v>
      </c>
      <c r="BE27" s="218">
        <v>0</v>
      </c>
      <c r="BF27" s="217">
        <v>0</v>
      </c>
      <c r="BG27" s="183">
        <v>0</v>
      </c>
      <c r="BH27" s="183">
        <v>0</v>
      </c>
      <c r="BI27" s="183">
        <v>0</v>
      </c>
      <c r="BJ27" s="183">
        <v>0</v>
      </c>
      <c r="BK27" s="183">
        <v>0</v>
      </c>
      <c r="BL27" s="218">
        <v>0</v>
      </c>
      <c r="BM27" s="217">
        <v>0</v>
      </c>
      <c r="BN27" s="183">
        <v>0</v>
      </c>
      <c r="BO27" s="183">
        <v>0</v>
      </c>
      <c r="BP27" s="183">
        <v>0</v>
      </c>
      <c r="BQ27" s="183">
        <v>0</v>
      </c>
      <c r="BR27" s="183">
        <v>0</v>
      </c>
      <c r="BS27" s="218">
        <v>0</v>
      </c>
      <c r="BT27" s="217">
        <v>0</v>
      </c>
      <c r="BU27" s="183">
        <v>0</v>
      </c>
      <c r="BV27" s="183">
        <v>0</v>
      </c>
      <c r="BW27" s="183">
        <v>0</v>
      </c>
      <c r="BX27" s="183">
        <v>0</v>
      </c>
      <c r="BY27" s="183">
        <v>0</v>
      </c>
      <c r="BZ27" s="218">
        <v>0</v>
      </c>
      <c r="CA27" s="217">
        <v>0</v>
      </c>
      <c r="CB27" s="183">
        <v>0</v>
      </c>
      <c r="CC27" s="183">
        <v>0</v>
      </c>
      <c r="CD27" s="183">
        <v>0</v>
      </c>
      <c r="CE27" s="183">
        <v>0</v>
      </c>
      <c r="CF27" s="183">
        <v>0</v>
      </c>
      <c r="CG27" s="218">
        <v>0</v>
      </c>
      <c r="CH27" s="217">
        <v>0</v>
      </c>
      <c r="CI27" s="183">
        <v>0</v>
      </c>
      <c r="CJ27" s="183">
        <v>0</v>
      </c>
      <c r="CK27" s="183">
        <v>0</v>
      </c>
      <c r="CL27" s="183">
        <v>0</v>
      </c>
      <c r="CM27" s="183">
        <v>0</v>
      </c>
      <c r="CN27" s="218">
        <v>0</v>
      </c>
      <c r="CO27" s="217">
        <v>0</v>
      </c>
      <c r="CP27" s="183">
        <v>0</v>
      </c>
      <c r="CQ27" s="183">
        <v>0</v>
      </c>
      <c r="CR27" s="183">
        <v>0</v>
      </c>
      <c r="CS27" s="183">
        <v>0</v>
      </c>
      <c r="CT27" s="183">
        <v>0</v>
      </c>
      <c r="CU27" s="218">
        <v>0</v>
      </c>
      <c r="CV27" s="217">
        <v>0</v>
      </c>
      <c r="CW27" s="183">
        <v>0</v>
      </c>
      <c r="CX27" s="183">
        <v>0</v>
      </c>
      <c r="CY27" s="183">
        <v>0</v>
      </c>
      <c r="CZ27" s="183">
        <v>0</v>
      </c>
      <c r="DA27" s="183">
        <v>0</v>
      </c>
      <c r="DB27" s="218">
        <v>0</v>
      </c>
      <c r="DC27" s="217">
        <v>0</v>
      </c>
      <c r="DD27" s="183">
        <v>0</v>
      </c>
      <c r="DE27" s="183">
        <v>0</v>
      </c>
      <c r="DF27" s="183">
        <v>0</v>
      </c>
      <c r="DG27" s="183">
        <v>0</v>
      </c>
      <c r="DH27" s="183">
        <v>0</v>
      </c>
      <c r="DI27" s="218">
        <v>0</v>
      </c>
      <c r="DJ27" s="217">
        <v>0</v>
      </c>
      <c r="DK27" s="183">
        <v>0</v>
      </c>
      <c r="DL27" s="183">
        <v>0</v>
      </c>
      <c r="DM27" s="183">
        <v>0</v>
      </c>
      <c r="DN27" s="183">
        <v>0</v>
      </c>
      <c r="DO27" s="183">
        <v>0</v>
      </c>
      <c r="DP27" s="218">
        <v>0</v>
      </c>
      <c r="DQ27" s="217">
        <v>0</v>
      </c>
      <c r="DR27" s="183">
        <v>0</v>
      </c>
      <c r="DS27" s="183">
        <v>0</v>
      </c>
      <c r="DT27" s="183">
        <v>0</v>
      </c>
      <c r="DU27" s="183">
        <v>0</v>
      </c>
      <c r="DV27" s="183">
        <v>0</v>
      </c>
      <c r="DW27" s="218">
        <v>0</v>
      </c>
      <c r="DX27" s="217">
        <v>0</v>
      </c>
      <c r="DY27" s="183">
        <v>0</v>
      </c>
      <c r="DZ27" s="183">
        <v>0</v>
      </c>
      <c r="EA27" s="183">
        <v>0</v>
      </c>
      <c r="EB27" s="183">
        <v>0</v>
      </c>
      <c r="EC27" s="183">
        <v>0</v>
      </c>
      <c r="ED27" s="218">
        <v>0</v>
      </c>
      <c r="EE27" s="217">
        <v>0</v>
      </c>
      <c r="EF27" s="183">
        <v>0</v>
      </c>
      <c r="EG27" s="183">
        <v>0</v>
      </c>
      <c r="EH27" s="183">
        <v>0</v>
      </c>
      <c r="EI27" s="183">
        <v>0</v>
      </c>
      <c r="EJ27" s="183">
        <v>0</v>
      </c>
      <c r="EK27" s="218">
        <v>0</v>
      </c>
      <c r="EL27" s="217">
        <v>0</v>
      </c>
      <c r="EM27" s="183">
        <v>0</v>
      </c>
      <c r="EN27" s="183">
        <v>0</v>
      </c>
      <c r="EO27" s="183">
        <v>0</v>
      </c>
      <c r="EP27" s="183">
        <v>0</v>
      </c>
      <c r="EQ27" s="183">
        <v>0</v>
      </c>
      <c r="ER27" s="218">
        <v>0</v>
      </c>
      <c r="ES27" s="217">
        <v>0</v>
      </c>
      <c r="ET27" s="183">
        <v>0</v>
      </c>
      <c r="EU27" s="183">
        <v>0</v>
      </c>
      <c r="EV27" s="183">
        <v>0</v>
      </c>
      <c r="EW27" s="183">
        <v>0</v>
      </c>
      <c r="EX27" s="183">
        <v>0</v>
      </c>
      <c r="EY27" s="218">
        <v>0</v>
      </c>
      <c r="EZ27" s="217">
        <v>0</v>
      </c>
      <c r="FA27" s="183">
        <v>0</v>
      </c>
      <c r="FB27" s="183">
        <v>0</v>
      </c>
      <c r="FC27" s="183">
        <v>0</v>
      </c>
      <c r="FD27" s="183">
        <v>0</v>
      </c>
      <c r="FE27" s="183">
        <v>0</v>
      </c>
      <c r="FF27" s="218">
        <v>0</v>
      </c>
      <c r="FG27" s="217">
        <v>0</v>
      </c>
      <c r="FH27" s="183">
        <v>0</v>
      </c>
      <c r="FI27" s="183">
        <v>0</v>
      </c>
      <c r="FJ27" s="183">
        <v>0</v>
      </c>
      <c r="FK27" s="183">
        <v>0</v>
      </c>
      <c r="FL27" s="183">
        <v>0</v>
      </c>
      <c r="FM27" s="218">
        <v>0</v>
      </c>
      <c r="FN27" s="217">
        <v>0</v>
      </c>
      <c r="FO27" s="183">
        <v>0</v>
      </c>
      <c r="FP27" s="183">
        <v>0</v>
      </c>
      <c r="FQ27" s="183">
        <v>0</v>
      </c>
      <c r="FR27" s="183">
        <v>0</v>
      </c>
      <c r="FS27" s="183">
        <v>0</v>
      </c>
      <c r="FT27" s="218">
        <v>0</v>
      </c>
    </row>
    <row r="28" spans="1:176" ht="31.5" customHeight="1">
      <c r="A28" s="168" t="s">
        <v>30</v>
      </c>
      <c r="B28" s="217">
        <v>0</v>
      </c>
      <c r="C28" s="183">
        <v>0</v>
      </c>
      <c r="D28" s="183">
        <v>0</v>
      </c>
      <c r="E28" s="183">
        <v>0</v>
      </c>
      <c r="F28" s="183">
        <v>0</v>
      </c>
      <c r="G28" s="183">
        <v>0</v>
      </c>
      <c r="H28" s="218">
        <v>0</v>
      </c>
      <c r="I28" s="217">
        <v>0</v>
      </c>
      <c r="J28" s="183">
        <v>0</v>
      </c>
      <c r="K28" s="183">
        <v>0</v>
      </c>
      <c r="L28" s="183">
        <v>0</v>
      </c>
      <c r="M28" s="183">
        <v>0</v>
      </c>
      <c r="N28" s="183">
        <v>0</v>
      </c>
      <c r="O28" s="218">
        <v>0</v>
      </c>
      <c r="P28" s="217">
        <v>0</v>
      </c>
      <c r="Q28" s="183">
        <v>0</v>
      </c>
      <c r="R28" s="183">
        <v>0</v>
      </c>
      <c r="S28" s="183">
        <v>0</v>
      </c>
      <c r="T28" s="183">
        <v>0</v>
      </c>
      <c r="U28" s="183">
        <v>0</v>
      </c>
      <c r="V28" s="218">
        <v>0</v>
      </c>
      <c r="W28" s="217">
        <v>0</v>
      </c>
      <c r="X28" s="183">
        <v>0</v>
      </c>
      <c r="Y28" s="183">
        <v>0</v>
      </c>
      <c r="Z28" s="183">
        <v>0</v>
      </c>
      <c r="AA28" s="183">
        <v>0</v>
      </c>
      <c r="AB28" s="183">
        <v>0</v>
      </c>
      <c r="AC28" s="218">
        <v>0</v>
      </c>
      <c r="AD28" s="217">
        <v>0</v>
      </c>
      <c r="AE28" s="183">
        <v>0</v>
      </c>
      <c r="AF28" s="183">
        <v>0</v>
      </c>
      <c r="AG28" s="183">
        <v>0</v>
      </c>
      <c r="AH28" s="183">
        <v>0</v>
      </c>
      <c r="AI28" s="183">
        <v>0</v>
      </c>
      <c r="AJ28" s="218">
        <v>0</v>
      </c>
      <c r="AK28" s="217">
        <v>0</v>
      </c>
      <c r="AL28" s="183">
        <v>0</v>
      </c>
      <c r="AM28" s="183">
        <v>0</v>
      </c>
      <c r="AN28" s="183">
        <v>0</v>
      </c>
      <c r="AO28" s="183">
        <v>0</v>
      </c>
      <c r="AP28" s="183">
        <v>0</v>
      </c>
      <c r="AQ28" s="218">
        <v>0</v>
      </c>
      <c r="AR28" s="217">
        <v>0</v>
      </c>
      <c r="AS28" s="183">
        <v>0</v>
      </c>
      <c r="AT28" s="183">
        <v>0</v>
      </c>
      <c r="AU28" s="183">
        <v>0</v>
      </c>
      <c r="AV28" s="183">
        <v>0</v>
      </c>
      <c r="AW28" s="183">
        <v>0</v>
      </c>
      <c r="AX28" s="218">
        <v>0</v>
      </c>
      <c r="AY28" s="217">
        <v>0</v>
      </c>
      <c r="AZ28" s="183">
        <v>0</v>
      </c>
      <c r="BA28" s="183">
        <v>0</v>
      </c>
      <c r="BB28" s="183">
        <v>0</v>
      </c>
      <c r="BC28" s="183">
        <v>0</v>
      </c>
      <c r="BD28" s="183">
        <v>0</v>
      </c>
      <c r="BE28" s="218">
        <v>0</v>
      </c>
      <c r="BF28" s="217">
        <v>0</v>
      </c>
      <c r="BG28" s="183">
        <v>0</v>
      </c>
      <c r="BH28" s="183">
        <v>0</v>
      </c>
      <c r="BI28" s="183">
        <v>0</v>
      </c>
      <c r="BJ28" s="183">
        <v>0</v>
      </c>
      <c r="BK28" s="183">
        <v>0</v>
      </c>
      <c r="BL28" s="218">
        <v>0</v>
      </c>
      <c r="BM28" s="217">
        <v>0</v>
      </c>
      <c r="BN28" s="183">
        <v>0</v>
      </c>
      <c r="BO28" s="183">
        <v>0</v>
      </c>
      <c r="BP28" s="183">
        <v>0</v>
      </c>
      <c r="BQ28" s="183">
        <v>0</v>
      </c>
      <c r="BR28" s="183">
        <v>0</v>
      </c>
      <c r="BS28" s="218">
        <v>0</v>
      </c>
      <c r="BT28" s="217">
        <v>0</v>
      </c>
      <c r="BU28" s="183">
        <v>0</v>
      </c>
      <c r="BV28" s="183">
        <v>0</v>
      </c>
      <c r="BW28" s="183">
        <v>0</v>
      </c>
      <c r="BX28" s="183">
        <v>0</v>
      </c>
      <c r="BY28" s="183">
        <v>0</v>
      </c>
      <c r="BZ28" s="218">
        <v>0</v>
      </c>
      <c r="CA28" s="217">
        <v>0</v>
      </c>
      <c r="CB28" s="183">
        <v>0</v>
      </c>
      <c r="CC28" s="183">
        <v>0</v>
      </c>
      <c r="CD28" s="183">
        <v>0</v>
      </c>
      <c r="CE28" s="183">
        <v>0</v>
      </c>
      <c r="CF28" s="183">
        <v>0</v>
      </c>
      <c r="CG28" s="218">
        <v>0</v>
      </c>
      <c r="CH28" s="217">
        <v>0</v>
      </c>
      <c r="CI28" s="183">
        <v>0</v>
      </c>
      <c r="CJ28" s="183">
        <v>0</v>
      </c>
      <c r="CK28" s="183">
        <v>0</v>
      </c>
      <c r="CL28" s="183">
        <v>0</v>
      </c>
      <c r="CM28" s="183">
        <v>0</v>
      </c>
      <c r="CN28" s="218">
        <v>0</v>
      </c>
      <c r="CO28" s="217">
        <v>0</v>
      </c>
      <c r="CP28" s="183">
        <v>0</v>
      </c>
      <c r="CQ28" s="183">
        <v>0</v>
      </c>
      <c r="CR28" s="183">
        <v>0</v>
      </c>
      <c r="CS28" s="183">
        <v>0</v>
      </c>
      <c r="CT28" s="183">
        <v>0</v>
      </c>
      <c r="CU28" s="218">
        <v>0</v>
      </c>
      <c r="CV28" s="217">
        <v>0</v>
      </c>
      <c r="CW28" s="183">
        <v>0</v>
      </c>
      <c r="CX28" s="183">
        <v>0</v>
      </c>
      <c r="CY28" s="183">
        <v>0</v>
      </c>
      <c r="CZ28" s="183">
        <v>0</v>
      </c>
      <c r="DA28" s="183">
        <v>0</v>
      </c>
      <c r="DB28" s="218">
        <v>0</v>
      </c>
      <c r="DC28" s="217">
        <v>0</v>
      </c>
      <c r="DD28" s="183">
        <v>0</v>
      </c>
      <c r="DE28" s="183">
        <v>0</v>
      </c>
      <c r="DF28" s="183">
        <v>0</v>
      </c>
      <c r="DG28" s="183">
        <v>0</v>
      </c>
      <c r="DH28" s="183">
        <v>0</v>
      </c>
      <c r="DI28" s="218">
        <v>0</v>
      </c>
      <c r="DJ28" s="217">
        <v>0</v>
      </c>
      <c r="DK28" s="183">
        <v>0</v>
      </c>
      <c r="DL28" s="183">
        <v>0</v>
      </c>
      <c r="DM28" s="183">
        <v>0</v>
      </c>
      <c r="DN28" s="183">
        <v>0</v>
      </c>
      <c r="DO28" s="183">
        <v>0</v>
      </c>
      <c r="DP28" s="218">
        <v>0</v>
      </c>
      <c r="DQ28" s="217">
        <v>0</v>
      </c>
      <c r="DR28" s="183">
        <v>0</v>
      </c>
      <c r="DS28" s="183">
        <v>0</v>
      </c>
      <c r="DT28" s="183">
        <v>0</v>
      </c>
      <c r="DU28" s="183">
        <v>0</v>
      </c>
      <c r="DV28" s="183">
        <v>0</v>
      </c>
      <c r="DW28" s="218">
        <v>0</v>
      </c>
      <c r="DX28" s="217">
        <v>0</v>
      </c>
      <c r="DY28" s="183">
        <v>0</v>
      </c>
      <c r="DZ28" s="183">
        <v>0</v>
      </c>
      <c r="EA28" s="183">
        <v>0</v>
      </c>
      <c r="EB28" s="183">
        <v>0</v>
      </c>
      <c r="EC28" s="183">
        <v>0</v>
      </c>
      <c r="ED28" s="218">
        <v>0</v>
      </c>
      <c r="EE28" s="217">
        <v>0</v>
      </c>
      <c r="EF28" s="183">
        <v>0</v>
      </c>
      <c r="EG28" s="183">
        <v>0</v>
      </c>
      <c r="EH28" s="183">
        <v>0</v>
      </c>
      <c r="EI28" s="183">
        <v>0</v>
      </c>
      <c r="EJ28" s="183">
        <v>0</v>
      </c>
      <c r="EK28" s="218">
        <v>0</v>
      </c>
      <c r="EL28" s="217">
        <v>0</v>
      </c>
      <c r="EM28" s="183">
        <v>0</v>
      </c>
      <c r="EN28" s="183">
        <v>0</v>
      </c>
      <c r="EO28" s="183">
        <v>0</v>
      </c>
      <c r="EP28" s="183">
        <v>0</v>
      </c>
      <c r="EQ28" s="183">
        <v>0</v>
      </c>
      <c r="ER28" s="218">
        <v>0</v>
      </c>
      <c r="ES28" s="217">
        <v>0</v>
      </c>
      <c r="ET28" s="183">
        <v>0</v>
      </c>
      <c r="EU28" s="183">
        <v>0</v>
      </c>
      <c r="EV28" s="183">
        <v>0</v>
      </c>
      <c r="EW28" s="183">
        <v>0</v>
      </c>
      <c r="EX28" s="183">
        <v>0</v>
      </c>
      <c r="EY28" s="218">
        <v>0</v>
      </c>
      <c r="EZ28" s="217">
        <v>0</v>
      </c>
      <c r="FA28" s="183">
        <v>0</v>
      </c>
      <c r="FB28" s="183">
        <v>0</v>
      </c>
      <c r="FC28" s="183">
        <v>0</v>
      </c>
      <c r="FD28" s="183">
        <v>0</v>
      </c>
      <c r="FE28" s="183">
        <v>0</v>
      </c>
      <c r="FF28" s="218">
        <v>0</v>
      </c>
      <c r="FG28" s="217">
        <v>0</v>
      </c>
      <c r="FH28" s="183">
        <v>0</v>
      </c>
      <c r="FI28" s="183">
        <v>0</v>
      </c>
      <c r="FJ28" s="183">
        <v>0</v>
      </c>
      <c r="FK28" s="183">
        <v>0</v>
      </c>
      <c r="FL28" s="183">
        <v>0</v>
      </c>
      <c r="FM28" s="218">
        <v>0</v>
      </c>
      <c r="FN28" s="217">
        <v>0</v>
      </c>
      <c r="FO28" s="183">
        <v>0</v>
      </c>
      <c r="FP28" s="183">
        <v>0</v>
      </c>
      <c r="FQ28" s="183">
        <v>0</v>
      </c>
      <c r="FR28" s="183">
        <v>0</v>
      </c>
      <c r="FS28" s="183">
        <v>0</v>
      </c>
      <c r="FT28" s="218">
        <v>0</v>
      </c>
    </row>
    <row r="29" spans="1:176" ht="31.5">
      <c r="A29" s="168" t="s">
        <v>31</v>
      </c>
      <c r="B29" s="217">
        <v>0</v>
      </c>
      <c r="C29" s="183">
        <v>0</v>
      </c>
      <c r="D29" s="183">
        <v>0</v>
      </c>
      <c r="E29" s="183">
        <v>0</v>
      </c>
      <c r="F29" s="183">
        <v>0</v>
      </c>
      <c r="G29" s="183">
        <v>0</v>
      </c>
      <c r="H29" s="218">
        <v>0</v>
      </c>
      <c r="I29" s="217">
        <v>0</v>
      </c>
      <c r="J29" s="183">
        <v>0</v>
      </c>
      <c r="K29" s="183">
        <v>0</v>
      </c>
      <c r="L29" s="183">
        <v>0</v>
      </c>
      <c r="M29" s="183">
        <v>0</v>
      </c>
      <c r="N29" s="183">
        <v>0</v>
      </c>
      <c r="O29" s="218">
        <v>0</v>
      </c>
      <c r="P29" s="217">
        <v>0</v>
      </c>
      <c r="Q29" s="183">
        <v>0</v>
      </c>
      <c r="R29" s="183">
        <v>0</v>
      </c>
      <c r="S29" s="183">
        <v>0</v>
      </c>
      <c r="T29" s="183">
        <v>0</v>
      </c>
      <c r="U29" s="183">
        <v>0</v>
      </c>
      <c r="V29" s="218">
        <v>0</v>
      </c>
      <c r="W29" s="217">
        <v>0</v>
      </c>
      <c r="X29" s="183">
        <v>0</v>
      </c>
      <c r="Y29" s="183">
        <v>0</v>
      </c>
      <c r="Z29" s="183">
        <v>0</v>
      </c>
      <c r="AA29" s="183">
        <v>0</v>
      </c>
      <c r="AB29" s="183">
        <v>0</v>
      </c>
      <c r="AC29" s="218">
        <v>0</v>
      </c>
      <c r="AD29" s="217">
        <v>0</v>
      </c>
      <c r="AE29" s="183">
        <v>0</v>
      </c>
      <c r="AF29" s="183">
        <v>0</v>
      </c>
      <c r="AG29" s="183">
        <v>0</v>
      </c>
      <c r="AH29" s="183">
        <v>0</v>
      </c>
      <c r="AI29" s="183">
        <v>0</v>
      </c>
      <c r="AJ29" s="218">
        <v>0</v>
      </c>
      <c r="AK29" s="217">
        <v>0</v>
      </c>
      <c r="AL29" s="183">
        <v>0</v>
      </c>
      <c r="AM29" s="183">
        <v>0</v>
      </c>
      <c r="AN29" s="183">
        <v>0</v>
      </c>
      <c r="AO29" s="183">
        <v>0</v>
      </c>
      <c r="AP29" s="183">
        <v>0</v>
      </c>
      <c r="AQ29" s="218">
        <v>0</v>
      </c>
      <c r="AR29" s="217">
        <v>0</v>
      </c>
      <c r="AS29" s="183">
        <v>0</v>
      </c>
      <c r="AT29" s="183">
        <v>0</v>
      </c>
      <c r="AU29" s="183">
        <v>0</v>
      </c>
      <c r="AV29" s="183">
        <v>0</v>
      </c>
      <c r="AW29" s="183">
        <v>0</v>
      </c>
      <c r="AX29" s="218">
        <v>0</v>
      </c>
      <c r="AY29" s="217">
        <v>1726</v>
      </c>
      <c r="AZ29" s="183">
        <v>212590.01</v>
      </c>
      <c r="BA29" s="183">
        <v>17678.669999999998</v>
      </c>
      <c r="BB29" s="183">
        <v>45953.54</v>
      </c>
      <c r="BC29" s="183">
        <v>80488.913859970009</v>
      </c>
      <c r="BD29" s="183">
        <v>61703.941742000003</v>
      </c>
      <c r="BE29" s="218">
        <v>0</v>
      </c>
      <c r="BF29" s="217">
        <v>0</v>
      </c>
      <c r="BG29" s="183">
        <v>0</v>
      </c>
      <c r="BH29" s="183">
        <v>0</v>
      </c>
      <c r="BI29" s="183">
        <v>0</v>
      </c>
      <c r="BJ29" s="183">
        <v>0</v>
      </c>
      <c r="BK29" s="183">
        <v>0</v>
      </c>
      <c r="BL29" s="218">
        <v>0</v>
      </c>
      <c r="BM29" s="217">
        <v>0</v>
      </c>
      <c r="BN29" s="183">
        <v>0</v>
      </c>
      <c r="BO29" s="183">
        <v>0</v>
      </c>
      <c r="BP29" s="183">
        <v>0</v>
      </c>
      <c r="BQ29" s="183">
        <v>0</v>
      </c>
      <c r="BR29" s="183">
        <v>0</v>
      </c>
      <c r="BS29" s="218">
        <v>0</v>
      </c>
      <c r="BT29" s="217">
        <v>0</v>
      </c>
      <c r="BU29" s="183">
        <v>0</v>
      </c>
      <c r="BV29" s="183">
        <v>0</v>
      </c>
      <c r="BW29" s="183">
        <v>0</v>
      </c>
      <c r="BX29" s="183">
        <v>0</v>
      </c>
      <c r="BY29" s="183">
        <v>0</v>
      </c>
      <c r="BZ29" s="218">
        <v>0</v>
      </c>
      <c r="CA29" s="217">
        <v>0</v>
      </c>
      <c r="CB29" s="183">
        <v>0</v>
      </c>
      <c r="CC29" s="183">
        <v>0</v>
      </c>
      <c r="CD29" s="183">
        <v>0</v>
      </c>
      <c r="CE29" s="183">
        <v>0</v>
      </c>
      <c r="CF29" s="183">
        <v>0</v>
      </c>
      <c r="CG29" s="218">
        <v>0</v>
      </c>
      <c r="CH29" s="217">
        <v>0</v>
      </c>
      <c r="CI29" s="183">
        <v>0</v>
      </c>
      <c r="CJ29" s="183">
        <v>0</v>
      </c>
      <c r="CK29" s="183">
        <v>0</v>
      </c>
      <c r="CL29" s="183">
        <v>0</v>
      </c>
      <c r="CM29" s="183">
        <v>0</v>
      </c>
      <c r="CN29" s="218">
        <v>0</v>
      </c>
      <c r="CO29" s="217">
        <v>0</v>
      </c>
      <c r="CP29" s="183">
        <v>0</v>
      </c>
      <c r="CQ29" s="183">
        <v>0</v>
      </c>
      <c r="CR29" s="183">
        <v>0</v>
      </c>
      <c r="CS29" s="183">
        <v>0</v>
      </c>
      <c r="CT29" s="183">
        <v>0</v>
      </c>
      <c r="CU29" s="218">
        <v>0</v>
      </c>
      <c r="CV29" s="217">
        <v>0</v>
      </c>
      <c r="CW29" s="183">
        <v>0</v>
      </c>
      <c r="CX29" s="183">
        <v>0</v>
      </c>
      <c r="CY29" s="183">
        <v>0</v>
      </c>
      <c r="CZ29" s="183">
        <v>0</v>
      </c>
      <c r="DA29" s="183">
        <v>0</v>
      </c>
      <c r="DB29" s="218">
        <v>0</v>
      </c>
      <c r="DC29" s="217">
        <v>0</v>
      </c>
      <c r="DD29" s="183">
        <v>0</v>
      </c>
      <c r="DE29" s="183">
        <v>0</v>
      </c>
      <c r="DF29" s="183">
        <v>0</v>
      </c>
      <c r="DG29" s="183">
        <v>0</v>
      </c>
      <c r="DH29" s="183">
        <v>0</v>
      </c>
      <c r="DI29" s="218">
        <v>0</v>
      </c>
      <c r="DJ29" s="217">
        <v>0</v>
      </c>
      <c r="DK29" s="183">
        <v>0</v>
      </c>
      <c r="DL29" s="183">
        <v>0</v>
      </c>
      <c r="DM29" s="183">
        <v>0</v>
      </c>
      <c r="DN29" s="183">
        <v>0</v>
      </c>
      <c r="DO29" s="183">
        <v>0</v>
      </c>
      <c r="DP29" s="218">
        <v>0</v>
      </c>
      <c r="DQ29" s="217">
        <v>0</v>
      </c>
      <c r="DR29" s="183">
        <v>0</v>
      </c>
      <c r="DS29" s="183">
        <v>0</v>
      </c>
      <c r="DT29" s="183">
        <v>0</v>
      </c>
      <c r="DU29" s="183">
        <v>0</v>
      </c>
      <c r="DV29" s="183">
        <v>0</v>
      </c>
      <c r="DW29" s="218">
        <v>0</v>
      </c>
      <c r="DX29" s="217">
        <v>0</v>
      </c>
      <c r="DY29" s="183">
        <v>0</v>
      </c>
      <c r="DZ29" s="183">
        <v>0</v>
      </c>
      <c r="EA29" s="183">
        <v>0</v>
      </c>
      <c r="EB29" s="183">
        <v>0</v>
      </c>
      <c r="EC29" s="183">
        <v>0</v>
      </c>
      <c r="ED29" s="218">
        <v>0</v>
      </c>
      <c r="EE29" s="217">
        <v>0</v>
      </c>
      <c r="EF29" s="183">
        <v>0</v>
      </c>
      <c r="EG29" s="183">
        <v>0</v>
      </c>
      <c r="EH29" s="183">
        <v>0</v>
      </c>
      <c r="EI29" s="183">
        <v>0</v>
      </c>
      <c r="EJ29" s="183">
        <v>0</v>
      </c>
      <c r="EK29" s="218">
        <v>0</v>
      </c>
      <c r="EL29" s="217">
        <v>0</v>
      </c>
      <c r="EM29" s="183">
        <v>0</v>
      </c>
      <c r="EN29" s="183">
        <v>0</v>
      </c>
      <c r="EO29" s="183">
        <v>0</v>
      </c>
      <c r="EP29" s="183">
        <v>0</v>
      </c>
      <c r="EQ29" s="183">
        <v>0</v>
      </c>
      <c r="ER29" s="218">
        <v>0</v>
      </c>
      <c r="ES29" s="217">
        <v>0</v>
      </c>
      <c r="ET29" s="183">
        <v>0</v>
      </c>
      <c r="EU29" s="183">
        <v>0</v>
      </c>
      <c r="EV29" s="183">
        <v>0</v>
      </c>
      <c r="EW29" s="183">
        <v>0</v>
      </c>
      <c r="EX29" s="183">
        <v>0</v>
      </c>
      <c r="EY29" s="218">
        <v>0</v>
      </c>
      <c r="EZ29" s="217">
        <v>0</v>
      </c>
      <c r="FA29" s="183">
        <v>0</v>
      </c>
      <c r="FB29" s="183">
        <v>0</v>
      </c>
      <c r="FC29" s="183">
        <v>0</v>
      </c>
      <c r="FD29" s="183">
        <v>0</v>
      </c>
      <c r="FE29" s="183">
        <v>0</v>
      </c>
      <c r="FF29" s="218">
        <v>0</v>
      </c>
      <c r="FG29" s="217">
        <v>0</v>
      </c>
      <c r="FH29" s="183">
        <v>0</v>
      </c>
      <c r="FI29" s="183">
        <v>0</v>
      </c>
      <c r="FJ29" s="183">
        <v>0</v>
      </c>
      <c r="FK29" s="183">
        <v>0</v>
      </c>
      <c r="FL29" s="183">
        <v>0</v>
      </c>
      <c r="FM29" s="218">
        <v>0</v>
      </c>
      <c r="FN29" s="217">
        <v>1726</v>
      </c>
      <c r="FO29" s="183">
        <v>212590.01</v>
      </c>
      <c r="FP29" s="183">
        <v>17678.669999999998</v>
      </c>
      <c r="FQ29" s="183">
        <v>45953.54</v>
      </c>
      <c r="FR29" s="183">
        <v>80488.913859970009</v>
      </c>
      <c r="FS29" s="183">
        <v>61703.941742000003</v>
      </c>
      <c r="FT29" s="218">
        <v>0</v>
      </c>
    </row>
    <row r="30" spans="1:176">
      <c r="A30" s="168" t="s">
        <v>32</v>
      </c>
      <c r="B30" s="217">
        <v>0</v>
      </c>
      <c r="C30" s="183">
        <v>0</v>
      </c>
      <c r="D30" s="183">
        <v>0</v>
      </c>
      <c r="E30" s="183">
        <v>0</v>
      </c>
      <c r="F30" s="183">
        <v>0</v>
      </c>
      <c r="G30" s="183">
        <v>0</v>
      </c>
      <c r="H30" s="218">
        <v>0</v>
      </c>
      <c r="I30" s="217">
        <v>0</v>
      </c>
      <c r="J30" s="183">
        <v>0</v>
      </c>
      <c r="K30" s="183">
        <v>0</v>
      </c>
      <c r="L30" s="183">
        <v>0</v>
      </c>
      <c r="M30" s="183">
        <v>0</v>
      </c>
      <c r="N30" s="183">
        <v>0</v>
      </c>
      <c r="O30" s="218">
        <v>0</v>
      </c>
      <c r="P30" s="217">
        <v>0</v>
      </c>
      <c r="Q30" s="183">
        <v>0</v>
      </c>
      <c r="R30" s="183">
        <v>0</v>
      </c>
      <c r="S30" s="183">
        <v>0</v>
      </c>
      <c r="T30" s="183">
        <v>0</v>
      </c>
      <c r="U30" s="183">
        <v>0</v>
      </c>
      <c r="V30" s="218">
        <v>0</v>
      </c>
      <c r="W30" s="217">
        <v>0</v>
      </c>
      <c r="X30" s="183">
        <v>0</v>
      </c>
      <c r="Y30" s="183">
        <v>0</v>
      </c>
      <c r="Z30" s="183">
        <v>0</v>
      </c>
      <c r="AA30" s="183">
        <v>0</v>
      </c>
      <c r="AB30" s="183">
        <v>0</v>
      </c>
      <c r="AC30" s="218">
        <v>0</v>
      </c>
      <c r="AD30" s="217">
        <v>0</v>
      </c>
      <c r="AE30" s="183">
        <v>0</v>
      </c>
      <c r="AF30" s="183">
        <v>0</v>
      </c>
      <c r="AG30" s="183">
        <v>0</v>
      </c>
      <c r="AH30" s="183">
        <v>0</v>
      </c>
      <c r="AI30" s="183">
        <v>0</v>
      </c>
      <c r="AJ30" s="218">
        <v>0</v>
      </c>
      <c r="AK30" s="217">
        <v>0</v>
      </c>
      <c r="AL30" s="183">
        <v>0</v>
      </c>
      <c r="AM30" s="183">
        <v>0</v>
      </c>
      <c r="AN30" s="183">
        <v>0</v>
      </c>
      <c r="AO30" s="183">
        <v>0</v>
      </c>
      <c r="AP30" s="183">
        <v>0</v>
      </c>
      <c r="AQ30" s="218">
        <v>0</v>
      </c>
      <c r="AR30" s="217">
        <v>0</v>
      </c>
      <c r="AS30" s="183">
        <v>0</v>
      </c>
      <c r="AT30" s="183">
        <v>0</v>
      </c>
      <c r="AU30" s="183">
        <v>0</v>
      </c>
      <c r="AV30" s="183">
        <v>0</v>
      </c>
      <c r="AW30" s="183">
        <v>0</v>
      </c>
      <c r="AX30" s="218">
        <v>0</v>
      </c>
      <c r="AY30" s="217">
        <v>0</v>
      </c>
      <c r="AZ30" s="183">
        <v>0</v>
      </c>
      <c r="BA30" s="183">
        <v>0</v>
      </c>
      <c r="BB30" s="183">
        <v>0</v>
      </c>
      <c r="BC30" s="183">
        <v>0</v>
      </c>
      <c r="BD30" s="183">
        <v>0</v>
      </c>
      <c r="BE30" s="218">
        <v>0</v>
      </c>
      <c r="BF30" s="217">
        <v>0</v>
      </c>
      <c r="BG30" s="183">
        <v>0</v>
      </c>
      <c r="BH30" s="183">
        <v>0</v>
      </c>
      <c r="BI30" s="183">
        <v>0</v>
      </c>
      <c r="BJ30" s="183">
        <v>0</v>
      </c>
      <c r="BK30" s="183">
        <v>0</v>
      </c>
      <c r="BL30" s="218">
        <v>0</v>
      </c>
      <c r="BM30" s="217">
        <v>0</v>
      </c>
      <c r="BN30" s="183">
        <v>0</v>
      </c>
      <c r="BO30" s="183">
        <v>0</v>
      </c>
      <c r="BP30" s="183">
        <v>0</v>
      </c>
      <c r="BQ30" s="183">
        <v>0</v>
      </c>
      <c r="BR30" s="183">
        <v>0</v>
      </c>
      <c r="BS30" s="218">
        <v>0</v>
      </c>
      <c r="BT30" s="217">
        <v>0</v>
      </c>
      <c r="BU30" s="183">
        <v>0</v>
      </c>
      <c r="BV30" s="183">
        <v>0</v>
      </c>
      <c r="BW30" s="183">
        <v>0</v>
      </c>
      <c r="BX30" s="183">
        <v>0</v>
      </c>
      <c r="BY30" s="183">
        <v>0</v>
      </c>
      <c r="BZ30" s="218">
        <v>0</v>
      </c>
      <c r="CA30" s="217">
        <v>0</v>
      </c>
      <c r="CB30" s="183">
        <v>0</v>
      </c>
      <c r="CC30" s="183">
        <v>0</v>
      </c>
      <c r="CD30" s="183">
        <v>0</v>
      </c>
      <c r="CE30" s="183">
        <v>0</v>
      </c>
      <c r="CF30" s="183">
        <v>0</v>
      </c>
      <c r="CG30" s="218">
        <v>0</v>
      </c>
      <c r="CH30" s="217">
        <v>0</v>
      </c>
      <c r="CI30" s="183">
        <v>0</v>
      </c>
      <c r="CJ30" s="183">
        <v>0</v>
      </c>
      <c r="CK30" s="183">
        <v>0</v>
      </c>
      <c r="CL30" s="183">
        <v>0</v>
      </c>
      <c r="CM30" s="183">
        <v>0</v>
      </c>
      <c r="CN30" s="218">
        <v>0</v>
      </c>
      <c r="CO30" s="217">
        <v>0</v>
      </c>
      <c r="CP30" s="183">
        <v>0</v>
      </c>
      <c r="CQ30" s="183">
        <v>0</v>
      </c>
      <c r="CR30" s="183">
        <v>0</v>
      </c>
      <c r="CS30" s="183">
        <v>0</v>
      </c>
      <c r="CT30" s="183">
        <v>0</v>
      </c>
      <c r="CU30" s="218">
        <v>0</v>
      </c>
      <c r="CV30" s="217">
        <v>0</v>
      </c>
      <c r="CW30" s="183">
        <v>0</v>
      </c>
      <c r="CX30" s="183">
        <v>0</v>
      </c>
      <c r="CY30" s="183">
        <v>0</v>
      </c>
      <c r="CZ30" s="183">
        <v>0</v>
      </c>
      <c r="DA30" s="183">
        <v>0</v>
      </c>
      <c r="DB30" s="218">
        <v>0</v>
      </c>
      <c r="DC30" s="217">
        <v>0</v>
      </c>
      <c r="DD30" s="183">
        <v>0</v>
      </c>
      <c r="DE30" s="183">
        <v>0</v>
      </c>
      <c r="DF30" s="183">
        <v>0</v>
      </c>
      <c r="DG30" s="183">
        <v>0</v>
      </c>
      <c r="DH30" s="183">
        <v>0</v>
      </c>
      <c r="DI30" s="218">
        <v>0</v>
      </c>
      <c r="DJ30" s="217">
        <v>0</v>
      </c>
      <c r="DK30" s="183">
        <v>0</v>
      </c>
      <c r="DL30" s="183">
        <v>0</v>
      </c>
      <c r="DM30" s="183">
        <v>0</v>
      </c>
      <c r="DN30" s="183">
        <v>0</v>
      </c>
      <c r="DO30" s="183">
        <v>0</v>
      </c>
      <c r="DP30" s="218">
        <v>0</v>
      </c>
      <c r="DQ30" s="217">
        <v>0</v>
      </c>
      <c r="DR30" s="183">
        <v>0</v>
      </c>
      <c r="DS30" s="183">
        <v>0</v>
      </c>
      <c r="DT30" s="183">
        <v>0</v>
      </c>
      <c r="DU30" s="183">
        <v>0</v>
      </c>
      <c r="DV30" s="183">
        <v>0</v>
      </c>
      <c r="DW30" s="218">
        <v>0</v>
      </c>
      <c r="DX30" s="217">
        <v>0</v>
      </c>
      <c r="DY30" s="183">
        <v>0</v>
      </c>
      <c r="DZ30" s="183">
        <v>0</v>
      </c>
      <c r="EA30" s="183">
        <v>0</v>
      </c>
      <c r="EB30" s="183">
        <v>0</v>
      </c>
      <c r="EC30" s="183">
        <v>0</v>
      </c>
      <c r="ED30" s="218">
        <v>0</v>
      </c>
      <c r="EE30" s="217">
        <v>0</v>
      </c>
      <c r="EF30" s="183">
        <v>0</v>
      </c>
      <c r="EG30" s="183">
        <v>0</v>
      </c>
      <c r="EH30" s="183">
        <v>0</v>
      </c>
      <c r="EI30" s="183">
        <v>0</v>
      </c>
      <c r="EJ30" s="183">
        <v>0</v>
      </c>
      <c r="EK30" s="218">
        <v>0</v>
      </c>
      <c r="EL30" s="217">
        <v>0</v>
      </c>
      <c r="EM30" s="183">
        <v>0</v>
      </c>
      <c r="EN30" s="183">
        <v>0</v>
      </c>
      <c r="EO30" s="183">
        <v>0</v>
      </c>
      <c r="EP30" s="183">
        <v>0</v>
      </c>
      <c r="EQ30" s="183">
        <v>0</v>
      </c>
      <c r="ER30" s="218">
        <v>0</v>
      </c>
      <c r="ES30" s="217">
        <v>0</v>
      </c>
      <c r="ET30" s="183">
        <v>0</v>
      </c>
      <c r="EU30" s="183">
        <v>0</v>
      </c>
      <c r="EV30" s="183">
        <v>0</v>
      </c>
      <c r="EW30" s="183">
        <v>0</v>
      </c>
      <c r="EX30" s="183">
        <v>0</v>
      </c>
      <c r="EY30" s="218">
        <v>0</v>
      </c>
      <c r="EZ30" s="217">
        <v>0</v>
      </c>
      <c r="FA30" s="183">
        <v>0</v>
      </c>
      <c r="FB30" s="183">
        <v>0</v>
      </c>
      <c r="FC30" s="183">
        <v>0</v>
      </c>
      <c r="FD30" s="183">
        <v>0</v>
      </c>
      <c r="FE30" s="183">
        <v>0</v>
      </c>
      <c r="FF30" s="218">
        <v>0</v>
      </c>
      <c r="FG30" s="217">
        <v>0</v>
      </c>
      <c r="FH30" s="183">
        <v>0</v>
      </c>
      <c r="FI30" s="183">
        <v>0</v>
      </c>
      <c r="FJ30" s="183">
        <v>0</v>
      </c>
      <c r="FK30" s="183">
        <v>0</v>
      </c>
      <c r="FL30" s="183">
        <v>0</v>
      </c>
      <c r="FM30" s="218">
        <v>0</v>
      </c>
      <c r="FN30" s="217">
        <v>0</v>
      </c>
      <c r="FO30" s="183">
        <v>0</v>
      </c>
      <c r="FP30" s="183">
        <v>0</v>
      </c>
      <c r="FQ30" s="183">
        <v>0</v>
      </c>
      <c r="FR30" s="183">
        <v>0</v>
      </c>
      <c r="FS30" s="183">
        <v>0</v>
      </c>
      <c r="FT30" s="218">
        <v>0</v>
      </c>
    </row>
    <row r="31" spans="1:176">
      <c r="A31" s="168" t="s">
        <v>33</v>
      </c>
      <c r="B31" s="217">
        <v>0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218">
        <v>0</v>
      </c>
      <c r="I31" s="217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218">
        <v>0</v>
      </c>
      <c r="P31" s="217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218">
        <v>0</v>
      </c>
      <c r="W31" s="217">
        <v>0</v>
      </c>
      <c r="X31" s="183">
        <v>0</v>
      </c>
      <c r="Y31" s="183">
        <v>0</v>
      </c>
      <c r="Z31" s="183">
        <v>0</v>
      </c>
      <c r="AA31" s="183">
        <v>0</v>
      </c>
      <c r="AB31" s="183">
        <v>0</v>
      </c>
      <c r="AC31" s="218">
        <v>0</v>
      </c>
      <c r="AD31" s="217">
        <v>0</v>
      </c>
      <c r="AE31" s="183">
        <v>0</v>
      </c>
      <c r="AF31" s="183">
        <v>0</v>
      </c>
      <c r="AG31" s="183">
        <v>0</v>
      </c>
      <c r="AH31" s="183">
        <v>0</v>
      </c>
      <c r="AI31" s="183">
        <v>0</v>
      </c>
      <c r="AJ31" s="218">
        <v>0</v>
      </c>
      <c r="AK31" s="217">
        <v>0</v>
      </c>
      <c r="AL31" s="183">
        <v>0</v>
      </c>
      <c r="AM31" s="183">
        <v>0</v>
      </c>
      <c r="AN31" s="183">
        <v>0</v>
      </c>
      <c r="AO31" s="183">
        <v>0</v>
      </c>
      <c r="AP31" s="183">
        <v>0</v>
      </c>
      <c r="AQ31" s="218">
        <v>0</v>
      </c>
      <c r="AR31" s="217">
        <v>0</v>
      </c>
      <c r="AS31" s="183">
        <v>0</v>
      </c>
      <c r="AT31" s="183">
        <v>0</v>
      </c>
      <c r="AU31" s="183">
        <v>0</v>
      </c>
      <c r="AV31" s="183">
        <v>0</v>
      </c>
      <c r="AW31" s="183">
        <v>0</v>
      </c>
      <c r="AX31" s="218">
        <v>0</v>
      </c>
      <c r="AY31" s="217">
        <v>3123</v>
      </c>
      <c r="AZ31" s="183">
        <v>25275193.948000096</v>
      </c>
      <c r="BA31" s="183">
        <v>4933970.45</v>
      </c>
      <c r="BB31" s="183">
        <v>0</v>
      </c>
      <c r="BC31" s="183">
        <v>34136304.617203511</v>
      </c>
      <c r="BD31" s="183">
        <v>16067581.787657999</v>
      </c>
      <c r="BE31" s="218">
        <v>0</v>
      </c>
      <c r="BF31" s="217">
        <v>0</v>
      </c>
      <c r="BG31" s="183">
        <v>0</v>
      </c>
      <c r="BH31" s="183">
        <v>0</v>
      </c>
      <c r="BI31" s="183">
        <v>0</v>
      </c>
      <c r="BJ31" s="183">
        <v>0</v>
      </c>
      <c r="BK31" s="183">
        <v>0</v>
      </c>
      <c r="BL31" s="218">
        <v>0</v>
      </c>
      <c r="BM31" s="217">
        <v>200</v>
      </c>
      <c r="BN31" s="183">
        <v>5238659.1499999994</v>
      </c>
      <c r="BO31" s="183">
        <v>0</v>
      </c>
      <c r="BP31" s="183">
        <v>1114281.6499999997</v>
      </c>
      <c r="BQ31" s="183">
        <v>0</v>
      </c>
      <c r="BR31" s="183">
        <v>4690535.9281758433</v>
      </c>
      <c r="BS31" s="218">
        <v>0</v>
      </c>
      <c r="BT31" s="217">
        <v>0</v>
      </c>
      <c r="BU31" s="183">
        <v>0</v>
      </c>
      <c r="BV31" s="183">
        <v>0</v>
      </c>
      <c r="BW31" s="183">
        <v>0</v>
      </c>
      <c r="BX31" s="183">
        <v>0</v>
      </c>
      <c r="BY31" s="183">
        <v>0</v>
      </c>
      <c r="BZ31" s="218">
        <v>0</v>
      </c>
      <c r="CA31" s="217">
        <v>0</v>
      </c>
      <c r="CB31" s="183">
        <v>0</v>
      </c>
      <c r="CC31" s="183">
        <v>0</v>
      </c>
      <c r="CD31" s="183">
        <v>0</v>
      </c>
      <c r="CE31" s="183">
        <v>0</v>
      </c>
      <c r="CF31" s="183">
        <v>0</v>
      </c>
      <c r="CG31" s="218">
        <v>0</v>
      </c>
      <c r="CH31" s="217">
        <v>0</v>
      </c>
      <c r="CI31" s="183">
        <v>0</v>
      </c>
      <c r="CJ31" s="183">
        <v>0</v>
      </c>
      <c r="CK31" s="183">
        <v>0</v>
      </c>
      <c r="CL31" s="183">
        <v>0</v>
      </c>
      <c r="CM31" s="183">
        <v>0</v>
      </c>
      <c r="CN31" s="218">
        <v>0</v>
      </c>
      <c r="CO31" s="217">
        <v>0</v>
      </c>
      <c r="CP31" s="183">
        <v>0</v>
      </c>
      <c r="CQ31" s="183">
        <v>0</v>
      </c>
      <c r="CR31" s="183">
        <v>0</v>
      </c>
      <c r="CS31" s="183">
        <v>0</v>
      </c>
      <c r="CT31" s="183">
        <v>0</v>
      </c>
      <c r="CU31" s="218">
        <v>0</v>
      </c>
      <c r="CV31" s="217">
        <v>0</v>
      </c>
      <c r="CW31" s="183">
        <v>0</v>
      </c>
      <c r="CX31" s="183">
        <v>0</v>
      </c>
      <c r="CY31" s="183">
        <v>0</v>
      </c>
      <c r="CZ31" s="183">
        <v>0</v>
      </c>
      <c r="DA31" s="183">
        <v>0</v>
      </c>
      <c r="DB31" s="218">
        <v>0</v>
      </c>
      <c r="DC31" s="217">
        <v>0</v>
      </c>
      <c r="DD31" s="183">
        <v>0</v>
      </c>
      <c r="DE31" s="183">
        <v>0</v>
      </c>
      <c r="DF31" s="183">
        <v>0</v>
      </c>
      <c r="DG31" s="183">
        <v>0</v>
      </c>
      <c r="DH31" s="183">
        <v>0</v>
      </c>
      <c r="DI31" s="218">
        <v>0</v>
      </c>
      <c r="DJ31" s="217">
        <v>0</v>
      </c>
      <c r="DK31" s="183">
        <v>0</v>
      </c>
      <c r="DL31" s="183">
        <v>0</v>
      </c>
      <c r="DM31" s="183">
        <v>0</v>
      </c>
      <c r="DN31" s="183">
        <v>0</v>
      </c>
      <c r="DO31" s="183">
        <v>0</v>
      </c>
      <c r="DP31" s="218">
        <v>0</v>
      </c>
      <c r="DQ31" s="217">
        <v>629</v>
      </c>
      <c r="DR31" s="183">
        <v>4771947.2961152997</v>
      </c>
      <c r="DS31" s="183">
        <v>0</v>
      </c>
      <c r="DT31" s="183">
        <v>89701.830000000016</v>
      </c>
      <c r="DU31" s="183">
        <v>49474.43</v>
      </c>
      <c r="DV31" s="183">
        <v>3013882.1359261018</v>
      </c>
      <c r="DW31" s="218">
        <v>0</v>
      </c>
      <c r="DX31" s="217">
        <v>0</v>
      </c>
      <c r="DY31" s="183">
        <v>0</v>
      </c>
      <c r="DZ31" s="183">
        <v>0</v>
      </c>
      <c r="EA31" s="183">
        <v>0</v>
      </c>
      <c r="EB31" s="183">
        <v>0</v>
      </c>
      <c r="EC31" s="183">
        <v>0</v>
      </c>
      <c r="ED31" s="218">
        <v>0</v>
      </c>
      <c r="EE31" s="217">
        <v>0</v>
      </c>
      <c r="EF31" s="183">
        <v>0</v>
      </c>
      <c r="EG31" s="183">
        <v>0</v>
      </c>
      <c r="EH31" s="183">
        <v>0</v>
      </c>
      <c r="EI31" s="183">
        <v>0</v>
      </c>
      <c r="EJ31" s="183">
        <v>0</v>
      </c>
      <c r="EK31" s="218">
        <v>0</v>
      </c>
      <c r="EL31" s="217">
        <v>0</v>
      </c>
      <c r="EM31" s="183">
        <v>0</v>
      </c>
      <c r="EN31" s="183">
        <v>0</v>
      </c>
      <c r="EO31" s="183">
        <v>0</v>
      </c>
      <c r="EP31" s="183">
        <v>0</v>
      </c>
      <c r="EQ31" s="183">
        <v>0</v>
      </c>
      <c r="ER31" s="218">
        <v>0</v>
      </c>
      <c r="ES31" s="217">
        <v>0</v>
      </c>
      <c r="ET31" s="183">
        <v>0</v>
      </c>
      <c r="EU31" s="183">
        <v>0</v>
      </c>
      <c r="EV31" s="183">
        <v>0</v>
      </c>
      <c r="EW31" s="183">
        <v>0</v>
      </c>
      <c r="EX31" s="183">
        <v>0</v>
      </c>
      <c r="EY31" s="218">
        <v>0</v>
      </c>
      <c r="EZ31" s="217">
        <v>0</v>
      </c>
      <c r="FA31" s="183">
        <v>0</v>
      </c>
      <c r="FB31" s="183">
        <v>0</v>
      </c>
      <c r="FC31" s="183">
        <v>0</v>
      </c>
      <c r="FD31" s="183">
        <v>0</v>
      </c>
      <c r="FE31" s="183">
        <v>0</v>
      </c>
      <c r="FF31" s="218">
        <v>0</v>
      </c>
      <c r="FG31" s="217">
        <v>0</v>
      </c>
      <c r="FH31" s="183">
        <v>0</v>
      </c>
      <c r="FI31" s="183">
        <v>0</v>
      </c>
      <c r="FJ31" s="183">
        <v>0</v>
      </c>
      <c r="FK31" s="183">
        <v>0</v>
      </c>
      <c r="FL31" s="183">
        <v>0</v>
      </c>
      <c r="FM31" s="218">
        <v>0</v>
      </c>
      <c r="FN31" s="217">
        <v>3952</v>
      </c>
      <c r="FO31" s="183">
        <v>35285800.394115396</v>
      </c>
      <c r="FP31" s="183">
        <v>4933970.45</v>
      </c>
      <c r="FQ31" s="183">
        <v>1203983.4799999997</v>
      </c>
      <c r="FR31" s="183">
        <v>34185779.047203511</v>
      </c>
      <c r="FS31" s="183">
        <v>23771999.851759944</v>
      </c>
      <c r="FT31" s="218">
        <v>0</v>
      </c>
    </row>
    <row r="32" spans="1:176" ht="15.75" customHeight="1">
      <c r="A32" s="168" t="s">
        <v>34</v>
      </c>
      <c r="B32" s="217">
        <v>0</v>
      </c>
      <c r="C32" s="183">
        <v>0</v>
      </c>
      <c r="D32" s="183">
        <v>0</v>
      </c>
      <c r="E32" s="183">
        <v>0</v>
      </c>
      <c r="F32" s="183">
        <v>0</v>
      </c>
      <c r="G32" s="183">
        <v>0</v>
      </c>
      <c r="H32" s="218">
        <v>0</v>
      </c>
      <c r="I32" s="217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218">
        <v>0</v>
      </c>
      <c r="P32" s="217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218">
        <v>0</v>
      </c>
      <c r="W32" s="217">
        <v>0</v>
      </c>
      <c r="X32" s="183">
        <v>0</v>
      </c>
      <c r="Y32" s="183">
        <v>0</v>
      </c>
      <c r="Z32" s="183">
        <v>0</v>
      </c>
      <c r="AA32" s="183">
        <v>0</v>
      </c>
      <c r="AB32" s="183">
        <v>0</v>
      </c>
      <c r="AC32" s="218">
        <v>0</v>
      </c>
      <c r="AD32" s="217">
        <v>0</v>
      </c>
      <c r="AE32" s="183">
        <v>0</v>
      </c>
      <c r="AF32" s="183">
        <v>0</v>
      </c>
      <c r="AG32" s="183">
        <v>0</v>
      </c>
      <c r="AH32" s="183">
        <v>0</v>
      </c>
      <c r="AI32" s="183">
        <v>0</v>
      </c>
      <c r="AJ32" s="218">
        <v>0</v>
      </c>
      <c r="AK32" s="217">
        <v>0</v>
      </c>
      <c r="AL32" s="183">
        <v>0</v>
      </c>
      <c r="AM32" s="183">
        <v>0</v>
      </c>
      <c r="AN32" s="183">
        <v>0</v>
      </c>
      <c r="AO32" s="183">
        <v>0</v>
      </c>
      <c r="AP32" s="183">
        <v>0</v>
      </c>
      <c r="AQ32" s="218">
        <v>0</v>
      </c>
      <c r="AR32" s="217">
        <v>0</v>
      </c>
      <c r="AS32" s="183">
        <v>0</v>
      </c>
      <c r="AT32" s="183">
        <v>0</v>
      </c>
      <c r="AU32" s="183">
        <v>0</v>
      </c>
      <c r="AV32" s="183">
        <v>0</v>
      </c>
      <c r="AW32" s="183">
        <v>0</v>
      </c>
      <c r="AX32" s="218">
        <v>0</v>
      </c>
      <c r="AY32" s="217">
        <v>0</v>
      </c>
      <c r="AZ32" s="183">
        <v>0</v>
      </c>
      <c r="BA32" s="183">
        <v>0</v>
      </c>
      <c r="BB32" s="183">
        <v>0</v>
      </c>
      <c r="BC32" s="183">
        <v>0</v>
      </c>
      <c r="BD32" s="183">
        <v>0</v>
      </c>
      <c r="BE32" s="218">
        <v>0</v>
      </c>
      <c r="BF32" s="217">
        <v>0</v>
      </c>
      <c r="BG32" s="183">
        <v>0</v>
      </c>
      <c r="BH32" s="183">
        <v>0</v>
      </c>
      <c r="BI32" s="183">
        <v>0</v>
      </c>
      <c r="BJ32" s="183">
        <v>0</v>
      </c>
      <c r="BK32" s="183">
        <v>0</v>
      </c>
      <c r="BL32" s="218">
        <v>0</v>
      </c>
      <c r="BM32" s="217">
        <v>0</v>
      </c>
      <c r="BN32" s="183">
        <v>0</v>
      </c>
      <c r="BO32" s="183">
        <v>0</v>
      </c>
      <c r="BP32" s="183">
        <v>0</v>
      </c>
      <c r="BQ32" s="183">
        <v>0</v>
      </c>
      <c r="BR32" s="183">
        <v>0</v>
      </c>
      <c r="BS32" s="218">
        <v>0</v>
      </c>
      <c r="BT32" s="217">
        <v>0</v>
      </c>
      <c r="BU32" s="183">
        <v>0</v>
      </c>
      <c r="BV32" s="183">
        <v>0</v>
      </c>
      <c r="BW32" s="183">
        <v>0</v>
      </c>
      <c r="BX32" s="183">
        <v>0</v>
      </c>
      <c r="BY32" s="183">
        <v>0</v>
      </c>
      <c r="BZ32" s="218">
        <v>0</v>
      </c>
      <c r="CA32" s="217">
        <v>0</v>
      </c>
      <c r="CB32" s="183">
        <v>0</v>
      </c>
      <c r="CC32" s="183">
        <v>0</v>
      </c>
      <c r="CD32" s="183">
        <v>0</v>
      </c>
      <c r="CE32" s="183">
        <v>0</v>
      </c>
      <c r="CF32" s="183">
        <v>0</v>
      </c>
      <c r="CG32" s="218">
        <v>0</v>
      </c>
      <c r="CH32" s="217">
        <v>0</v>
      </c>
      <c r="CI32" s="183">
        <v>0</v>
      </c>
      <c r="CJ32" s="183">
        <v>0</v>
      </c>
      <c r="CK32" s="183">
        <v>0</v>
      </c>
      <c r="CL32" s="183">
        <v>0</v>
      </c>
      <c r="CM32" s="183">
        <v>0</v>
      </c>
      <c r="CN32" s="218">
        <v>0</v>
      </c>
      <c r="CO32" s="217">
        <v>0</v>
      </c>
      <c r="CP32" s="183">
        <v>0</v>
      </c>
      <c r="CQ32" s="183">
        <v>0</v>
      </c>
      <c r="CR32" s="183">
        <v>0</v>
      </c>
      <c r="CS32" s="183">
        <v>0</v>
      </c>
      <c r="CT32" s="183">
        <v>0</v>
      </c>
      <c r="CU32" s="218">
        <v>0</v>
      </c>
      <c r="CV32" s="217">
        <v>0</v>
      </c>
      <c r="CW32" s="183">
        <v>0</v>
      </c>
      <c r="CX32" s="183">
        <v>0</v>
      </c>
      <c r="CY32" s="183">
        <v>0</v>
      </c>
      <c r="CZ32" s="183">
        <v>0</v>
      </c>
      <c r="DA32" s="183">
        <v>0</v>
      </c>
      <c r="DB32" s="218">
        <v>0</v>
      </c>
      <c r="DC32" s="217">
        <v>0</v>
      </c>
      <c r="DD32" s="183">
        <v>0</v>
      </c>
      <c r="DE32" s="183">
        <v>0</v>
      </c>
      <c r="DF32" s="183">
        <v>0</v>
      </c>
      <c r="DG32" s="183">
        <v>0</v>
      </c>
      <c r="DH32" s="183">
        <v>0</v>
      </c>
      <c r="DI32" s="218">
        <v>0</v>
      </c>
      <c r="DJ32" s="217">
        <v>0</v>
      </c>
      <c r="DK32" s="183">
        <v>0</v>
      </c>
      <c r="DL32" s="183">
        <v>0</v>
      </c>
      <c r="DM32" s="183">
        <v>0</v>
      </c>
      <c r="DN32" s="183">
        <v>0</v>
      </c>
      <c r="DO32" s="183">
        <v>0</v>
      </c>
      <c r="DP32" s="218">
        <v>0</v>
      </c>
      <c r="DQ32" s="217">
        <v>0</v>
      </c>
      <c r="DR32" s="183">
        <v>0</v>
      </c>
      <c r="DS32" s="183">
        <v>0</v>
      </c>
      <c r="DT32" s="183">
        <v>0</v>
      </c>
      <c r="DU32" s="183">
        <v>0</v>
      </c>
      <c r="DV32" s="183">
        <v>0</v>
      </c>
      <c r="DW32" s="218">
        <v>0</v>
      </c>
      <c r="DX32" s="217">
        <v>0</v>
      </c>
      <c r="DY32" s="183">
        <v>0</v>
      </c>
      <c r="DZ32" s="183">
        <v>0</v>
      </c>
      <c r="EA32" s="183">
        <v>0</v>
      </c>
      <c r="EB32" s="183">
        <v>0</v>
      </c>
      <c r="EC32" s="183">
        <v>0</v>
      </c>
      <c r="ED32" s="218">
        <v>0</v>
      </c>
      <c r="EE32" s="217">
        <v>0</v>
      </c>
      <c r="EF32" s="183">
        <v>0</v>
      </c>
      <c r="EG32" s="183">
        <v>0</v>
      </c>
      <c r="EH32" s="183">
        <v>0</v>
      </c>
      <c r="EI32" s="183">
        <v>0</v>
      </c>
      <c r="EJ32" s="183">
        <v>0</v>
      </c>
      <c r="EK32" s="218">
        <v>0</v>
      </c>
      <c r="EL32" s="217">
        <v>0</v>
      </c>
      <c r="EM32" s="183">
        <v>0</v>
      </c>
      <c r="EN32" s="183">
        <v>0</v>
      </c>
      <c r="EO32" s="183">
        <v>0</v>
      </c>
      <c r="EP32" s="183">
        <v>0</v>
      </c>
      <c r="EQ32" s="183">
        <v>0</v>
      </c>
      <c r="ER32" s="218">
        <v>0</v>
      </c>
      <c r="ES32" s="217">
        <v>0</v>
      </c>
      <c r="ET32" s="183">
        <v>0</v>
      </c>
      <c r="EU32" s="183">
        <v>0</v>
      </c>
      <c r="EV32" s="183">
        <v>0</v>
      </c>
      <c r="EW32" s="183">
        <v>0</v>
      </c>
      <c r="EX32" s="183">
        <v>0</v>
      </c>
      <c r="EY32" s="218">
        <v>0</v>
      </c>
      <c r="EZ32" s="217">
        <v>0</v>
      </c>
      <c r="FA32" s="183">
        <v>0</v>
      </c>
      <c r="FB32" s="183">
        <v>0</v>
      </c>
      <c r="FC32" s="183">
        <v>0</v>
      </c>
      <c r="FD32" s="183">
        <v>0</v>
      </c>
      <c r="FE32" s="183">
        <v>0</v>
      </c>
      <c r="FF32" s="218">
        <v>0</v>
      </c>
      <c r="FG32" s="217">
        <v>0</v>
      </c>
      <c r="FH32" s="183">
        <v>0</v>
      </c>
      <c r="FI32" s="183">
        <v>0</v>
      </c>
      <c r="FJ32" s="183">
        <v>0</v>
      </c>
      <c r="FK32" s="183">
        <v>0</v>
      </c>
      <c r="FL32" s="183">
        <v>0</v>
      </c>
      <c r="FM32" s="218">
        <v>0</v>
      </c>
      <c r="FN32" s="217">
        <v>0</v>
      </c>
      <c r="FO32" s="183">
        <v>0</v>
      </c>
      <c r="FP32" s="183">
        <v>0</v>
      </c>
      <c r="FQ32" s="183">
        <v>0</v>
      </c>
      <c r="FR32" s="183">
        <v>0</v>
      </c>
      <c r="FS32" s="183">
        <v>0</v>
      </c>
      <c r="FT32" s="218">
        <v>0</v>
      </c>
    </row>
    <row r="33" spans="1:176">
      <c r="A33" s="168" t="s">
        <v>35</v>
      </c>
      <c r="B33" s="217">
        <v>0</v>
      </c>
      <c r="C33" s="183">
        <v>0</v>
      </c>
      <c r="D33" s="183">
        <v>0</v>
      </c>
      <c r="E33" s="183">
        <v>0</v>
      </c>
      <c r="F33" s="183">
        <v>0</v>
      </c>
      <c r="G33" s="183">
        <v>0</v>
      </c>
      <c r="H33" s="218">
        <v>0</v>
      </c>
      <c r="I33" s="217">
        <v>0</v>
      </c>
      <c r="J33" s="183">
        <v>0</v>
      </c>
      <c r="K33" s="183">
        <v>0</v>
      </c>
      <c r="L33" s="183">
        <v>0</v>
      </c>
      <c r="M33" s="183">
        <v>0</v>
      </c>
      <c r="N33" s="183">
        <v>0</v>
      </c>
      <c r="O33" s="218">
        <v>0</v>
      </c>
      <c r="P33" s="217">
        <v>0</v>
      </c>
      <c r="Q33" s="183">
        <v>0</v>
      </c>
      <c r="R33" s="183">
        <v>0</v>
      </c>
      <c r="S33" s="183">
        <v>0</v>
      </c>
      <c r="T33" s="183">
        <v>0</v>
      </c>
      <c r="U33" s="183">
        <v>0</v>
      </c>
      <c r="V33" s="218">
        <v>0</v>
      </c>
      <c r="W33" s="217">
        <v>0</v>
      </c>
      <c r="X33" s="183">
        <v>0</v>
      </c>
      <c r="Y33" s="183">
        <v>0</v>
      </c>
      <c r="Z33" s="183">
        <v>0</v>
      </c>
      <c r="AA33" s="183">
        <v>0</v>
      </c>
      <c r="AB33" s="183">
        <v>0</v>
      </c>
      <c r="AC33" s="218">
        <v>0</v>
      </c>
      <c r="AD33" s="217">
        <v>0</v>
      </c>
      <c r="AE33" s="183">
        <v>0</v>
      </c>
      <c r="AF33" s="183">
        <v>0</v>
      </c>
      <c r="AG33" s="183">
        <v>0</v>
      </c>
      <c r="AH33" s="183">
        <v>0</v>
      </c>
      <c r="AI33" s="183">
        <v>0</v>
      </c>
      <c r="AJ33" s="218">
        <v>0</v>
      </c>
      <c r="AK33" s="217">
        <v>0</v>
      </c>
      <c r="AL33" s="183">
        <v>0</v>
      </c>
      <c r="AM33" s="183">
        <v>0</v>
      </c>
      <c r="AN33" s="183">
        <v>0</v>
      </c>
      <c r="AO33" s="183">
        <v>0</v>
      </c>
      <c r="AP33" s="183">
        <v>0</v>
      </c>
      <c r="AQ33" s="218">
        <v>0</v>
      </c>
      <c r="AR33" s="217">
        <v>0</v>
      </c>
      <c r="AS33" s="183">
        <v>0</v>
      </c>
      <c r="AT33" s="183">
        <v>0</v>
      </c>
      <c r="AU33" s="183">
        <v>0</v>
      </c>
      <c r="AV33" s="183">
        <v>0</v>
      </c>
      <c r="AW33" s="183">
        <v>0</v>
      </c>
      <c r="AX33" s="218">
        <v>0</v>
      </c>
      <c r="AY33" s="217">
        <v>469132</v>
      </c>
      <c r="AZ33" s="183">
        <v>1966394.6211231002</v>
      </c>
      <c r="BA33" s="183">
        <v>6936.38</v>
      </c>
      <c r="BB33" s="183">
        <v>465208.75696610456</v>
      </c>
      <c r="BC33" s="183">
        <v>123797.0294404485</v>
      </c>
      <c r="BD33" s="183">
        <v>436135.8162</v>
      </c>
      <c r="BE33" s="218">
        <v>0</v>
      </c>
      <c r="BF33" s="217">
        <v>0</v>
      </c>
      <c r="BG33" s="183">
        <v>0</v>
      </c>
      <c r="BH33" s="183">
        <v>0</v>
      </c>
      <c r="BI33" s="183">
        <v>0</v>
      </c>
      <c r="BJ33" s="183">
        <v>0</v>
      </c>
      <c r="BK33" s="183">
        <v>0</v>
      </c>
      <c r="BL33" s="218">
        <v>0</v>
      </c>
      <c r="BM33" s="217">
        <v>0</v>
      </c>
      <c r="BN33" s="183">
        <v>0</v>
      </c>
      <c r="BO33" s="183">
        <v>0</v>
      </c>
      <c r="BP33" s="183">
        <v>0</v>
      </c>
      <c r="BQ33" s="183">
        <v>0</v>
      </c>
      <c r="BR33" s="183">
        <v>0</v>
      </c>
      <c r="BS33" s="218">
        <v>0</v>
      </c>
      <c r="BT33" s="217">
        <v>0</v>
      </c>
      <c r="BU33" s="183">
        <v>0</v>
      </c>
      <c r="BV33" s="183">
        <v>0</v>
      </c>
      <c r="BW33" s="183">
        <v>0</v>
      </c>
      <c r="BX33" s="183">
        <v>0</v>
      </c>
      <c r="BY33" s="183">
        <v>0</v>
      </c>
      <c r="BZ33" s="218">
        <v>0</v>
      </c>
      <c r="CA33" s="217">
        <v>0</v>
      </c>
      <c r="CB33" s="183">
        <v>0</v>
      </c>
      <c r="CC33" s="183">
        <v>0</v>
      </c>
      <c r="CD33" s="183">
        <v>0</v>
      </c>
      <c r="CE33" s="183">
        <v>0</v>
      </c>
      <c r="CF33" s="183">
        <v>0</v>
      </c>
      <c r="CG33" s="218">
        <v>0</v>
      </c>
      <c r="CH33" s="217">
        <v>0</v>
      </c>
      <c r="CI33" s="183">
        <v>0</v>
      </c>
      <c r="CJ33" s="183">
        <v>0</v>
      </c>
      <c r="CK33" s="183">
        <v>0</v>
      </c>
      <c r="CL33" s="183">
        <v>0</v>
      </c>
      <c r="CM33" s="183">
        <v>0</v>
      </c>
      <c r="CN33" s="218">
        <v>0</v>
      </c>
      <c r="CO33" s="217">
        <v>0</v>
      </c>
      <c r="CP33" s="183">
        <v>0</v>
      </c>
      <c r="CQ33" s="183">
        <v>0</v>
      </c>
      <c r="CR33" s="183">
        <v>0</v>
      </c>
      <c r="CS33" s="183">
        <v>0</v>
      </c>
      <c r="CT33" s="183">
        <v>0</v>
      </c>
      <c r="CU33" s="218">
        <v>0</v>
      </c>
      <c r="CV33" s="217">
        <v>0</v>
      </c>
      <c r="CW33" s="183">
        <v>0</v>
      </c>
      <c r="CX33" s="183">
        <v>0</v>
      </c>
      <c r="CY33" s="183">
        <v>0</v>
      </c>
      <c r="CZ33" s="183">
        <v>0</v>
      </c>
      <c r="DA33" s="183">
        <v>0</v>
      </c>
      <c r="DB33" s="218">
        <v>0</v>
      </c>
      <c r="DC33" s="217">
        <v>0</v>
      </c>
      <c r="DD33" s="183">
        <v>0</v>
      </c>
      <c r="DE33" s="183">
        <v>0</v>
      </c>
      <c r="DF33" s="183">
        <v>0</v>
      </c>
      <c r="DG33" s="183">
        <v>0</v>
      </c>
      <c r="DH33" s="183">
        <v>0</v>
      </c>
      <c r="DI33" s="218">
        <v>0</v>
      </c>
      <c r="DJ33" s="217">
        <v>0</v>
      </c>
      <c r="DK33" s="183">
        <v>0</v>
      </c>
      <c r="DL33" s="183">
        <v>0</v>
      </c>
      <c r="DM33" s="183">
        <v>0</v>
      </c>
      <c r="DN33" s="183">
        <v>0</v>
      </c>
      <c r="DO33" s="183">
        <v>0</v>
      </c>
      <c r="DP33" s="218">
        <v>0</v>
      </c>
      <c r="DQ33" s="217">
        <v>0</v>
      </c>
      <c r="DR33" s="183">
        <v>0</v>
      </c>
      <c r="DS33" s="183">
        <v>0</v>
      </c>
      <c r="DT33" s="183">
        <v>0</v>
      </c>
      <c r="DU33" s="183">
        <v>0</v>
      </c>
      <c r="DV33" s="183">
        <v>0</v>
      </c>
      <c r="DW33" s="218">
        <v>0</v>
      </c>
      <c r="DX33" s="217">
        <v>0</v>
      </c>
      <c r="DY33" s="183">
        <v>0</v>
      </c>
      <c r="DZ33" s="183">
        <v>0</v>
      </c>
      <c r="EA33" s="183">
        <v>0</v>
      </c>
      <c r="EB33" s="183">
        <v>0</v>
      </c>
      <c r="EC33" s="183">
        <v>0</v>
      </c>
      <c r="ED33" s="218">
        <v>0</v>
      </c>
      <c r="EE33" s="217">
        <v>0</v>
      </c>
      <c r="EF33" s="183">
        <v>0</v>
      </c>
      <c r="EG33" s="183">
        <v>0</v>
      </c>
      <c r="EH33" s="183">
        <v>0</v>
      </c>
      <c r="EI33" s="183">
        <v>0</v>
      </c>
      <c r="EJ33" s="183">
        <v>0</v>
      </c>
      <c r="EK33" s="218">
        <v>0</v>
      </c>
      <c r="EL33" s="217">
        <v>0</v>
      </c>
      <c r="EM33" s="183">
        <v>0</v>
      </c>
      <c r="EN33" s="183">
        <v>0</v>
      </c>
      <c r="EO33" s="183">
        <v>0</v>
      </c>
      <c r="EP33" s="183">
        <v>0</v>
      </c>
      <c r="EQ33" s="183">
        <v>0</v>
      </c>
      <c r="ER33" s="218">
        <v>0</v>
      </c>
      <c r="ES33" s="217">
        <v>0</v>
      </c>
      <c r="ET33" s="183">
        <v>0</v>
      </c>
      <c r="EU33" s="183">
        <v>0</v>
      </c>
      <c r="EV33" s="183">
        <v>0</v>
      </c>
      <c r="EW33" s="183">
        <v>0</v>
      </c>
      <c r="EX33" s="183">
        <v>0</v>
      </c>
      <c r="EY33" s="218">
        <v>0</v>
      </c>
      <c r="EZ33" s="217">
        <v>0</v>
      </c>
      <c r="FA33" s="183">
        <v>0</v>
      </c>
      <c r="FB33" s="183">
        <v>0</v>
      </c>
      <c r="FC33" s="183">
        <v>0</v>
      </c>
      <c r="FD33" s="183">
        <v>0</v>
      </c>
      <c r="FE33" s="183">
        <v>0</v>
      </c>
      <c r="FF33" s="218">
        <v>0</v>
      </c>
      <c r="FG33" s="217">
        <v>0</v>
      </c>
      <c r="FH33" s="183">
        <v>0</v>
      </c>
      <c r="FI33" s="183">
        <v>0</v>
      </c>
      <c r="FJ33" s="183">
        <v>0</v>
      </c>
      <c r="FK33" s="183">
        <v>0</v>
      </c>
      <c r="FL33" s="183">
        <v>0</v>
      </c>
      <c r="FM33" s="218">
        <v>0</v>
      </c>
      <c r="FN33" s="217">
        <v>469132</v>
      </c>
      <c r="FO33" s="183">
        <v>1966394.6211231002</v>
      </c>
      <c r="FP33" s="183">
        <v>6936.38</v>
      </c>
      <c r="FQ33" s="183">
        <v>465208.75696610456</v>
      </c>
      <c r="FR33" s="183">
        <v>123797.0294404485</v>
      </c>
      <c r="FS33" s="183">
        <v>436135.8162</v>
      </c>
      <c r="FT33" s="218">
        <v>0</v>
      </c>
    </row>
    <row r="34" spans="1:176">
      <c r="A34" s="168" t="s">
        <v>36</v>
      </c>
      <c r="B34" s="217">
        <v>0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218">
        <v>0</v>
      </c>
      <c r="I34" s="217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218">
        <v>0</v>
      </c>
      <c r="P34" s="217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218">
        <v>0</v>
      </c>
      <c r="W34" s="217">
        <v>0</v>
      </c>
      <c r="X34" s="183">
        <v>0</v>
      </c>
      <c r="Y34" s="183">
        <v>0</v>
      </c>
      <c r="Z34" s="183">
        <v>0</v>
      </c>
      <c r="AA34" s="183">
        <v>0</v>
      </c>
      <c r="AB34" s="183">
        <v>0</v>
      </c>
      <c r="AC34" s="218">
        <v>0</v>
      </c>
      <c r="AD34" s="217">
        <v>0</v>
      </c>
      <c r="AE34" s="183">
        <v>0</v>
      </c>
      <c r="AF34" s="183">
        <v>0</v>
      </c>
      <c r="AG34" s="183">
        <v>0</v>
      </c>
      <c r="AH34" s="183">
        <v>0</v>
      </c>
      <c r="AI34" s="183">
        <v>0</v>
      </c>
      <c r="AJ34" s="218">
        <v>0</v>
      </c>
      <c r="AK34" s="217">
        <v>0</v>
      </c>
      <c r="AL34" s="183">
        <v>0</v>
      </c>
      <c r="AM34" s="183">
        <v>0</v>
      </c>
      <c r="AN34" s="183">
        <v>0</v>
      </c>
      <c r="AO34" s="183">
        <v>0</v>
      </c>
      <c r="AP34" s="183">
        <v>0</v>
      </c>
      <c r="AQ34" s="218">
        <v>0</v>
      </c>
      <c r="AR34" s="217">
        <v>0</v>
      </c>
      <c r="AS34" s="183">
        <v>0</v>
      </c>
      <c r="AT34" s="183">
        <v>0</v>
      </c>
      <c r="AU34" s="183">
        <v>0</v>
      </c>
      <c r="AV34" s="183">
        <v>0</v>
      </c>
      <c r="AW34" s="183">
        <v>0</v>
      </c>
      <c r="AX34" s="218">
        <v>0</v>
      </c>
      <c r="AY34" s="217">
        <v>859746</v>
      </c>
      <c r="AZ34" s="183">
        <v>22052363.238014244</v>
      </c>
      <c r="BA34" s="183">
        <v>1092494.08</v>
      </c>
      <c r="BB34" s="183">
        <v>8908874.5650636982</v>
      </c>
      <c r="BC34" s="183">
        <v>6789473.128152323</v>
      </c>
      <c r="BD34" s="183">
        <v>4649381.6869630003</v>
      </c>
      <c r="BE34" s="218">
        <v>0</v>
      </c>
      <c r="BF34" s="217">
        <v>0</v>
      </c>
      <c r="BG34" s="183">
        <v>0</v>
      </c>
      <c r="BH34" s="183">
        <v>0</v>
      </c>
      <c r="BI34" s="183">
        <v>0</v>
      </c>
      <c r="BJ34" s="183">
        <v>0</v>
      </c>
      <c r="BK34" s="183">
        <v>0</v>
      </c>
      <c r="BL34" s="218">
        <v>0</v>
      </c>
      <c r="BM34" s="217">
        <v>0</v>
      </c>
      <c r="BN34" s="183">
        <v>0</v>
      </c>
      <c r="BO34" s="183">
        <v>0</v>
      </c>
      <c r="BP34" s="183">
        <v>0</v>
      </c>
      <c r="BQ34" s="183">
        <v>0</v>
      </c>
      <c r="BR34" s="183">
        <v>0</v>
      </c>
      <c r="BS34" s="218">
        <v>0</v>
      </c>
      <c r="BT34" s="217">
        <v>0</v>
      </c>
      <c r="BU34" s="183">
        <v>0</v>
      </c>
      <c r="BV34" s="183">
        <v>0</v>
      </c>
      <c r="BW34" s="183">
        <v>0</v>
      </c>
      <c r="BX34" s="183">
        <v>0</v>
      </c>
      <c r="BY34" s="183">
        <v>0</v>
      </c>
      <c r="BZ34" s="218">
        <v>0</v>
      </c>
      <c r="CA34" s="217">
        <v>0</v>
      </c>
      <c r="CB34" s="183">
        <v>0</v>
      </c>
      <c r="CC34" s="183">
        <v>0</v>
      </c>
      <c r="CD34" s="183">
        <v>0</v>
      </c>
      <c r="CE34" s="183">
        <v>0</v>
      </c>
      <c r="CF34" s="183">
        <v>0</v>
      </c>
      <c r="CG34" s="218">
        <v>0</v>
      </c>
      <c r="CH34" s="217">
        <v>0</v>
      </c>
      <c r="CI34" s="183">
        <v>0</v>
      </c>
      <c r="CJ34" s="183">
        <v>0</v>
      </c>
      <c r="CK34" s="183">
        <v>0</v>
      </c>
      <c r="CL34" s="183">
        <v>0</v>
      </c>
      <c r="CM34" s="183">
        <v>0</v>
      </c>
      <c r="CN34" s="218">
        <v>0</v>
      </c>
      <c r="CO34" s="217">
        <v>0</v>
      </c>
      <c r="CP34" s="183">
        <v>0</v>
      </c>
      <c r="CQ34" s="183">
        <v>0</v>
      </c>
      <c r="CR34" s="183">
        <v>0</v>
      </c>
      <c r="CS34" s="183">
        <v>0</v>
      </c>
      <c r="CT34" s="183">
        <v>0</v>
      </c>
      <c r="CU34" s="218">
        <v>0</v>
      </c>
      <c r="CV34" s="217">
        <v>0</v>
      </c>
      <c r="CW34" s="183">
        <v>0</v>
      </c>
      <c r="CX34" s="183">
        <v>0</v>
      </c>
      <c r="CY34" s="183">
        <v>0</v>
      </c>
      <c r="CZ34" s="183">
        <v>0</v>
      </c>
      <c r="DA34" s="183">
        <v>0</v>
      </c>
      <c r="DB34" s="218">
        <v>0</v>
      </c>
      <c r="DC34" s="217">
        <v>0</v>
      </c>
      <c r="DD34" s="183">
        <v>0</v>
      </c>
      <c r="DE34" s="183">
        <v>0</v>
      </c>
      <c r="DF34" s="183">
        <v>0</v>
      </c>
      <c r="DG34" s="183">
        <v>0</v>
      </c>
      <c r="DH34" s="183">
        <v>0</v>
      </c>
      <c r="DI34" s="218">
        <v>0</v>
      </c>
      <c r="DJ34" s="217">
        <v>0</v>
      </c>
      <c r="DK34" s="183">
        <v>0</v>
      </c>
      <c r="DL34" s="183">
        <v>0</v>
      </c>
      <c r="DM34" s="183">
        <v>0</v>
      </c>
      <c r="DN34" s="183">
        <v>0</v>
      </c>
      <c r="DO34" s="183">
        <v>0</v>
      </c>
      <c r="DP34" s="218">
        <v>0</v>
      </c>
      <c r="DQ34" s="217">
        <v>0</v>
      </c>
      <c r="DR34" s="183">
        <v>0</v>
      </c>
      <c r="DS34" s="183">
        <v>0</v>
      </c>
      <c r="DT34" s="183">
        <v>0</v>
      </c>
      <c r="DU34" s="183">
        <v>0</v>
      </c>
      <c r="DV34" s="183">
        <v>0</v>
      </c>
      <c r="DW34" s="218">
        <v>0</v>
      </c>
      <c r="DX34" s="217">
        <v>0</v>
      </c>
      <c r="DY34" s="183">
        <v>0</v>
      </c>
      <c r="DZ34" s="183">
        <v>0</v>
      </c>
      <c r="EA34" s="183">
        <v>0</v>
      </c>
      <c r="EB34" s="183">
        <v>0</v>
      </c>
      <c r="EC34" s="183">
        <v>0</v>
      </c>
      <c r="ED34" s="218">
        <v>0</v>
      </c>
      <c r="EE34" s="217">
        <v>0</v>
      </c>
      <c r="EF34" s="183">
        <v>0</v>
      </c>
      <c r="EG34" s="183">
        <v>0</v>
      </c>
      <c r="EH34" s="183">
        <v>0</v>
      </c>
      <c r="EI34" s="183">
        <v>0</v>
      </c>
      <c r="EJ34" s="183">
        <v>0</v>
      </c>
      <c r="EK34" s="218">
        <v>0</v>
      </c>
      <c r="EL34" s="217">
        <v>0</v>
      </c>
      <c r="EM34" s="183">
        <v>0</v>
      </c>
      <c r="EN34" s="183">
        <v>0</v>
      </c>
      <c r="EO34" s="183">
        <v>0</v>
      </c>
      <c r="EP34" s="183">
        <v>0</v>
      </c>
      <c r="EQ34" s="183">
        <v>0</v>
      </c>
      <c r="ER34" s="218">
        <v>0</v>
      </c>
      <c r="ES34" s="217">
        <v>0</v>
      </c>
      <c r="ET34" s="183">
        <v>0</v>
      </c>
      <c r="EU34" s="183">
        <v>0</v>
      </c>
      <c r="EV34" s="183">
        <v>0</v>
      </c>
      <c r="EW34" s="183">
        <v>0</v>
      </c>
      <c r="EX34" s="183">
        <v>0</v>
      </c>
      <c r="EY34" s="218">
        <v>0</v>
      </c>
      <c r="EZ34" s="217">
        <v>0</v>
      </c>
      <c r="FA34" s="183">
        <v>0</v>
      </c>
      <c r="FB34" s="183">
        <v>0</v>
      </c>
      <c r="FC34" s="183">
        <v>0</v>
      </c>
      <c r="FD34" s="183">
        <v>0</v>
      </c>
      <c r="FE34" s="183">
        <v>0</v>
      </c>
      <c r="FF34" s="218">
        <v>0</v>
      </c>
      <c r="FG34" s="217">
        <v>0</v>
      </c>
      <c r="FH34" s="183">
        <v>0</v>
      </c>
      <c r="FI34" s="183">
        <v>0</v>
      </c>
      <c r="FJ34" s="183">
        <v>0</v>
      </c>
      <c r="FK34" s="183">
        <v>0</v>
      </c>
      <c r="FL34" s="183">
        <v>0</v>
      </c>
      <c r="FM34" s="218">
        <v>0</v>
      </c>
      <c r="FN34" s="217">
        <v>859746</v>
      </c>
      <c r="FO34" s="183">
        <v>22052363.238014244</v>
      </c>
      <c r="FP34" s="183">
        <v>1092494.08</v>
      </c>
      <c r="FQ34" s="183">
        <v>8908874.5650636982</v>
      </c>
      <c r="FR34" s="183">
        <v>6789473.128152323</v>
      </c>
      <c r="FS34" s="183">
        <v>4649381.6869630003</v>
      </c>
      <c r="FT34" s="218">
        <v>0</v>
      </c>
    </row>
    <row r="35" spans="1:176" s="222" customFormat="1" ht="16.5" thickBot="1">
      <c r="A35" s="169" t="s">
        <v>37</v>
      </c>
      <c r="B35" s="219">
        <v>0</v>
      </c>
      <c r="C35" s="220">
        <v>0</v>
      </c>
      <c r="D35" s="220">
        <v>0</v>
      </c>
      <c r="E35" s="220">
        <v>0</v>
      </c>
      <c r="F35" s="220">
        <v>0</v>
      </c>
      <c r="G35" s="220">
        <v>0</v>
      </c>
      <c r="H35" s="221">
        <v>0</v>
      </c>
      <c r="I35" s="219">
        <v>0</v>
      </c>
      <c r="J35" s="220">
        <v>0</v>
      </c>
      <c r="K35" s="220">
        <v>0</v>
      </c>
      <c r="L35" s="220">
        <v>0</v>
      </c>
      <c r="M35" s="220">
        <v>0</v>
      </c>
      <c r="N35" s="220">
        <v>0</v>
      </c>
      <c r="O35" s="221">
        <v>0</v>
      </c>
      <c r="P35" s="219">
        <v>0</v>
      </c>
      <c r="Q35" s="220">
        <v>0</v>
      </c>
      <c r="R35" s="220">
        <v>0</v>
      </c>
      <c r="S35" s="220">
        <v>0</v>
      </c>
      <c r="T35" s="220">
        <v>0</v>
      </c>
      <c r="U35" s="220">
        <v>0</v>
      </c>
      <c r="V35" s="221">
        <v>0</v>
      </c>
      <c r="W35" s="219">
        <v>0</v>
      </c>
      <c r="X35" s="220">
        <v>0</v>
      </c>
      <c r="Y35" s="220">
        <v>0</v>
      </c>
      <c r="Z35" s="220">
        <v>0</v>
      </c>
      <c r="AA35" s="220">
        <v>0</v>
      </c>
      <c r="AB35" s="220">
        <v>0</v>
      </c>
      <c r="AC35" s="221">
        <v>0</v>
      </c>
      <c r="AD35" s="219">
        <v>0</v>
      </c>
      <c r="AE35" s="220">
        <v>0</v>
      </c>
      <c r="AF35" s="220">
        <v>0</v>
      </c>
      <c r="AG35" s="220">
        <v>0</v>
      </c>
      <c r="AH35" s="220">
        <v>0</v>
      </c>
      <c r="AI35" s="220">
        <v>0</v>
      </c>
      <c r="AJ35" s="221">
        <v>0</v>
      </c>
      <c r="AK35" s="219">
        <v>0</v>
      </c>
      <c r="AL35" s="220">
        <v>0</v>
      </c>
      <c r="AM35" s="220">
        <v>0</v>
      </c>
      <c r="AN35" s="220">
        <v>0</v>
      </c>
      <c r="AO35" s="220">
        <v>0</v>
      </c>
      <c r="AP35" s="220">
        <v>0</v>
      </c>
      <c r="AQ35" s="221">
        <v>0</v>
      </c>
      <c r="AR35" s="219">
        <v>13</v>
      </c>
      <c r="AS35" s="220">
        <v>67793.392156862741</v>
      </c>
      <c r="AT35" s="220">
        <v>0</v>
      </c>
      <c r="AU35" s="220">
        <v>18743</v>
      </c>
      <c r="AV35" s="220">
        <v>0</v>
      </c>
      <c r="AW35" s="220">
        <v>27958.668953948902</v>
      </c>
      <c r="AX35" s="221">
        <v>0</v>
      </c>
      <c r="AY35" s="219">
        <v>3221037</v>
      </c>
      <c r="AZ35" s="220">
        <v>170875170.59417918</v>
      </c>
      <c r="BA35" s="220">
        <v>44456546.642000213</v>
      </c>
      <c r="BB35" s="220">
        <v>38675483.959516898</v>
      </c>
      <c r="BC35" s="220">
        <v>116639220.59423992</v>
      </c>
      <c r="BD35" s="220">
        <v>60768627.865403891</v>
      </c>
      <c r="BE35" s="221">
        <v>0</v>
      </c>
      <c r="BF35" s="219">
        <v>0</v>
      </c>
      <c r="BG35" s="220">
        <v>0</v>
      </c>
      <c r="BH35" s="220">
        <v>0</v>
      </c>
      <c r="BI35" s="220">
        <v>0</v>
      </c>
      <c r="BJ35" s="220">
        <v>0</v>
      </c>
      <c r="BK35" s="220">
        <v>0</v>
      </c>
      <c r="BL35" s="221">
        <v>0</v>
      </c>
      <c r="BM35" s="219">
        <v>5626</v>
      </c>
      <c r="BN35" s="220">
        <v>6192874.2500000093</v>
      </c>
      <c r="BO35" s="220">
        <v>0</v>
      </c>
      <c r="BP35" s="220">
        <v>1354866.4956335996</v>
      </c>
      <c r="BQ35" s="220">
        <v>0</v>
      </c>
      <c r="BR35" s="220">
        <v>5047222.6946294401</v>
      </c>
      <c r="BS35" s="221">
        <v>0</v>
      </c>
      <c r="BT35" s="219">
        <v>0</v>
      </c>
      <c r="BU35" s="220">
        <v>0</v>
      </c>
      <c r="BV35" s="220">
        <v>0</v>
      </c>
      <c r="BW35" s="220">
        <v>0</v>
      </c>
      <c r="BX35" s="220">
        <v>0</v>
      </c>
      <c r="BY35" s="220">
        <v>0</v>
      </c>
      <c r="BZ35" s="221">
        <v>0</v>
      </c>
      <c r="CA35" s="219">
        <v>0</v>
      </c>
      <c r="CB35" s="220">
        <v>0</v>
      </c>
      <c r="CC35" s="220">
        <v>0</v>
      </c>
      <c r="CD35" s="220">
        <v>0</v>
      </c>
      <c r="CE35" s="220">
        <v>0</v>
      </c>
      <c r="CF35" s="220">
        <v>0</v>
      </c>
      <c r="CG35" s="221">
        <v>0</v>
      </c>
      <c r="CH35" s="219">
        <v>0</v>
      </c>
      <c r="CI35" s="220">
        <v>0</v>
      </c>
      <c r="CJ35" s="220">
        <v>0</v>
      </c>
      <c r="CK35" s="220">
        <v>0</v>
      </c>
      <c r="CL35" s="220">
        <v>0</v>
      </c>
      <c r="CM35" s="220">
        <v>0</v>
      </c>
      <c r="CN35" s="221">
        <v>0</v>
      </c>
      <c r="CO35" s="219">
        <v>0</v>
      </c>
      <c r="CP35" s="220">
        <v>0</v>
      </c>
      <c r="CQ35" s="220">
        <v>0</v>
      </c>
      <c r="CR35" s="220">
        <v>0</v>
      </c>
      <c r="CS35" s="220">
        <v>0</v>
      </c>
      <c r="CT35" s="220">
        <v>0</v>
      </c>
      <c r="CU35" s="221">
        <v>0</v>
      </c>
      <c r="CV35" s="219">
        <v>0</v>
      </c>
      <c r="CW35" s="220">
        <v>0</v>
      </c>
      <c r="CX35" s="220">
        <v>0</v>
      </c>
      <c r="CY35" s="220">
        <v>0</v>
      </c>
      <c r="CZ35" s="220">
        <v>0</v>
      </c>
      <c r="DA35" s="220">
        <v>0</v>
      </c>
      <c r="DB35" s="221">
        <v>0</v>
      </c>
      <c r="DC35" s="219">
        <v>0</v>
      </c>
      <c r="DD35" s="220">
        <v>0</v>
      </c>
      <c r="DE35" s="220">
        <v>0</v>
      </c>
      <c r="DF35" s="220">
        <v>0</v>
      </c>
      <c r="DG35" s="220">
        <v>0</v>
      </c>
      <c r="DH35" s="220">
        <v>0</v>
      </c>
      <c r="DI35" s="221">
        <v>0</v>
      </c>
      <c r="DJ35" s="219">
        <v>0</v>
      </c>
      <c r="DK35" s="220">
        <v>0</v>
      </c>
      <c r="DL35" s="220">
        <v>0</v>
      </c>
      <c r="DM35" s="220">
        <v>0</v>
      </c>
      <c r="DN35" s="220">
        <v>0</v>
      </c>
      <c r="DO35" s="220">
        <v>0</v>
      </c>
      <c r="DP35" s="221">
        <v>0</v>
      </c>
      <c r="DQ35" s="219">
        <v>103019</v>
      </c>
      <c r="DR35" s="220">
        <v>45012768.136213094</v>
      </c>
      <c r="DS35" s="220">
        <v>17959520.274154067</v>
      </c>
      <c r="DT35" s="220">
        <v>6276212.6700000018</v>
      </c>
      <c r="DU35" s="220">
        <v>28639476.827388018</v>
      </c>
      <c r="DV35" s="220">
        <v>21690799.163248077</v>
      </c>
      <c r="DW35" s="221">
        <v>0</v>
      </c>
      <c r="DX35" s="219">
        <v>0</v>
      </c>
      <c r="DY35" s="220">
        <v>0</v>
      </c>
      <c r="DZ35" s="220">
        <v>0</v>
      </c>
      <c r="EA35" s="220">
        <v>0</v>
      </c>
      <c r="EB35" s="220">
        <v>0</v>
      </c>
      <c r="EC35" s="220">
        <v>0</v>
      </c>
      <c r="ED35" s="221">
        <v>0</v>
      </c>
      <c r="EE35" s="219">
        <v>0</v>
      </c>
      <c r="EF35" s="220">
        <v>0</v>
      </c>
      <c r="EG35" s="220">
        <v>0</v>
      </c>
      <c r="EH35" s="220">
        <v>0</v>
      </c>
      <c r="EI35" s="220">
        <v>0</v>
      </c>
      <c r="EJ35" s="220">
        <v>0</v>
      </c>
      <c r="EK35" s="221">
        <v>0</v>
      </c>
      <c r="EL35" s="219">
        <v>0</v>
      </c>
      <c r="EM35" s="220">
        <v>0</v>
      </c>
      <c r="EN35" s="220">
        <v>0</v>
      </c>
      <c r="EO35" s="220">
        <v>0</v>
      </c>
      <c r="EP35" s="220">
        <v>0</v>
      </c>
      <c r="EQ35" s="220">
        <v>0</v>
      </c>
      <c r="ER35" s="221">
        <v>0</v>
      </c>
      <c r="ES35" s="219">
        <v>0</v>
      </c>
      <c r="ET35" s="220">
        <v>0</v>
      </c>
      <c r="EU35" s="220">
        <v>0</v>
      </c>
      <c r="EV35" s="220">
        <v>0</v>
      </c>
      <c r="EW35" s="220">
        <v>0</v>
      </c>
      <c r="EX35" s="220">
        <v>0</v>
      </c>
      <c r="EY35" s="221">
        <v>0</v>
      </c>
      <c r="EZ35" s="219">
        <v>0</v>
      </c>
      <c r="FA35" s="220">
        <v>0</v>
      </c>
      <c r="FB35" s="220">
        <v>0</v>
      </c>
      <c r="FC35" s="220">
        <v>0</v>
      </c>
      <c r="FD35" s="220">
        <v>0</v>
      </c>
      <c r="FE35" s="220">
        <v>0</v>
      </c>
      <c r="FF35" s="221">
        <v>0</v>
      </c>
      <c r="FG35" s="219">
        <v>0</v>
      </c>
      <c r="FH35" s="220">
        <v>0</v>
      </c>
      <c r="FI35" s="220">
        <v>0</v>
      </c>
      <c r="FJ35" s="220">
        <v>0</v>
      </c>
      <c r="FK35" s="220">
        <v>0</v>
      </c>
      <c r="FL35" s="220">
        <v>0</v>
      </c>
      <c r="FM35" s="221">
        <v>0</v>
      </c>
      <c r="FN35" s="219">
        <v>3329695</v>
      </c>
      <c r="FO35" s="220">
        <v>222148606.37254915</v>
      </c>
      <c r="FP35" s="220">
        <v>62416066.91615428</v>
      </c>
      <c r="FQ35" s="220">
        <v>46325306.125150502</v>
      </c>
      <c r="FR35" s="220">
        <v>145278697.42162794</v>
      </c>
      <c r="FS35" s="220">
        <v>87534608.392235354</v>
      </c>
      <c r="FT35" s="221">
        <v>0</v>
      </c>
    </row>
    <row r="36" spans="1:176" ht="21.75" customHeight="1">
      <c r="A36" s="167" t="s">
        <v>813</v>
      </c>
      <c r="B36" s="223"/>
      <c r="C36" s="223"/>
      <c r="D36" s="223"/>
      <c r="E36" s="223"/>
      <c r="F36" s="223"/>
      <c r="G36" s="223"/>
      <c r="H36" s="223"/>
    </row>
  </sheetData>
  <sheetProtection insertColumns="0"/>
  <mergeCells count="27">
    <mergeCell ref="CO3:CU4"/>
    <mergeCell ref="BF3:BL4"/>
    <mergeCell ref="A3:A5"/>
    <mergeCell ref="B3:H4"/>
    <mergeCell ref="I3:O4"/>
    <mergeCell ref="P3:V4"/>
    <mergeCell ref="W3:AC4"/>
    <mergeCell ref="AD3:AJ4"/>
    <mergeCell ref="AK3:AQ4"/>
    <mergeCell ref="AR3:AX4"/>
    <mergeCell ref="AY3:BE4"/>
    <mergeCell ref="ES3:EY4"/>
    <mergeCell ref="A1:FT1"/>
    <mergeCell ref="FG3:FM4"/>
    <mergeCell ref="FN3:FT4"/>
    <mergeCell ref="DC3:DI4"/>
    <mergeCell ref="DJ3:DP4"/>
    <mergeCell ref="CV3:DB4"/>
    <mergeCell ref="EZ3:FF4"/>
    <mergeCell ref="DQ3:DW4"/>
    <mergeCell ref="DX3:ED4"/>
    <mergeCell ref="EE3:EK4"/>
    <mergeCell ref="EL3:ER4"/>
    <mergeCell ref="BM3:BS4"/>
    <mergeCell ref="BT3:BZ4"/>
    <mergeCell ref="CA3:CG4"/>
    <mergeCell ref="CH3:CN4"/>
  </mergeCells>
  <phoneticPr fontId="14" type="noConversion"/>
  <printOptions horizontalCentered="1" verticalCentered="1"/>
  <pageMargins left="0.19685039370078741" right="0.19685039370078741" top="0.39370078740157483" bottom="0.39370078740157483" header="0.51181102362204722" footer="0.51181102362204722"/>
  <pageSetup paperSize="9" scale="44" fitToHeight="3" orientation="landscape" r:id="rId1"/>
  <headerFooter alignWithMargins="0"/>
  <colBreaks count="12" manualBreakCount="12">
    <brk id="15" max="35" man="1"/>
    <brk id="29" max="35" man="1"/>
    <brk id="43" max="35" man="1"/>
    <brk id="57" max="35" man="1"/>
    <brk id="71" max="35" man="1"/>
    <brk id="85" max="35" man="1"/>
    <brk id="99" max="35" man="1"/>
    <brk id="113" max="35" man="1"/>
    <brk id="127" max="35" man="1"/>
    <brk id="141" max="35" man="1"/>
    <brk id="155" max="35" man="1"/>
    <brk id="169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A713"/>
  <sheetViews>
    <sheetView tabSelected="1" zoomScaleNormal="100" workbookViewId="0">
      <pane xSplit="2" ySplit="3" topLeftCell="C58" activePane="bottomRight" state="frozen"/>
      <selection pane="topRight" activeCell="C1" sqref="C1"/>
      <selection pane="bottomLeft" activeCell="A4" sqref="A4"/>
      <selection pane="bottomRight" activeCell="C73" sqref="C73"/>
    </sheetView>
  </sheetViews>
  <sheetFormatPr defaultRowHeight="11.25"/>
  <cols>
    <col min="1" max="1" width="6.28515625" style="187" customWidth="1"/>
    <col min="2" max="2" width="70.42578125" style="176" customWidth="1"/>
    <col min="3" max="6" width="14.28515625" style="176" customWidth="1"/>
    <col min="7" max="7" width="16.85546875" style="176" customWidth="1"/>
    <col min="8" max="8" width="14.28515625" style="176" customWidth="1"/>
    <col min="9" max="9" width="16" style="176" customWidth="1"/>
    <col min="10" max="12" width="14.28515625" style="176" customWidth="1"/>
    <col min="13" max="14" width="16" style="176" customWidth="1"/>
    <col min="15" max="15" width="19.7109375" style="176" customWidth="1"/>
    <col min="16" max="16" width="16" style="176" customWidth="1"/>
    <col min="17" max="17" width="20.28515625" style="176" customWidth="1"/>
    <col min="18" max="18" width="16" style="176" customWidth="1"/>
    <col min="19" max="19" width="15.28515625" style="176" customWidth="1"/>
    <col min="20" max="22" width="14.28515625" style="176" customWidth="1"/>
    <col min="23" max="23" width="15.28515625" style="176" customWidth="1"/>
    <col min="24" max="24" width="14.28515625" style="176" customWidth="1"/>
    <col min="25" max="25" width="19.42578125" style="176" customWidth="1"/>
    <col min="26" max="26" width="15.28515625" style="176" customWidth="1"/>
    <col min="27" max="27" width="14.28515625" style="176" customWidth="1"/>
    <col min="28" max="16384" width="9.140625" style="176"/>
  </cols>
  <sheetData>
    <row r="1" spans="1:27" s="172" customFormat="1" ht="18.75" customHeight="1">
      <c r="A1" s="170" t="s">
        <v>880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</row>
    <row r="2" spans="1:27" s="172" customFormat="1" ht="16.5" customHeight="1">
      <c r="A2" s="171"/>
      <c r="B2" s="171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5" t="s">
        <v>807</v>
      </c>
    </row>
    <row r="3" spans="1:27" ht="79.5" customHeight="1">
      <c r="A3" s="317" t="s">
        <v>342</v>
      </c>
      <c r="B3" s="318"/>
      <c r="C3" s="83" t="s">
        <v>850</v>
      </c>
      <c r="D3" s="83" t="s">
        <v>855</v>
      </c>
      <c r="E3" s="83" t="s">
        <v>848</v>
      </c>
      <c r="F3" s="83" t="s">
        <v>854</v>
      </c>
      <c r="G3" s="83" t="s">
        <v>864</v>
      </c>
      <c r="H3" s="83" t="s">
        <v>856</v>
      </c>
      <c r="I3" s="83" t="s">
        <v>849</v>
      </c>
      <c r="J3" s="83" t="s">
        <v>847</v>
      </c>
      <c r="K3" s="83" t="s">
        <v>857</v>
      </c>
      <c r="L3" s="83" t="s">
        <v>846</v>
      </c>
      <c r="M3" s="83" t="s">
        <v>852</v>
      </c>
      <c r="N3" s="83" t="s">
        <v>853</v>
      </c>
      <c r="O3" s="83" t="s">
        <v>862</v>
      </c>
      <c r="P3" s="83" t="s">
        <v>858</v>
      </c>
      <c r="Q3" s="83" t="s">
        <v>869</v>
      </c>
      <c r="R3" s="83" t="s">
        <v>863</v>
      </c>
      <c r="S3" s="83" t="s">
        <v>861</v>
      </c>
      <c r="T3" s="83" t="s">
        <v>851</v>
      </c>
      <c r="U3" s="83" t="s">
        <v>868</v>
      </c>
      <c r="V3" s="83" t="s">
        <v>860</v>
      </c>
      <c r="W3" s="83" t="s">
        <v>865</v>
      </c>
      <c r="X3" s="83" t="s">
        <v>866</v>
      </c>
      <c r="Y3" s="83" t="s">
        <v>867</v>
      </c>
      <c r="Z3" s="83" t="s">
        <v>859</v>
      </c>
      <c r="AA3" s="210" t="s">
        <v>77</v>
      </c>
    </row>
    <row r="4" spans="1:27" ht="15.75">
      <c r="A4" s="82" t="s">
        <v>95</v>
      </c>
      <c r="B4" s="177" t="s">
        <v>343</v>
      </c>
      <c r="C4" s="183">
        <v>5086</v>
      </c>
      <c r="D4" s="183">
        <v>2860</v>
      </c>
      <c r="E4" s="183">
        <v>2004</v>
      </c>
      <c r="F4" s="183">
        <v>103</v>
      </c>
      <c r="G4" s="183">
        <v>4</v>
      </c>
      <c r="H4" s="183">
        <v>6</v>
      </c>
      <c r="I4" s="183">
        <v>9530</v>
      </c>
      <c r="J4" s="183">
        <v>83.91</v>
      </c>
      <c r="K4" s="183">
        <v>15</v>
      </c>
      <c r="L4" s="183">
        <v>363</v>
      </c>
      <c r="M4" s="183">
        <v>184</v>
      </c>
      <c r="N4" s="183">
        <v>4292</v>
      </c>
      <c r="O4" s="183">
        <v>18</v>
      </c>
      <c r="P4" s="183">
        <v>210.80306000000007</v>
      </c>
      <c r="Q4" s="183">
        <v>206.60997999999998</v>
      </c>
      <c r="R4" s="183">
        <v>7</v>
      </c>
      <c r="S4" s="183">
        <v>23</v>
      </c>
      <c r="T4" s="183">
        <v>104</v>
      </c>
      <c r="U4" s="183">
        <v>83</v>
      </c>
      <c r="V4" s="183">
        <v>61</v>
      </c>
      <c r="W4" s="183">
        <v>188</v>
      </c>
      <c r="X4" s="183">
        <v>49</v>
      </c>
      <c r="Y4" s="183">
        <v>75</v>
      </c>
      <c r="Z4" s="183">
        <v>48</v>
      </c>
      <c r="AA4" s="184">
        <v>25604.323039999999</v>
      </c>
    </row>
    <row r="5" spans="1:27" ht="15.75">
      <c r="A5" s="82" t="s">
        <v>344</v>
      </c>
      <c r="B5" s="65" t="s">
        <v>345</v>
      </c>
      <c r="C5" s="183">
        <v>1370</v>
      </c>
      <c r="D5" s="183">
        <v>923</v>
      </c>
      <c r="E5" s="183">
        <v>1988</v>
      </c>
      <c r="F5" s="183">
        <v>103</v>
      </c>
      <c r="G5" s="183">
        <v>0</v>
      </c>
      <c r="H5" s="183">
        <v>0</v>
      </c>
      <c r="I5" s="183">
        <v>8707</v>
      </c>
      <c r="J5" s="183">
        <v>83.91</v>
      </c>
      <c r="K5" s="183">
        <v>15</v>
      </c>
      <c r="L5" s="183">
        <v>363</v>
      </c>
      <c r="M5" s="183">
        <v>175</v>
      </c>
      <c r="N5" s="183">
        <v>2605</v>
      </c>
      <c r="O5" s="183">
        <v>17</v>
      </c>
      <c r="P5" s="183">
        <v>202.88571000000007</v>
      </c>
      <c r="Q5" s="183">
        <v>66.609979999999979</v>
      </c>
      <c r="R5" s="183">
        <v>7</v>
      </c>
      <c r="S5" s="183">
        <v>23</v>
      </c>
      <c r="T5" s="183">
        <v>16</v>
      </c>
      <c r="U5" s="183">
        <v>72</v>
      </c>
      <c r="V5" s="183">
        <v>59</v>
      </c>
      <c r="W5" s="183">
        <v>188</v>
      </c>
      <c r="X5" s="183">
        <v>7</v>
      </c>
      <c r="Y5" s="183">
        <v>0</v>
      </c>
      <c r="Z5" s="183">
        <v>48</v>
      </c>
      <c r="AA5" s="184">
        <v>17039.40569</v>
      </c>
    </row>
    <row r="6" spans="1:27" ht="15.75">
      <c r="A6" s="82" t="s">
        <v>344</v>
      </c>
      <c r="B6" s="65" t="s">
        <v>346</v>
      </c>
      <c r="C6" s="183">
        <v>0</v>
      </c>
      <c r="D6" s="183">
        <v>0</v>
      </c>
      <c r="E6" s="183">
        <v>0</v>
      </c>
      <c r="F6" s="183">
        <v>0</v>
      </c>
      <c r="G6" s="183">
        <v>0</v>
      </c>
      <c r="H6" s="183">
        <v>0</v>
      </c>
      <c r="I6" s="183">
        <v>0</v>
      </c>
      <c r="J6" s="183">
        <v>0</v>
      </c>
      <c r="K6" s="183">
        <v>0</v>
      </c>
      <c r="L6" s="183">
        <v>0</v>
      </c>
      <c r="M6" s="183">
        <v>0</v>
      </c>
      <c r="N6" s="183">
        <v>0</v>
      </c>
      <c r="O6" s="183">
        <v>0</v>
      </c>
      <c r="P6" s="183">
        <v>0</v>
      </c>
      <c r="Q6" s="183">
        <v>0</v>
      </c>
      <c r="R6" s="183">
        <v>0</v>
      </c>
      <c r="S6" s="183">
        <v>0</v>
      </c>
      <c r="T6" s="183">
        <v>0</v>
      </c>
      <c r="U6" s="183">
        <v>0</v>
      </c>
      <c r="V6" s="183">
        <v>0</v>
      </c>
      <c r="W6" s="183">
        <v>0</v>
      </c>
      <c r="X6" s="183">
        <v>0</v>
      </c>
      <c r="Y6" s="183">
        <v>0</v>
      </c>
      <c r="Z6" s="183">
        <v>0</v>
      </c>
      <c r="AA6" s="184">
        <v>0</v>
      </c>
    </row>
    <row r="7" spans="1:27" ht="15.75">
      <c r="A7" s="82" t="s">
        <v>344</v>
      </c>
      <c r="B7" s="65" t="s">
        <v>115</v>
      </c>
      <c r="C7" s="183">
        <v>3716</v>
      </c>
      <c r="D7" s="183">
        <v>1937</v>
      </c>
      <c r="E7" s="183">
        <v>16</v>
      </c>
      <c r="F7" s="183">
        <v>0</v>
      </c>
      <c r="G7" s="183">
        <v>4</v>
      </c>
      <c r="H7" s="183">
        <v>6</v>
      </c>
      <c r="I7" s="183">
        <v>823</v>
      </c>
      <c r="J7" s="183">
        <v>0</v>
      </c>
      <c r="K7" s="183">
        <v>0</v>
      </c>
      <c r="L7" s="183">
        <v>0</v>
      </c>
      <c r="M7" s="183">
        <v>9</v>
      </c>
      <c r="N7" s="183">
        <v>1687</v>
      </c>
      <c r="O7" s="183">
        <v>1</v>
      </c>
      <c r="P7" s="183">
        <v>7.9173500000000061</v>
      </c>
      <c r="Q7" s="183">
        <v>140</v>
      </c>
      <c r="R7" s="183">
        <v>0</v>
      </c>
      <c r="S7" s="183">
        <v>0</v>
      </c>
      <c r="T7" s="183">
        <v>88</v>
      </c>
      <c r="U7" s="183">
        <v>11</v>
      </c>
      <c r="V7" s="183">
        <v>2</v>
      </c>
      <c r="W7" s="183">
        <v>0</v>
      </c>
      <c r="X7" s="183">
        <v>42</v>
      </c>
      <c r="Y7" s="183">
        <v>75</v>
      </c>
      <c r="Z7" s="183">
        <v>0</v>
      </c>
      <c r="AA7" s="184">
        <v>8564.9173499999997</v>
      </c>
    </row>
    <row r="8" spans="1:27" ht="15.75">
      <c r="A8" s="82" t="s">
        <v>107</v>
      </c>
      <c r="B8" s="178" t="s">
        <v>347</v>
      </c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9"/>
    </row>
    <row r="9" spans="1:27" ht="15.75">
      <c r="A9" s="82" t="s">
        <v>348</v>
      </c>
      <c r="B9" s="65" t="s">
        <v>349</v>
      </c>
      <c r="C9" s="183">
        <v>29527</v>
      </c>
      <c r="D9" s="183">
        <v>16519</v>
      </c>
      <c r="E9" s="183">
        <v>8686</v>
      </c>
      <c r="F9" s="183">
        <v>11919</v>
      </c>
      <c r="G9" s="183">
        <v>0</v>
      </c>
      <c r="H9" s="183">
        <v>4867</v>
      </c>
      <c r="I9" s="183">
        <v>55179.864309999997</v>
      </c>
      <c r="J9" s="183">
        <v>0</v>
      </c>
      <c r="K9" s="183">
        <v>0</v>
      </c>
      <c r="L9" s="183">
        <v>65872</v>
      </c>
      <c r="M9" s="183">
        <v>11138</v>
      </c>
      <c r="N9" s="183">
        <v>1086</v>
      </c>
      <c r="O9" s="183">
        <v>0</v>
      </c>
      <c r="P9" s="183">
        <v>0</v>
      </c>
      <c r="Q9" s="183">
        <v>0</v>
      </c>
      <c r="R9" s="183">
        <v>0</v>
      </c>
      <c r="S9" s="183">
        <v>3073</v>
      </c>
      <c r="T9" s="183">
        <v>10005</v>
      </c>
      <c r="U9" s="183">
        <v>0</v>
      </c>
      <c r="V9" s="183">
        <v>0</v>
      </c>
      <c r="W9" s="183">
        <v>2041</v>
      </c>
      <c r="X9" s="183">
        <v>3190</v>
      </c>
      <c r="Y9" s="183">
        <v>0</v>
      </c>
      <c r="Z9" s="183">
        <v>3902</v>
      </c>
      <c r="AA9" s="184">
        <v>227004.86431</v>
      </c>
    </row>
    <row r="10" spans="1:27" ht="15.75" customHeight="1">
      <c r="A10" s="82" t="s">
        <v>96</v>
      </c>
      <c r="B10" s="65" t="s">
        <v>563</v>
      </c>
      <c r="C10" s="183">
        <v>0</v>
      </c>
      <c r="D10" s="183">
        <v>0</v>
      </c>
      <c r="E10" s="183">
        <v>0</v>
      </c>
      <c r="F10" s="183">
        <v>0</v>
      </c>
      <c r="G10" s="183">
        <v>0</v>
      </c>
      <c r="H10" s="183">
        <v>1437</v>
      </c>
      <c r="I10" s="183">
        <v>16190.122950000001</v>
      </c>
      <c r="J10" s="183">
        <v>0</v>
      </c>
      <c r="K10" s="183">
        <v>0</v>
      </c>
      <c r="L10" s="183">
        <v>0</v>
      </c>
      <c r="M10" s="183">
        <v>5521</v>
      </c>
      <c r="N10" s="183">
        <v>0</v>
      </c>
      <c r="O10" s="183">
        <v>0</v>
      </c>
      <c r="P10" s="183">
        <v>0</v>
      </c>
      <c r="Q10" s="183">
        <v>0</v>
      </c>
      <c r="R10" s="183">
        <v>0</v>
      </c>
      <c r="S10" s="183">
        <v>3073</v>
      </c>
      <c r="T10" s="183">
        <v>0</v>
      </c>
      <c r="U10" s="183">
        <v>0</v>
      </c>
      <c r="V10" s="183">
        <v>0</v>
      </c>
      <c r="W10" s="183">
        <v>0</v>
      </c>
      <c r="X10" s="183">
        <v>535</v>
      </c>
      <c r="Y10" s="183">
        <v>0</v>
      </c>
      <c r="Z10" s="183">
        <v>0</v>
      </c>
      <c r="AA10" s="184">
        <v>26756.122950000001</v>
      </c>
    </row>
    <row r="11" spans="1:27" ht="31.5">
      <c r="A11" s="82" t="s">
        <v>350</v>
      </c>
      <c r="B11" s="65" t="s">
        <v>351</v>
      </c>
      <c r="C11" s="183">
        <v>10</v>
      </c>
      <c r="D11" s="183">
        <v>0</v>
      </c>
      <c r="E11" s="183">
        <v>42946</v>
      </c>
      <c r="F11" s="183">
        <v>2956</v>
      </c>
      <c r="G11" s="183">
        <v>0</v>
      </c>
      <c r="H11" s="183">
        <v>13288</v>
      </c>
      <c r="I11" s="183">
        <v>0</v>
      </c>
      <c r="J11" s="183">
        <v>0</v>
      </c>
      <c r="K11" s="183">
        <v>0</v>
      </c>
      <c r="L11" s="183">
        <v>14390</v>
      </c>
      <c r="M11" s="183">
        <v>3766</v>
      </c>
      <c r="N11" s="183">
        <v>3773</v>
      </c>
      <c r="O11" s="183">
        <v>0</v>
      </c>
      <c r="P11" s="183">
        <v>0</v>
      </c>
      <c r="Q11" s="183">
        <v>0</v>
      </c>
      <c r="R11" s="183">
        <v>500</v>
      </c>
      <c r="S11" s="183">
        <v>0</v>
      </c>
      <c r="T11" s="183">
        <v>7400</v>
      </c>
      <c r="U11" s="183">
        <v>0</v>
      </c>
      <c r="V11" s="183">
        <v>0</v>
      </c>
      <c r="W11" s="183">
        <v>0</v>
      </c>
      <c r="X11" s="183">
        <v>50</v>
      </c>
      <c r="Y11" s="183">
        <v>2548</v>
      </c>
      <c r="Z11" s="183">
        <v>0</v>
      </c>
      <c r="AA11" s="184">
        <v>91627</v>
      </c>
    </row>
    <row r="12" spans="1:27" ht="15.75">
      <c r="A12" s="82" t="s">
        <v>96</v>
      </c>
      <c r="B12" s="65" t="s">
        <v>352</v>
      </c>
      <c r="C12" s="183">
        <v>10</v>
      </c>
      <c r="D12" s="183">
        <v>0</v>
      </c>
      <c r="E12" s="183">
        <v>42857</v>
      </c>
      <c r="F12" s="183">
        <v>0</v>
      </c>
      <c r="G12" s="183">
        <v>0</v>
      </c>
      <c r="H12" s="183">
        <v>13288</v>
      </c>
      <c r="I12" s="183">
        <v>0</v>
      </c>
      <c r="J12" s="183">
        <v>0</v>
      </c>
      <c r="K12" s="183">
        <v>0</v>
      </c>
      <c r="L12" s="183">
        <v>14390</v>
      </c>
      <c r="M12" s="183">
        <v>3766</v>
      </c>
      <c r="N12" s="183">
        <v>3773</v>
      </c>
      <c r="O12" s="183">
        <v>0</v>
      </c>
      <c r="P12" s="183">
        <v>0</v>
      </c>
      <c r="Q12" s="183">
        <v>0</v>
      </c>
      <c r="R12" s="183">
        <v>500</v>
      </c>
      <c r="S12" s="183">
        <v>0</v>
      </c>
      <c r="T12" s="183">
        <v>7400</v>
      </c>
      <c r="U12" s="183">
        <v>0</v>
      </c>
      <c r="V12" s="183">
        <v>0</v>
      </c>
      <c r="W12" s="183">
        <v>0</v>
      </c>
      <c r="X12" s="183">
        <v>50</v>
      </c>
      <c r="Y12" s="183">
        <v>0</v>
      </c>
      <c r="Z12" s="183">
        <v>0</v>
      </c>
      <c r="AA12" s="184">
        <v>86034</v>
      </c>
    </row>
    <row r="13" spans="1:27" ht="31.5">
      <c r="A13" s="82" t="s">
        <v>97</v>
      </c>
      <c r="B13" s="65" t="s">
        <v>353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0</v>
      </c>
      <c r="J13" s="183">
        <v>0</v>
      </c>
      <c r="K13" s="183">
        <v>0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  <c r="S13" s="183">
        <v>0</v>
      </c>
      <c r="T13" s="183">
        <v>0</v>
      </c>
      <c r="U13" s="183">
        <v>0</v>
      </c>
      <c r="V13" s="183">
        <v>0</v>
      </c>
      <c r="W13" s="183">
        <v>0</v>
      </c>
      <c r="X13" s="183">
        <v>0</v>
      </c>
      <c r="Y13" s="183">
        <v>2548</v>
      </c>
      <c r="Z13" s="183">
        <v>0</v>
      </c>
      <c r="AA13" s="184">
        <v>2548</v>
      </c>
    </row>
    <row r="14" spans="1:27" ht="15.75">
      <c r="A14" s="82" t="s">
        <v>98</v>
      </c>
      <c r="B14" s="65" t="s">
        <v>354</v>
      </c>
      <c r="C14" s="183">
        <v>0</v>
      </c>
      <c r="D14" s="183">
        <v>0</v>
      </c>
      <c r="E14" s="183">
        <v>89</v>
      </c>
      <c r="F14" s="183">
        <v>2956</v>
      </c>
      <c r="G14" s="183">
        <v>0</v>
      </c>
      <c r="H14" s="183">
        <v>0</v>
      </c>
      <c r="I14" s="183">
        <v>0</v>
      </c>
      <c r="J14" s="183">
        <v>0</v>
      </c>
      <c r="K14" s="183">
        <v>0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  <c r="S14" s="183">
        <v>0</v>
      </c>
      <c r="T14" s="183">
        <v>0</v>
      </c>
      <c r="U14" s="183">
        <v>0</v>
      </c>
      <c r="V14" s="183">
        <v>0</v>
      </c>
      <c r="W14" s="183">
        <v>0</v>
      </c>
      <c r="X14" s="183">
        <v>0</v>
      </c>
      <c r="Y14" s="183">
        <v>0</v>
      </c>
      <c r="Z14" s="183">
        <v>0</v>
      </c>
      <c r="AA14" s="184">
        <v>3045</v>
      </c>
    </row>
    <row r="15" spans="1:27" ht="31.5">
      <c r="A15" s="82" t="s">
        <v>99</v>
      </c>
      <c r="B15" s="65" t="s">
        <v>355</v>
      </c>
      <c r="C15" s="183">
        <v>0</v>
      </c>
      <c r="D15" s="183">
        <v>0</v>
      </c>
      <c r="E15" s="183">
        <v>0</v>
      </c>
      <c r="F15" s="183">
        <v>0</v>
      </c>
      <c r="G15" s="183">
        <v>0</v>
      </c>
      <c r="H15" s="183">
        <v>0</v>
      </c>
      <c r="I15" s="183">
        <v>0</v>
      </c>
      <c r="J15" s="183">
        <v>0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  <c r="S15" s="183">
        <v>0</v>
      </c>
      <c r="T15" s="183">
        <v>0</v>
      </c>
      <c r="U15" s="183">
        <v>0</v>
      </c>
      <c r="V15" s="183">
        <v>0</v>
      </c>
      <c r="W15" s="183">
        <v>0</v>
      </c>
      <c r="X15" s="183">
        <v>0</v>
      </c>
      <c r="Y15" s="183">
        <v>0</v>
      </c>
      <c r="Z15" s="183">
        <v>0</v>
      </c>
      <c r="AA15" s="184">
        <v>0</v>
      </c>
    </row>
    <row r="16" spans="1:27" ht="15.75">
      <c r="A16" s="82" t="s">
        <v>356</v>
      </c>
      <c r="B16" s="65" t="s">
        <v>357</v>
      </c>
      <c r="C16" s="183">
        <v>149750</v>
      </c>
      <c r="D16" s="183">
        <v>228092</v>
      </c>
      <c r="E16" s="183">
        <v>236089</v>
      </c>
      <c r="F16" s="183">
        <v>65068</v>
      </c>
      <c r="G16" s="183">
        <v>26171</v>
      </c>
      <c r="H16" s="183">
        <v>65324</v>
      </c>
      <c r="I16" s="183">
        <v>337183</v>
      </c>
      <c r="J16" s="183">
        <v>108555.29</v>
      </c>
      <c r="K16" s="183">
        <v>29201</v>
      </c>
      <c r="L16" s="183">
        <v>16896</v>
      </c>
      <c r="M16" s="183">
        <v>88689</v>
      </c>
      <c r="N16" s="183">
        <v>245993</v>
      </c>
      <c r="O16" s="183">
        <v>14360</v>
      </c>
      <c r="P16" s="183">
        <v>39655.118959999993</v>
      </c>
      <c r="Q16" s="183">
        <v>9429.5604899999998</v>
      </c>
      <c r="R16" s="183">
        <v>7198</v>
      </c>
      <c r="S16" s="183">
        <v>12379</v>
      </c>
      <c r="T16" s="183">
        <v>41210</v>
      </c>
      <c r="U16" s="183">
        <v>2996</v>
      </c>
      <c r="V16" s="183">
        <v>12442</v>
      </c>
      <c r="W16" s="183">
        <v>9365</v>
      </c>
      <c r="X16" s="183">
        <v>1784</v>
      </c>
      <c r="Y16" s="183">
        <v>1024</v>
      </c>
      <c r="Z16" s="183">
        <v>15552</v>
      </c>
      <c r="AA16" s="184">
        <v>1764405.9694500002</v>
      </c>
    </row>
    <row r="17" spans="1:27" ht="31.5">
      <c r="A17" s="82" t="s">
        <v>96</v>
      </c>
      <c r="B17" s="65" t="s">
        <v>358</v>
      </c>
      <c r="C17" s="183">
        <v>111113</v>
      </c>
      <c r="D17" s="183">
        <v>28858</v>
      </c>
      <c r="E17" s="183">
        <v>55866</v>
      </c>
      <c r="F17" s="183">
        <v>24514</v>
      </c>
      <c r="G17" s="183">
        <v>0</v>
      </c>
      <c r="H17" s="183">
        <v>12514</v>
      </c>
      <c r="I17" s="183">
        <v>0</v>
      </c>
      <c r="J17" s="183">
        <v>36030.548000000003</v>
      </c>
      <c r="K17" s="183">
        <v>0</v>
      </c>
      <c r="L17" s="183">
        <v>172</v>
      </c>
      <c r="M17" s="183">
        <v>10763</v>
      </c>
      <c r="N17" s="183">
        <v>6927</v>
      </c>
      <c r="O17" s="183">
        <v>5112</v>
      </c>
      <c r="P17" s="183">
        <v>0</v>
      </c>
      <c r="Q17" s="183">
        <v>1158.7143700000001</v>
      </c>
      <c r="R17" s="183">
        <v>0</v>
      </c>
      <c r="S17" s="183">
        <v>0</v>
      </c>
      <c r="T17" s="183">
        <v>22115</v>
      </c>
      <c r="U17" s="183">
        <v>1645</v>
      </c>
      <c r="V17" s="183">
        <v>6163</v>
      </c>
      <c r="W17" s="183">
        <v>6748</v>
      </c>
      <c r="X17" s="183">
        <v>0</v>
      </c>
      <c r="Y17" s="183">
        <v>99</v>
      </c>
      <c r="Z17" s="183">
        <v>0</v>
      </c>
      <c r="AA17" s="184">
        <v>329798.26237000001</v>
      </c>
    </row>
    <row r="18" spans="1:27" ht="15.75">
      <c r="A18" s="82" t="s">
        <v>97</v>
      </c>
      <c r="B18" s="65" t="s">
        <v>359</v>
      </c>
      <c r="C18" s="183">
        <v>32703</v>
      </c>
      <c r="D18" s="183">
        <v>195340</v>
      </c>
      <c r="E18" s="183">
        <v>175719</v>
      </c>
      <c r="F18" s="183">
        <v>35783</v>
      </c>
      <c r="G18" s="183">
        <v>26171</v>
      </c>
      <c r="H18" s="183">
        <v>50774</v>
      </c>
      <c r="I18" s="183">
        <v>327381</v>
      </c>
      <c r="J18" s="183">
        <v>43327.77</v>
      </c>
      <c r="K18" s="183">
        <v>27877</v>
      </c>
      <c r="L18" s="183">
        <v>2593</v>
      </c>
      <c r="M18" s="183">
        <v>51589</v>
      </c>
      <c r="N18" s="183">
        <v>239066</v>
      </c>
      <c r="O18" s="183">
        <v>3568</v>
      </c>
      <c r="P18" s="183">
        <v>34241.935799999992</v>
      </c>
      <c r="Q18" s="183">
        <v>8270.8461200000002</v>
      </c>
      <c r="R18" s="183">
        <v>3038</v>
      </c>
      <c r="S18" s="183">
        <v>5099</v>
      </c>
      <c r="T18" s="183">
        <v>19094</v>
      </c>
      <c r="U18" s="183">
        <v>1351</v>
      </c>
      <c r="V18" s="183">
        <v>6279</v>
      </c>
      <c r="W18" s="183">
        <v>2588</v>
      </c>
      <c r="X18" s="183">
        <v>716</v>
      </c>
      <c r="Y18" s="183">
        <v>282</v>
      </c>
      <c r="Z18" s="183">
        <v>7835</v>
      </c>
      <c r="AA18" s="184">
        <v>1300686.55192</v>
      </c>
    </row>
    <row r="19" spans="1:27" ht="15.75">
      <c r="A19" s="82"/>
      <c r="B19" s="65" t="s">
        <v>360</v>
      </c>
      <c r="C19" s="183">
        <v>32649</v>
      </c>
      <c r="D19" s="183">
        <v>195340</v>
      </c>
      <c r="E19" s="183">
        <v>152829</v>
      </c>
      <c r="F19" s="183">
        <v>8212</v>
      </c>
      <c r="G19" s="183">
        <v>26171</v>
      </c>
      <c r="H19" s="183">
        <v>23676</v>
      </c>
      <c r="I19" s="183">
        <v>327381</v>
      </c>
      <c r="J19" s="183">
        <v>0</v>
      </c>
      <c r="K19" s="183">
        <v>27547</v>
      </c>
      <c r="L19" s="183">
        <v>0</v>
      </c>
      <c r="M19" s="183">
        <v>51589</v>
      </c>
      <c r="N19" s="183">
        <v>141195</v>
      </c>
      <c r="O19" s="183">
        <v>0</v>
      </c>
      <c r="P19" s="183">
        <v>34241.935799999992</v>
      </c>
      <c r="Q19" s="183">
        <v>7891.9465699999992</v>
      </c>
      <c r="R19" s="183">
        <v>3038</v>
      </c>
      <c r="S19" s="183">
        <v>5099</v>
      </c>
      <c r="T19" s="183">
        <v>0</v>
      </c>
      <c r="U19" s="183">
        <v>0</v>
      </c>
      <c r="V19" s="183">
        <v>6279</v>
      </c>
      <c r="W19" s="183">
        <v>2456</v>
      </c>
      <c r="X19" s="183">
        <v>716</v>
      </c>
      <c r="Y19" s="183">
        <v>282</v>
      </c>
      <c r="Z19" s="183">
        <v>7835</v>
      </c>
      <c r="AA19" s="184">
        <v>1054427.88237</v>
      </c>
    </row>
    <row r="20" spans="1:27" ht="15.75">
      <c r="A20" s="82" t="s">
        <v>98</v>
      </c>
      <c r="B20" s="65" t="s">
        <v>361</v>
      </c>
      <c r="C20" s="183">
        <v>0</v>
      </c>
      <c r="D20" s="183">
        <v>0</v>
      </c>
      <c r="E20" s="183">
        <v>0</v>
      </c>
      <c r="F20" s="183">
        <v>0</v>
      </c>
      <c r="G20" s="183">
        <v>0</v>
      </c>
      <c r="H20" s="183">
        <v>0</v>
      </c>
      <c r="I20" s="183">
        <v>0</v>
      </c>
      <c r="J20" s="183">
        <v>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  <c r="S20" s="183">
        <v>0</v>
      </c>
      <c r="T20" s="183">
        <v>0</v>
      </c>
      <c r="U20" s="183">
        <v>0</v>
      </c>
      <c r="V20" s="183">
        <v>0</v>
      </c>
      <c r="W20" s="183">
        <v>0</v>
      </c>
      <c r="X20" s="183">
        <v>0</v>
      </c>
      <c r="Y20" s="183">
        <v>0</v>
      </c>
      <c r="Z20" s="183">
        <v>0</v>
      </c>
      <c r="AA20" s="184">
        <v>0</v>
      </c>
    </row>
    <row r="21" spans="1:27" ht="15.75">
      <c r="A21" s="82" t="s">
        <v>99</v>
      </c>
      <c r="B21" s="65" t="s">
        <v>362</v>
      </c>
      <c r="C21" s="183">
        <v>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83">
        <v>0</v>
      </c>
      <c r="K21" s="183">
        <v>0</v>
      </c>
      <c r="L21" s="183">
        <v>0</v>
      </c>
      <c r="M21" s="183">
        <v>0</v>
      </c>
      <c r="N21" s="183">
        <v>0</v>
      </c>
      <c r="O21" s="183">
        <v>3804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3">
        <v>0</v>
      </c>
      <c r="W21" s="183">
        <v>0</v>
      </c>
      <c r="X21" s="183">
        <v>0</v>
      </c>
      <c r="Y21" s="183">
        <v>0</v>
      </c>
      <c r="Z21" s="183">
        <v>0</v>
      </c>
      <c r="AA21" s="184">
        <v>3804</v>
      </c>
    </row>
    <row r="22" spans="1:27" ht="15.75">
      <c r="A22" s="82" t="s">
        <v>100</v>
      </c>
      <c r="B22" s="65" t="s">
        <v>363</v>
      </c>
      <c r="C22" s="183">
        <v>0</v>
      </c>
      <c r="D22" s="183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9802</v>
      </c>
      <c r="J22" s="183">
        <v>25546.903999999999</v>
      </c>
      <c r="K22" s="183">
        <v>0</v>
      </c>
      <c r="L22" s="183">
        <v>0</v>
      </c>
      <c r="M22" s="183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  <c r="S22" s="183">
        <v>0</v>
      </c>
      <c r="T22" s="183">
        <v>0</v>
      </c>
      <c r="U22" s="183">
        <v>0</v>
      </c>
      <c r="V22" s="183">
        <v>0</v>
      </c>
      <c r="W22" s="183">
        <v>0</v>
      </c>
      <c r="X22" s="183">
        <v>0</v>
      </c>
      <c r="Y22" s="183">
        <v>0</v>
      </c>
      <c r="Z22" s="183">
        <v>0</v>
      </c>
      <c r="AA22" s="184">
        <v>35348.903999999995</v>
      </c>
    </row>
    <row r="23" spans="1:27" ht="15.75">
      <c r="A23" s="82" t="s">
        <v>101</v>
      </c>
      <c r="B23" s="65" t="s">
        <v>364</v>
      </c>
      <c r="C23" s="183">
        <v>5934</v>
      </c>
      <c r="D23" s="183">
        <v>3006</v>
      </c>
      <c r="E23" s="183">
        <v>4504</v>
      </c>
      <c r="F23" s="183">
        <v>4771</v>
      </c>
      <c r="G23" s="183">
        <v>0</v>
      </c>
      <c r="H23" s="183">
        <v>2036</v>
      </c>
      <c r="I23" s="183">
        <v>0</v>
      </c>
      <c r="J23" s="183">
        <v>3650.0680000000002</v>
      </c>
      <c r="K23" s="183">
        <v>1210</v>
      </c>
      <c r="L23" s="183">
        <v>14131</v>
      </c>
      <c r="M23" s="183">
        <v>26337</v>
      </c>
      <c r="N23" s="183">
        <v>0</v>
      </c>
      <c r="O23" s="183">
        <v>1876</v>
      </c>
      <c r="P23" s="183">
        <v>5413.1831600000005</v>
      </c>
      <c r="Q23" s="183">
        <v>0</v>
      </c>
      <c r="R23" s="183">
        <v>3254</v>
      </c>
      <c r="S23" s="183">
        <v>7280</v>
      </c>
      <c r="T23" s="183">
        <v>0</v>
      </c>
      <c r="U23" s="183">
        <v>0</v>
      </c>
      <c r="V23" s="183">
        <v>0</v>
      </c>
      <c r="W23" s="183">
        <v>29</v>
      </c>
      <c r="X23" s="183">
        <v>1068</v>
      </c>
      <c r="Y23" s="183">
        <v>643</v>
      </c>
      <c r="Z23" s="183">
        <v>7717</v>
      </c>
      <c r="AA23" s="184">
        <v>92859.25116</v>
      </c>
    </row>
    <row r="24" spans="1:27" ht="15.75">
      <c r="A24" s="82" t="s">
        <v>102</v>
      </c>
      <c r="B24" s="65" t="s">
        <v>115</v>
      </c>
      <c r="C24" s="183">
        <v>0</v>
      </c>
      <c r="D24" s="183">
        <v>888</v>
      </c>
      <c r="E24" s="183">
        <v>0</v>
      </c>
      <c r="F24" s="183">
        <v>0</v>
      </c>
      <c r="G24" s="183">
        <v>0</v>
      </c>
      <c r="H24" s="183">
        <v>0</v>
      </c>
      <c r="I24" s="183">
        <v>0</v>
      </c>
      <c r="J24" s="183">
        <v>0</v>
      </c>
      <c r="K24" s="183">
        <v>114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0</v>
      </c>
      <c r="R24" s="183">
        <v>906</v>
      </c>
      <c r="S24" s="183">
        <v>0</v>
      </c>
      <c r="T24" s="183">
        <v>1</v>
      </c>
      <c r="U24" s="183">
        <v>0</v>
      </c>
      <c r="V24" s="183">
        <v>0</v>
      </c>
      <c r="W24" s="183">
        <v>0</v>
      </c>
      <c r="X24" s="183">
        <v>0</v>
      </c>
      <c r="Y24" s="183">
        <v>0</v>
      </c>
      <c r="Z24" s="183">
        <v>0</v>
      </c>
      <c r="AA24" s="184">
        <v>1909</v>
      </c>
    </row>
    <row r="25" spans="1:27" ht="15.75">
      <c r="A25" s="82" t="s">
        <v>112</v>
      </c>
      <c r="B25" s="65" t="s">
        <v>365</v>
      </c>
      <c r="C25" s="183">
        <v>0</v>
      </c>
      <c r="D25" s="183">
        <v>0</v>
      </c>
      <c r="E25" s="183">
        <v>0</v>
      </c>
      <c r="F25" s="183">
        <v>0</v>
      </c>
      <c r="G25" s="183">
        <v>0</v>
      </c>
      <c r="H25" s="183">
        <v>0</v>
      </c>
      <c r="I25" s="183">
        <v>0</v>
      </c>
      <c r="J25" s="183">
        <v>0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  <c r="S25" s="183">
        <v>0</v>
      </c>
      <c r="T25" s="183">
        <v>0</v>
      </c>
      <c r="U25" s="183">
        <v>0</v>
      </c>
      <c r="V25" s="183">
        <v>0</v>
      </c>
      <c r="W25" s="183">
        <v>0</v>
      </c>
      <c r="X25" s="183">
        <v>0</v>
      </c>
      <c r="Y25" s="183">
        <v>0</v>
      </c>
      <c r="Z25" s="183">
        <v>0</v>
      </c>
      <c r="AA25" s="184">
        <v>0</v>
      </c>
    </row>
    <row r="26" spans="1:27" ht="15.75">
      <c r="A26" s="82"/>
      <c r="B26" s="178" t="s">
        <v>366</v>
      </c>
      <c r="C26" s="183">
        <v>179287</v>
      </c>
      <c r="D26" s="183">
        <v>244611</v>
      </c>
      <c r="E26" s="183">
        <v>287721</v>
      </c>
      <c r="F26" s="183">
        <v>79943</v>
      </c>
      <c r="G26" s="183">
        <v>26171</v>
      </c>
      <c r="H26" s="183">
        <v>83479</v>
      </c>
      <c r="I26" s="183">
        <v>392362.86430999998</v>
      </c>
      <c r="J26" s="183">
        <v>108555.29</v>
      </c>
      <c r="K26" s="183">
        <v>29201</v>
      </c>
      <c r="L26" s="183">
        <v>97158</v>
      </c>
      <c r="M26" s="183">
        <v>103593</v>
      </c>
      <c r="N26" s="183">
        <v>250852</v>
      </c>
      <c r="O26" s="183">
        <v>14360</v>
      </c>
      <c r="P26" s="183">
        <v>39655.118959999993</v>
      </c>
      <c r="Q26" s="183">
        <v>9429.5604899999998</v>
      </c>
      <c r="R26" s="183">
        <v>7698</v>
      </c>
      <c r="S26" s="183">
        <v>15452</v>
      </c>
      <c r="T26" s="183">
        <v>58615</v>
      </c>
      <c r="U26" s="183">
        <v>2996</v>
      </c>
      <c r="V26" s="183">
        <v>12442</v>
      </c>
      <c r="W26" s="183">
        <v>11406</v>
      </c>
      <c r="X26" s="183">
        <v>5024</v>
      </c>
      <c r="Y26" s="183">
        <v>3572</v>
      </c>
      <c r="Z26" s="183">
        <v>19454</v>
      </c>
      <c r="AA26" s="184">
        <v>2083037.8337600003</v>
      </c>
    </row>
    <row r="27" spans="1:27" ht="31.5">
      <c r="A27" s="82" t="s">
        <v>367</v>
      </c>
      <c r="B27" s="178" t="s">
        <v>368</v>
      </c>
      <c r="C27" s="183">
        <v>0</v>
      </c>
      <c r="D27" s="183">
        <v>0</v>
      </c>
      <c r="E27" s="183">
        <v>0</v>
      </c>
      <c r="F27" s="183">
        <v>0</v>
      </c>
      <c r="G27" s="183">
        <v>0</v>
      </c>
      <c r="H27" s="183">
        <v>0</v>
      </c>
      <c r="I27" s="183">
        <v>0</v>
      </c>
      <c r="J27" s="183">
        <v>0</v>
      </c>
      <c r="K27" s="183">
        <v>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  <c r="S27" s="183">
        <v>0</v>
      </c>
      <c r="T27" s="183">
        <v>0</v>
      </c>
      <c r="U27" s="183">
        <v>0</v>
      </c>
      <c r="V27" s="183">
        <v>0</v>
      </c>
      <c r="W27" s="183">
        <v>0</v>
      </c>
      <c r="X27" s="183">
        <v>0</v>
      </c>
      <c r="Y27" s="183">
        <v>0</v>
      </c>
      <c r="Z27" s="183">
        <v>0</v>
      </c>
      <c r="AA27" s="184">
        <v>0</v>
      </c>
    </row>
    <row r="28" spans="1:27" s="179" customFormat="1" ht="15.75">
      <c r="A28" s="82" t="s">
        <v>369</v>
      </c>
      <c r="B28" s="178" t="s">
        <v>370</v>
      </c>
      <c r="C28" s="183">
        <v>135757</v>
      </c>
      <c r="D28" s="183">
        <v>35459</v>
      </c>
      <c r="E28" s="183">
        <v>65018</v>
      </c>
      <c r="F28" s="183">
        <v>68780</v>
      </c>
      <c r="G28" s="183">
        <v>2710</v>
      </c>
      <c r="H28" s="183">
        <v>22417.17</v>
      </c>
      <c r="I28" s="183">
        <v>79192.719003264065</v>
      </c>
      <c r="J28" s="183">
        <v>100112.283</v>
      </c>
      <c r="K28" s="183">
        <v>11503</v>
      </c>
      <c r="L28" s="183">
        <v>167394</v>
      </c>
      <c r="M28" s="183">
        <v>60357</v>
      </c>
      <c r="N28" s="183">
        <v>53544</v>
      </c>
      <c r="O28" s="183">
        <v>15434</v>
      </c>
      <c r="P28" s="183">
        <v>4833.0410100000008</v>
      </c>
      <c r="Q28" s="183">
        <v>370.47685000000001</v>
      </c>
      <c r="R28" s="183">
        <v>4041</v>
      </c>
      <c r="S28" s="183">
        <v>5118</v>
      </c>
      <c r="T28" s="183">
        <v>106105</v>
      </c>
      <c r="U28" s="183">
        <v>113</v>
      </c>
      <c r="V28" s="183">
        <v>4647</v>
      </c>
      <c r="W28" s="183">
        <v>1638</v>
      </c>
      <c r="X28" s="183">
        <v>3563</v>
      </c>
      <c r="Y28" s="183">
        <v>778</v>
      </c>
      <c r="Z28" s="183">
        <v>7691</v>
      </c>
      <c r="AA28" s="184">
        <v>956575.6898632641</v>
      </c>
    </row>
    <row r="29" spans="1:27" s="179" customFormat="1" ht="15.75">
      <c r="A29" s="82" t="s">
        <v>348</v>
      </c>
      <c r="B29" s="65" t="s">
        <v>371</v>
      </c>
      <c r="C29" s="183"/>
      <c r="D29" s="183"/>
      <c r="E29" s="183"/>
      <c r="F29" s="183"/>
      <c r="G29" s="183"/>
      <c r="H29" s="183"/>
      <c r="I29" s="183"/>
      <c r="J29" s="183"/>
      <c r="K29" s="183"/>
      <c r="L29" s="183"/>
      <c r="M29" s="183"/>
      <c r="N29" s="183"/>
      <c r="O29" s="183"/>
      <c r="P29" s="183"/>
      <c r="Q29" s="183"/>
      <c r="R29" s="183"/>
      <c r="S29" s="183"/>
      <c r="T29" s="183"/>
      <c r="U29" s="183"/>
      <c r="V29" s="183"/>
      <c r="W29" s="183"/>
      <c r="X29" s="183"/>
      <c r="Y29" s="183"/>
      <c r="Z29" s="183"/>
      <c r="AA29" s="184"/>
    </row>
    <row r="30" spans="1:27" s="179" customFormat="1" ht="15.75">
      <c r="A30" s="82" t="s">
        <v>96</v>
      </c>
      <c r="B30" s="65" t="s">
        <v>372</v>
      </c>
      <c r="C30" s="183">
        <v>47885</v>
      </c>
      <c r="D30" s="183">
        <v>34290</v>
      </c>
      <c r="E30" s="183">
        <v>55379</v>
      </c>
      <c r="F30" s="183">
        <v>51890</v>
      </c>
      <c r="G30" s="183">
        <v>1741</v>
      </c>
      <c r="H30" s="183">
        <v>8067</v>
      </c>
      <c r="I30" s="183">
        <v>76425.786489999999</v>
      </c>
      <c r="J30" s="183">
        <v>70272.820999999996</v>
      </c>
      <c r="K30" s="183">
        <v>10988</v>
      </c>
      <c r="L30" s="183">
        <v>109338</v>
      </c>
      <c r="M30" s="183">
        <v>52406</v>
      </c>
      <c r="N30" s="183">
        <v>44709</v>
      </c>
      <c r="O30" s="183">
        <v>8436</v>
      </c>
      <c r="P30" s="183">
        <v>4647.5670500000006</v>
      </c>
      <c r="Q30" s="183">
        <v>369.14854000000003</v>
      </c>
      <c r="R30" s="183">
        <v>0</v>
      </c>
      <c r="S30" s="183">
        <v>4879</v>
      </c>
      <c r="T30" s="183">
        <v>48549</v>
      </c>
      <c r="U30" s="183">
        <v>107</v>
      </c>
      <c r="V30" s="183">
        <v>4362</v>
      </c>
      <c r="W30" s="183">
        <v>1603</v>
      </c>
      <c r="X30" s="183">
        <v>2797</v>
      </c>
      <c r="Y30" s="183">
        <v>689</v>
      </c>
      <c r="Z30" s="183">
        <v>6734</v>
      </c>
      <c r="AA30" s="184">
        <v>646564.32307999989</v>
      </c>
    </row>
    <row r="31" spans="1:27" s="179" customFormat="1" ht="15.75">
      <c r="A31" s="82" t="s">
        <v>344</v>
      </c>
      <c r="B31" s="65" t="s">
        <v>373</v>
      </c>
      <c r="C31" s="183">
        <v>0</v>
      </c>
      <c r="D31" s="183">
        <v>0</v>
      </c>
      <c r="E31" s="183">
        <v>0</v>
      </c>
      <c r="F31" s="183">
        <v>0</v>
      </c>
      <c r="G31" s="183">
        <v>0</v>
      </c>
      <c r="H31" s="183">
        <v>0</v>
      </c>
      <c r="I31" s="183">
        <v>0</v>
      </c>
      <c r="J31" s="183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  <c r="S31" s="183">
        <v>0</v>
      </c>
      <c r="T31" s="183">
        <v>0</v>
      </c>
      <c r="U31" s="183">
        <v>0</v>
      </c>
      <c r="V31" s="183">
        <v>62</v>
      </c>
      <c r="W31" s="183">
        <v>0</v>
      </c>
      <c r="X31" s="183">
        <v>0</v>
      </c>
      <c r="Y31" s="183">
        <v>0</v>
      </c>
      <c r="Z31" s="183">
        <v>0</v>
      </c>
      <c r="AA31" s="184">
        <v>62</v>
      </c>
    </row>
    <row r="32" spans="1:27" s="179" customFormat="1" ht="15.75" customHeight="1">
      <c r="A32" s="82" t="s">
        <v>344</v>
      </c>
      <c r="B32" s="65" t="s">
        <v>374</v>
      </c>
      <c r="C32" s="183">
        <v>0</v>
      </c>
      <c r="D32" s="183">
        <v>0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3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3">
        <v>0</v>
      </c>
      <c r="U32" s="183">
        <v>0</v>
      </c>
      <c r="V32" s="183">
        <v>0</v>
      </c>
      <c r="W32" s="183">
        <v>0</v>
      </c>
      <c r="X32" s="183">
        <v>0</v>
      </c>
      <c r="Y32" s="183">
        <v>0</v>
      </c>
      <c r="Z32" s="183">
        <v>0</v>
      </c>
      <c r="AA32" s="184">
        <v>0</v>
      </c>
    </row>
    <row r="33" spans="1:27" ht="15.75">
      <c r="A33" s="82" t="s">
        <v>97</v>
      </c>
      <c r="B33" s="65" t="s">
        <v>375</v>
      </c>
      <c r="C33" s="183">
        <v>0</v>
      </c>
      <c r="D33" s="183">
        <v>0</v>
      </c>
      <c r="E33" s="183">
        <v>0</v>
      </c>
      <c r="F33" s="183">
        <v>3068</v>
      </c>
      <c r="G33" s="183">
        <v>0</v>
      </c>
      <c r="H33" s="183">
        <v>0</v>
      </c>
      <c r="I33" s="183">
        <v>0</v>
      </c>
      <c r="J33" s="183">
        <v>71.257000000000005</v>
      </c>
      <c r="K33" s="183">
        <v>0</v>
      </c>
      <c r="L33" s="183">
        <v>14507</v>
      </c>
      <c r="M33" s="183">
        <v>1702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0</v>
      </c>
      <c r="T33" s="183">
        <v>0</v>
      </c>
      <c r="U33" s="183">
        <v>0</v>
      </c>
      <c r="V33" s="183">
        <v>0</v>
      </c>
      <c r="W33" s="183">
        <v>0</v>
      </c>
      <c r="X33" s="183">
        <v>0</v>
      </c>
      <c r="Y33" s="183">
        <v>0</v>
      </c>
      <c r="Z33" s="183">
        <v>107</v>
      </c>
      <c r="AA33" s="184">
        <v>19455.257000000001</v>
      </c>
    </row>
    <row r="34" spans="1:27" ht="15.75">
      <c r="A34" s="82" t="s">
        <v>344</v>
      </c>
      <c r="B34" s="65" t="s">
        <v>373</v>
      </c>
      <c r="C34" s="183">
        <v>0</v>
      </c>
      <c r="D34" s="183">
        <v>0</v>
      </c>
      <c r="E34" s="183">
        <v>0</v>
      </c>
      <c r="F34" s="183">
        <v>0</v>
      </c>
      <c r="G34" s="183">
        <v>0</v>
      </c>
      <c r="H34" s="183">
        <v>0</v>
      </c>
      <c r="I34" s="183">
        <v>0</v>
      </c>
      <c r="J34" s="183">
        <v>0</v>
      </c>
      <c r="K34" s="183">
        <v>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  <c r="S34" s="183">
        <v>0</v>
      </c>
      <c r="T34" s="183">
        <v>0</v>
      </c>
      <c r="U34" s="183">
        <v>0</v>
      </c>
      <c r="V34" s="183">
        <v>0</v>
      </c>
      <c r="W34" s="183">
        <v>0</v>
      </c>
      <c r="X34" s="183">
        <v>0</v>
      </c>
      <c r="Y34" s="183">
        <v>0</v>
      </c>
      <c r="Z34" s="183">
        <v>0</v>
      </c>
      <c r="AA34" s="184">
        <v>0</v>
      </c>
    </row>
    <row r="35" spans="1:27" ht="15.75" customHeight="1">
      <c r="A35" s="82" t="s">
        <v>344</v>
      </c>
      <c r="B35" s="65" t="s">
        <v>374</v>
      </c>
      <c r="C35" s="183">
        <v>0</v>
      </c>
      <c r="D35" s="183">
        <v>0</v>
      </c>
      <c r="E35" s="183">
        <v>0</v>
      </c>
      <c r="F35" s="183">
        <v>0</v>
      </c>
      <c r="G35" s="183">
        <v>0</v>
      </c>
      <c r="H35" s="183">
        <v>0</v>
      </c>
      <c r="I35" s="183">
        <v>0</v>
      </c>
      <c r="J35" s="183">
        <v>0</v>
      </c>
      <c r="K35" s="183">
        <v>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  <c r="S35" s="183">
        <v>0</v>
      </c>
      <c r="T35" s="183">
        <v>0</v>
      </c>
      <c r="U35" s="183">
        <v>0</v>
      </c>
      <c r="V35" s="183">
        <v>0</v>
      </c>
      <c r="W35" s="183">
        <v>0</v>
      </c>
      <c r="X35" s="183">
        <v>0</v>
      </c>
      <c r="Y35" s="183">
        <v>0</v>
      </c>
      <c r="Z35" s="183">
        <v>0</v>
      </c>
      <c r="AA35" s="184">
        <v>0</v>
      </c>
    </row>
    <row r="36" spans="1:27" ht="15.75">
      <c r="A36" s="82" t="s">
        <v>117</v>
      </c>
      <c r="B36" s="178" t="s">
        <v>376</v>
      </c>
      <c r="C36" s="183">
        <v>47885</v>
      </c>
      <c r="D36" s="183">
        <v>34290</v>
      </c>
      <c r="E36" s="183">
        <v>55379</v>
      </c>
      <c r="F36" s="183">
        <v>54958</v>
      </c>
      <c r="G36" s="183">
        <v>1741</v>
      </c>
      <c r="H36" s="183">
        <v>8067</v>
      </c>
      <c r="I36" s="183">
        <v>76425.786489999999</v>
      </c>
      <c r="J36" s="183">
        <v>70344.077999999994</v>
      </c>
      <c r="K36" s="183">
        <v>10988</v>
      </c>
      <c r="L36" s="183">
        <v>123845</v>
      </c>
      <c r="M36" s="183">
        <v>54108</v>
      </c>
      <c r="N36" s="183">
        <v>44709</v>
      </c>
      <c r="O36" s="183">
        <v>8436</v>
      </c>
      <c r="P36" s="183">
        <v>4647.5670500000006</v>
      </c>
      <c r="Q36" s="183">
        <v>369.14854000000003</v>
      </c>
      <c r="R36" s="183">
        <v>0</v>
      </c>
      <c r="S36" s="183">
        <v>4879</v>
      </c>
      <c r="T36" s="183">
        <v>48549</v>
      </c>
      <c r="U36" s="183">
        <v>107</v>
      </c>
      <c r="V36" s="183">
        <v>4362</v>
      </c>
      <c r="W36" s="183">
        <v>1603</v>
      </c>
      <c r="X36" s="183">
        <v>2797</v>
      </c>
      <c r="Y36" s="183">
        <v>689</v>
      </c>
      <c r="Z36" s="183">
        <v>6841</v>
      </c>
      <c r="AA36" s="184">
        <v>666019.58007999987</v>
      </c>
    </row>
    <row r="37" spans="1:27" ht="15.75">
      <c r="A37" s="82" t="s">
        <v>350</v>
      </c>
      <c r="B37" s="65" t="s">
        <v>377</v>
      </c>
      <c r="C37" s="183">
        <v>171</v>
      </c>
      <c r="D37" s="183">
        <v>583</v>
      </c>
      <c r="E37" s="183">
        <v>4825</v>
      </c>
      <c r="F37" s="183">
        <v>1360</v>
      </c>
      <c r="G37" s="183">
        <v>140</v>
      </c>
      <c r="H37" s="183">
        <v>12408</v>
      </c>
      <c r="I37" s="183">
        <v>1650</v>
      </c>
      <c r="J37" s="183">
        <v>2094.5650000000001</v>
      </c>
      <c r="K37" s="183">
        <v>101</v>
      </c>
      <c r="L37" s="183">
        <v>0</v>
      </c>
      <c r="M37" s="183">
        <v>1676</v>
      </c>
      <c r="N37" s="183">
        <v>3541</v>
      </c>
      <c r="O37" s="183">
        <v>971</v>
      </c>
      <c r="P37" s="183">
        <v>0</v>
      </c>
      <c r="Q37" s="183">
        <v>0</v>
      </c>
      <c r="R37" s="183">
        <v>4041</v>
      </c>
      <c r="S37" s="183">
        <v>0</v>
      </c>
      <c r="T37" s="183">
        <v>2786</v>
      </c>
      <c r="U37" s="183">
        <v>0</v>
      </c>
      <c r="V37" s="183">
        <v>0</v>
      </c>
      <c r="W37" s="183">
        <v>0</v>
      </c>
      <c r="X37" s="183">
        <v>100</v>
      </c>
      <c r="Y37" s="183">
        <v>0</v>
      </c>
      <c r="Z37" s="183">
        <v>407</v>
      </c>
      <c r="AA37" s="184">
        <v>36854.565000000002</v>
      </c>
    </row>
    <row r="38" spans="1:27" ht="15.75">
      <c r="A38" s="82" t="s">
        <v>344</v>
      </c>
      <c r="B38" s="65" t="s">
        <v>373</v>
      </c>
      <c r="C38" s="183">
        <v>0</v>
      </c>
      <c r="D38" s="183">
        <v>0</v>
      </c>
      <c r="E38" s="183">
        <v>0</v>
      </c>
      <c r="F38" s="183">
        <v>0</v>
      </c>
      <c r="G38" s="183">
        <v>0</v>
      </c>
      <c r="H38" s="183">
        <v>0</v>
      </c>
      <c r="I38" s="183">
        <v>0</v>
      </c>
      <c r="J38" s="183">
        <v>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  <c r="S38" s="183">
        <v>0</v>
      </c>
      <c r="T38" s="183">
        <v>0</v>
      </c>
      <c r="U38" s="183">
        <v>0</v>
      </c>
      <c r="V38" s="183">
        <v>0</v>
      </c>
      <c r="W38" s="183">
        <v>0</v>
      </c>
      <c r="X38" s="183">
        <v>0</v>
      </c>
      <c r="Y38" s="183">
        <v>0</v>
      </c>
      <c r="Z38" s="183">
        <v>0</v>
      </c>
      <c r="AA38" s="184">
        <v>0</v>
      </c>
    </row>
    <row r="39" spans="1:27" ht="15.75" customHeight="1">
      <c r="A39" s="82" t="s">
        <v>344</v>
      </c>
      <c r="B39" s="65" t="s">
        <v>374</v>
      </c>
      <c r="C39" s="183">
        <v>0</v>
      </c>
      <c r="D39" s="183">
        <v>0</v>
      </c>
      <c r="E39" s="183">
        <v>0</v>
      </c>
      <c r="F39" s="183">
        <v>0</v>
      </c>
      <c r="G39" s="183">
        <v>0</v>
      </c>
      <c r="H39" s="183">
        <v>0</v>
      </c>
      <c r="I39" s="183">
        <v>0</v>
      </c>
      <c r="J39" s="183">
        <v>0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  <c r="S39" s="183">
        <v>0</v>
      </c>
      <c r="T39" s="183">
        <v>0</v>
      </c>
      <c r="U39" s="183">
        <v>0</v>
      </c>
      <c r="V39" s="183">
        <v>0</v>
      </c>
      <c r="W39" s="183">
        <v>0</v>
      </c>
      <c r="X39" s="183">
        <v>0</v>
      </c>
      <c r="Y39" s="183">
        <v>0</v>
      </c>
      <c r="Z39" s="183">
        <v>0</v>
      </c>
      <c r="AA39" s="184">
        <v>0</v>
      </c>
    </row>
    <row r="40" spans="1:27" ht="15.75">
      <c r="A40" s="82" t="s">
        <v>356</v>
      </c>
      <c r="B40" s="65" t="s">
        <v>378</v>
      </c>
      <c r="C40" s="183">
        <v>87701</v>
      </c>
      <c r="D40" s="183">
        <v>586</v>
      </c>
      <c r="E40" s="183">
        <v>4814</v>
      </c>
      <c r="F40" s="183">
        <v>12462</v>
      </c>
      <c r="G40" s="183">
        <v>829</v>
      </c>
      <c r="H40" s="183">
        <v>1942.17</v>
      </c>
      <c r="I40" s="183">
        <v>1116.9325132640695</v>
      </c>
      <c r="J40" s="183">
        <v>27673.64</v>
      </c>
      <c r="K40" s="183">
        <v>414</v>
      </c>
      <c r="L40" s="183">
        <v>43549</v>
      </c>
      <c r="M40" s="183">
        <v>4573</v>
      </c>
      <c r="N40" s="183">
        <v>5294</v>
      </c>
      <c r="O40" s="183">
        <v>6027</v>
      </c>
      <c r="P40" s="183">
        <v>185.4739600000002</v>
      </c>
      <c r="Q40" s="183">
        <v>1.3283099999999999</v>
      </c>
      <c r="R40" s="183">
        <v>0</v>
      </c>
      <c r="S40" s="183">
        <v>239</v>
      </c>
      <c r="T40" s="183">
        <v>54770</v>
      </c>
      <c r="U40" s="183">
        <v>6</v>
      </c>
      <c r="V40" s="183">
        <v>285</v>
      </c>
      <c r="W40" s="183">
        <v>35</v>
      </c>
      <c r="X40" s="183">
        <v>666</v>
      </c>
      <c r="Y40" s="183">
        <v>89</v>
      </c>
      <c r="Z40" s="183">
        <v>443</v>
      </c>
      <c r="AA40" s="184">
        <v>253701.54478326408</v>
      </c>
    </row>
    <row r="41" spans="1:27" ht="15.75">
      <c r="A41" s="82" t="s">
        <v>344</v>
      </c>
      <c r="B41" s="65" t="s">
        <v>373</v>
      </c>
      <c r="C41" s="183">
        <v>0</v>
      </c>
      <c r="D41" s="183">
        <v>0</v>
      </c>
      <c r="E41" s="183">
        <v>0</v>
      </c>
      <c r="F41" s="183">
        <v>0</v>
      </c>
      <c r="G41" s="183">
        <v>0</v>
      </c>
      <c r="H41" s="183">
        <v>220</v>
      </c>
      <c r="I41" s="183">
        <v>0</v>
      </c>
      <c r="J41" s="183">
        <v>0</v>
      </c>
      <c r="K41" s="183">
        <v>0</v>
      </c>
      <c r="L41" s="183">
        <v>0</v>
      </c>
      <c r="M41" s="183">
        <v>0</v>
      </c>
      <c r="N41" s="183">
        <v>0</v>
      </c>
      <c r="O41" s="183">
        <v>0</v>
      </c>
      <c r="P41" s="183">
        <v>0</v>
      </c>
      <c r="Q41" s="183">
        <v>0</v>
      </c>
      <c r="R41" s="183">
        <v>0</v>
      </c>
      <c r="S41" s="183">
        <v>0</v>
      </c>
      <c r="T41" s="183">
        <v>0</v>
      </c>
      <c r="U41" s="183">
        <v>0</v>
      </c>
      <c r="V41" s="183">
        <v>0</v>
      </c>
      <c r="W41" s="183">
        <v>0</v>
      </c>
      <c r="X41" s="183">
        <v>397</v>
      </c>
      <c r="Y41" s="183">
        <v>0</v>
      </c>
      <c r="Z41" s="183">
        <v>0</v>
      </c>
      <c r="AA41" s="184">
        <v>617</v>
      </c>
    </row>
    <row r="42" spans="1:27" ht="15.75" customHeight="1">
      <c r="A42" s="82" t="s">
        <v>344</v>
      </c>
      <c r="B42" s="65" t="s">
        <v>374</v>
      </c>
      <c r="C42" s="183">
        <v>0</v>
      </c>
      <c r="D42" s="183">
        <v>0</v>
      </c>
      <c r="E42" s="183">
        <v>0</v>
      </c>
      <c r="F42" s="183">
        <v>0</v>
      </c>
      <c r="G42" s="183">
        <v>0</v>
      </c>
      <c r="H42" s="183">
        <v>0</v>
      </c>
      <c r="I42" s="183">
        <v>0</v>
      </c>
      <c r="J42" s="183">
        <v>0</v>
      </c>
      <c r="K42" s="183">
        <v>0</v>
      </c>
      <c r="L42" s="183">
        <v>0</v>
      </c>
      <c r="M42" s="183">
        <v>0</v>
      </c>
      <c r="N42" s="183">
        <v>0</v>
      </c>
      <c r="O42" s="183">
        <v>0</v>
      </c>
      <c r="P42" s="183">
        <v>0</v>
      </c>
      <c r="Q42" s="183">
        <v>0</v>
      </c>
      <c r="R42" s="183">
        <v>0</v>
      </c>
      <c r="S42" s="183">
        <v>0</v>
      </c>
      <c r="T42" s="183">
        <v>0</v>
      </c>
      <c r="U42" s="183">
        <v>0</v>
      </c>
      <c r="V42" s="183">
        <v>0</v>
      </c>
      <c r="W42" s="183">
        <v>0</v>
      </c>
      <c r="X42" s="183">
        <v>0</v>
      </c>
      <c r="Y42" s="183">
        <v>0</v>
      </c>
      <c r="Z42" s="183">
        <v>0</v>
      </c>
      <c r="AA42" s="184">
        <v>0</v>
      </c>
    </row>
    <row r="43" spans="1:27" ht="31.5">
      <c r="A43" s="82" t="s">
        <v>564</v>
      </c>
      <c r="B43" s="178" t="s">
        <v>565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3"/>
      <c r="Q43" s="183"/>
      <c r="R43" s="183"/>
      <c r="S43" s="183"/>
      <c r="T43" s="183"/>
      <c r="U43" s="183"/>
      <c r="V43" s="183"/>
      <c r="W43" s="183"/>
      <c r="X43" s="183"/>
      <c r="Y43" s="183"/>
      <c r="Z43" s="183"/>
      <c r="AA43" s="184"/>
    </row>
    <row r="44" spans="1:27" ht="15.75">
      <c r="A44" s="82">
        <v>1</v>
      </c>
      <c r="B44" s="65" t="s">
        <v>566</v>
      </c>
      <c r="C44" s="183">
        <v>19932</v>
      </c>
      <c r="D44" s="183">
        <v>3921</v>
      </c>
      <c r="E44" s="183">
        <v>31076</v>
      </c>
      <c r="F44" s="183">
        <v>43157</v>
      </c>
      <c r="G44" s="183">
        <v>411</v>
      </c>
      <c r="H44" s="183">
        <v>10793</v>
      </c>
      <c r="I44" s="183">
        <v>686</v>
      </c>
      <c r="J44" s="183">
        <v>68920.944000000003</v>
      </c>
      <c r="K44" s="183">
        <v>2215</v>
      </c>
      <c r="L44" s="183">
        <v>46257</v>
      </c>
      <c r="M44" s="183">
        <v>37171</v>
      </c>
      <c r="N44" s="183">
        <v>2687</v>
      </c>
      <c r="O44" s="183">
        <v>1111</v>
      </c>
      <c r="P44" s="183">
        <v>0</v>
      </c>
      <c r="Q44" s="183">
        <v>0</v>
      </c>
      <c r="R44" s="183">
        <v>0</v>
      </c>
      <c r="S44" s="183">
        <v>54</v>
      </c>
      <c r="T44" s="183">
        <v>28154</v>
      </c>
      <c r="U44" s="183">
        <v>0</v>
      </c>
      <c r="V44" s="183">
        <v>0</v>
      </c>
      <c r="W44" s="183">
        <v>0</v>
      </c>
      <c r="X44" s="183">
        <v>101</v>
      </c>
      <c r="Y44" s="183">
        <v>0</v>
      </c>
      <c r="Z44" s="183">
        <v>120</v>
      </c>
      <c r="AA44" s="184">
        <v>296766.94400000002</v>
      </c>
    </row>
    <row r="45" spans="1:27" ht="15.75">
      <c r="A45" s="82">
        <v>2</v>
      </c>
      <c r="B45" s="65" t="s">
        <v>607</v>
      </c>
      <c r="C45" s="183">
        <v>0</v>
      </c>
      <c r="D45" s="183">
        <v>0</v>
      </c>
      <c r="E45" s="183">
        <v>0</v>
      </c>
      <c r="F45" s="183">
        <v>0</v>
      </c>
      <c r="G45" s="183">
        <v>0</v>
      </c>
      <c r="H45" s="183">
        <v>328</v>
      </c>
      <c r="I45" s="183">
        <v>0</v>
      </c>
      <c r="J45" s="183">
        <v>0</v>
      </c>
      <c r="K45" s="183">
        <v>0</v>
      </c>
      <c r="L45" s="183">
        <v>0</v>
      </c>
      <c r="M45" s="183">
        <v>0</v>
      </c>
      <c r="N45" s="183">
        <v>0</v>
      </c>
      <c r="O45" s="183">
        <v>0</v>
      </c>
      <c r="P45" s="183">
        <v>0</v>
      </c>
      <c r="Q45" s="183">
        <v>0</v>
      </c>
      <c r="R45" s="183">
        <v>0</v>
      </c>
      <c r="S45" s="183">
        <v>0</v>
      </c>
      <c r="T45" s="183">
        <v>0</v>
      </c>
      <c r="U45" s="183">
        <v>0</v>
      </c>
      <c r="V45" s="183">
        <v>0</v>
      </c>
      <c r="W45" s="183">
        <v>0</v>
      </c>
      <c r="X45" s="183">
        <v>0</v>
      </c>
      <c r="Y45" s="183">
        <v>0</v>
      </c>
      <c r="Z45" s="183">
        <v>0</v>
      </c>
      <c r="AA45" s="184">
        <v>328</v>
      </c>
    </row>
    <row r="46" spans="1:27" ht="15.75">
      <c r="A46" s="82">
        <v>3</v>
      </c>
      <c r="B46" s="65" t="s">
        <v>567</v>
      </c>
      <c r="C46" s="183">
        <v>0</v>
      </c>
      <c r="D46" s="183">
        <v>0</v>
      </c>
      <c r="E46" s="183">
        <v>0</v>
      </c>
      <c r="F46" s="183">
        <v>0</v>
      </c>
      <c r="G46" s="183">
        <v>0</v>
      </c>
      <c r="H46" s="183">
        <v>0</v>
      </c>
      <c r="I46" s="183">
        <v>0</v>
      </c>
      <c r="J46" s="183">
        <v>0</v>
      </c>
      <c r="K46" s="183">
        <v>0</v>
      </c>
      <c r="L46" s="183">
        <v>0</v>
      </c>
      <c r="M46" s="183">
        <v>0</v>
      </c>
      <c r="N46" s="183">
        <v>0</v>
      </c>
      <c r="O46" s="183">
        <v>0</v>
      </c>
      <c r="P46" s="183">
        <v>0</v>
      </c>
      <c r="Q46" s="183">
        <v>0</v>
      </c>
      <c r="R46" s="183">
        <v>0</v>
      </c>
      <c r="S46" s="183">
        <v>0</v>
      </c>
      <c r="T46" s="183">
        <v>0</v>
      </c>
      <c r="U46" s="183">
        <v>0</v>
      </c>
      <c r="V46" s="183">
        <v>0</v>
      </c>
      <c r="W46" s="183">
        <v>0</v>
      </c>
      <c r="X46" s="183">
        <v>0</v>
      </c>
      <c r="Y46" s="183">
        <v>0</v>
      </c>
      <c r="Z46" s="183">
        <v>0</v>
      </c>
      <c r="AA46" s="184">
        <v>0</v>
      </c>
    </row>
    <row r="47" spans="1:27" ht="15.75">
      <c r="A47" s="82">
        <v>4</v>
      </c>
      <c r="B47" s="65" t="s">
        <v>568</v>
      </c>
      <c r="C47" s="183">
        <v>58652</v>
      </c>
      <c r="D47" s="183">
        <v>45159</v>
      </c>
      <c r="E47" s="183">
        <v>85486</v>
      </c>
      <c r="F47" s="183">
        <v>139502</v>
      </c>
      <c r="G47" s="183">
        <v>1062</v>
      </c>
      <c r="H47" s="183">
        <v>44800</v>
      </c>
      <c r="I47" s="183">
        <v>24193</v>
      </c>
      <c r="J47" s="183">
        <v>141820.07699999999</v>
      </c>
      <c r="K47" s="183">
        <v>81</v>
      </c>
      <c r="L47" s="183">
        <v>307902</v>
      </c>
      <c r="M47" s="183">
        <v>131251</v>
      </c>
      <c r="N47" s="183">
        <v>63311</v>
      </c>
      <c r="O47" s="183">
        <v>48044</v>
      </c>
      <c r="P47" s="183">
        <v>3466.1614199999999</v>
      </c>
      <c r="Q47" s="183">
        <v>0</v>
      </c>
      <c r="R47" s="183">
        <v>0</v>
      </c>
      <c r="S47" s="183">
        <v>404</v>
      </c>
      <c r="T47" s="183">
        <v>46636</v>
      </c>
      <c r="U47" s="183">
        <v>0</v>
      </c>
      <c r="V47" s="183">
        <v>0</v>
      </c>
      <c r="W47" s="183">
        <v>0</v>
      </c>
      <c r="X47" s="183">
        <v>19</v>
      </c>
      <c r="Y47" s="183">
        <v>0</v>
      </c>
      <c r="Z47" s="183">
        <v>1871</v>
      </c>
      <c r="AA47" s="184">
        <v>1143659.2384200001</v>
      </c>
    </row>
    <row r="48" spans="1:27" ht="15.75" customHeight="1">
      <c r="A48" s="82">
        <v>5</v>
      </c>
      <c r="B48" s="65" t="s">
        <v>569</v>
      </c>
      <c r="C48" s="183">
        <v>0</v>
      </c>
      <c r="D48" s="183">
        <v>0</v>
      </c>
      <c r="E48" s="183">
        <v>0</v>
      </c>
      <c r="F48" s="183">
        <v>0</v>
      </c>
      <c r="G48" s="183">
        <v>0</v>
      </c>
      <c r="H48" s="183">
        <v>0</v>
      </c>
      <c r="I48" s="183">
        <v>0</v>
      </c>
      <c r="J48" s="183">
        <v>0</v>
      </c>
      <c r="K48" s="183">
        <v>0</v>
      </c>
      <c r="L48" s="183">
        <v>0</v>
      </c>
      <c r="M48" s="183">
        <v>0</v>
      </c>
      <c r="N48" s="183">
        <v>0</v>
      </c>
      <c r="O48" s="183">
        <v>0</v>
      </c>
      <c r="P48" s="183">
        <v>0</v>
      </c>
      <c r="Q48" s="183">
        <v>0</v>
      </c>
      <c r="R48" s="183">
        <v>0</v>
      </c>
      <c r="S48" s="183">
        <v>0</v>
      </c>
      <c r="T48" s="183">
        <v>0</v>
      </c>
      <c r="U48" s="183">
        <v>0</v>
      </c>
      <c r="V48" s="183">
        <v>0</v>
      </c>
      <c r="W48" s="183">
        <v>0</v>
      </c>
      <c r="X48" s="183">
        <v>0</v>
      </c>
      <c r="Y48" s="183">
        <v>0</v>
      </c>
      <c r="Z48" s="183">
        <v>0</v>
      </c>
      <c r="AA48" s="184">
        <v>0</v>
      </c>
    </row>
    <row r="49" spans="1:27" ht="15.75">
      <c r="A49" s="82">
        <v>6</v>
      </c>
      <c r="B49" s="65" t="s">
        <v>570</v>
      </c>
      <c r="C49" s="183">
        <v>636</v>
      </c>
      <c r="D49" s="183">
        <v>0</v>
      </c>
      <c r="E49" s="183">
        <v>0</v>
      </c>
      <c r="F49" s="183">
        <v>0</v>
      </c>
      <c r="G49" s="183">
        <v>0</v>
      </c>
      <c r="H49" s="183">
        <v>0</v>
      </c>
      <c r="I49" s="183">
        <v>0</v>
      </c>
      <c r="J49" s="183">
        <v>0</v>
      </c>
      <c r="K49" s="183">
        <v>0</v>
      </c>
      <c r="L49" s="183">
        <v>0</v>
      </c>
      <c r="M49" s="183">
        <v>0</v>
      </c>
      <c r="N49" s="183">
        <v>0</v>
      </c>
      <c r="O49" s="183">
        <v>0</v>
      </c>
      <c r="P49" s="183">
        <v>0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3">
        <v>0</v>
      </c>
      <c r="W49" s="183">
        <v>0</v>
      </c>
      <c r="X49" s="183">
        <v>0</v>
      </c>
      <c r="Y49" s="183">
        <v>0</v>
      </c>
      <c r="Z49" s="183">
        <v>0</v>
      </c>
      <c r="AA49" s="184">
        <v>636</v>
      </c>
    </row>
    <row r="50" spans="1:27" ht="47.25">
      <c r="A50" s="82">
        <v>7</v>
      </c>
      <c r="B50" s="65" t="s">
        <v>571</v>
      </c>
      <c r="C50" s="183">
        <v>0</v>
      </c>
      <c r="D50" s="183">
        <v>0</v>
      </c>
      <c r="E50" s="183">
        <v>0</v>
      </c>
      <c r="F50" s="183">
        <v>0</v>
      </c>
      <c r="G50" s="183">
        <v>0</v>
      </c>
      <c r="H50" s="183">
        <v>0</v>
      </c>
      <c r="I50" s="183">
        <v>0</v>
      </c>
      <c r="J50" s="183">
        <v>0</v>
      </c>
      <c r="K50" s="183">
        <v>0</v>
      </c>
      <c r="L50" s="183">
        <v>0</v>
      </c>
      <c r="M50" s="183">
        <v>0</v>
      </c>
      <c r="N50" s="183">
        <v>0</v>
      </c>
      <c r="O50" s="183">
        <v>0</v>
      </c>
      <c r="P50" s="183">
        <v>0</v>
      </c>
      <c r="Q50" s="183">
        <v>0</v>
      </c>
      <c r="R50" s="183">
        <v>0</v>
      </c>
      <c r="S50" s="183">
        <v>0</v>
      </c>
      <c r="T50" s="183">
        <v>0</v>
      </c>
      <c r="U50" s="183">
        <v>0</v>
      </c>
      <c r="V50" s="183">
        <v>0</v>
      </c>
      <c r="W50" s="183">
        <v>0</v>
      </c>
      <c r="X50" s="183">
        <v>0</v>
      </c>
      <c r="Y50" s="183">
        <v>0</v>
      </c>
      <c r="Z50" s="183">
        <v>0</v>
      </c>
      <c r="AA50" s="184">
        <v>0</v>
      </c>
    </row>
    <row r="51" spans="1:27" ht="15.75">
      <c r="A51" s="82">
        <v>8</v>
      </c>
      <c r="B51" s="65" t="s">
        <v>572</v>
      </c>
      <c r="C51" s="183">
        <v>0</v>
      </c>
      <c r="D51" s="183">
        <v>0</v>
      </c>
      <c r="E51" s="183">
        <v>0</v>
      </c>
      <c r="F51" s="183">
        <v>0</v>
      </c>
      <c r="G51" s="183">
        <v>0</v>
      </c>
      <c r="H51" s="183">
        <v>0</v>
      </c>
      <c r="I51" s="183">
        <v>0</v>
      </c>
      <c r="J51" s="183">
        <v>0</v>
      </c>
      <c r="K51" s="183">
        <v>0</v>
      </c>
      <c r="L51" s="183">
        <v>0</v>
      </c>
      <c r="M51" s="183">
        <v>0</v>
      </c>
      <c r="N51" s="183">
        <v>0</v>
      </c>
      <c r="O51" s="183">
        <v>0</v>
      </c>
      <c r="P51" s="183">
        <v>0</v>
      </c>
      <c r="Q51" s="183">
        <v>0</v>
      </c>
      <c r="R51" s="183">
        <v>0</v>
      </c>
      <c r="S51" s="183">
        <v>0</v>
      </c>
      <c r="T51" s="183">
        <v>0</v>
      </c>
      <c r="U51" s="183">
        <v>0</v>
      </c>
      <c r="V51" s="183">
        <v>0</v>
      </c>
      <c r="W51" s="183">
        <v>0</v>
      </c>
      <c r="X51" s="183">
        <v>0</v>
      </c>
      <c r="Y51" s="183">
        <v>0</v>
      </c>
      <c r="Z51" s="183">
        <v>0</v>
      </c>
      <c r="AA51" s="184">
        <v>0</v>
      </c>
    </row>
    <row r="52" spans="1:27" ht="15.75">
      <c r="A52" s="82"/>
      <c r="B52" s="178" t="s">
        <v>741</v>
      </c>
      <c r="C52" s="183">
        <v>79220</v>
      </c>
      <c r="D52" s="183">
        <v>49080</v>
      </c>
      <c r="E52" s="183">
        <v>116562</v>
      </c>
      <c r="F52" s="183">
        <v>182659</v>
      </c>
      <c r="G52" s="183">
        <v>1473</v>
      </c>
      <c r="H52" s="183">
        <v>55921</v>
      </c>
      <c r="I52" s="183">
        <v>24879</v>
      </c>
      <c r="J52" s="183">
        <v>210741.02100000001</v>
      </c>
      <c r="K52" s="183">
        <v>2296</v>
      </c>
      <c r="L52" s="183">
        <v>354159</v>
      </c>
      <c r="M52" s="183">
        <v>168422</v>
      </c>
      <c r="N52" s="183">
        <v>65998</v>
      </c>
      <c r="O52" s="183">
        <v>49155</v>
      </c>
      <c r="P52" s="183">
        <v>3466.1614199999999</v>
      </c>
      <c r="Q52" s="183">
        <v>0</v>
      </c>
      <c r="R52" s="183">
        <v>0</v>
      </c>
      <c r="S52" s="183">
        <v>458</v>
      </c>
      <c r="T52" s="183">
        <v>74790</v>
      </c>
      <c r="U52" s="183">
        <v>0</v>
      </c>
      <c r="V52" s="183">
        <v>0</v>
      </c>
      <c r="W52" s="183">
        <v>0</v>
      </c>
      <c r="X52" s="183">
        <v>120</v>
      </c>
      <c r="Y52" s="183">
        <v>0</v>
      </c>
      <c r="Z52" s="183">
        <v>1991</v>
      </c>
      <c r="AA52" s="184">
        <v>1441390.18242</v>
      </c>
    </row>
    <row r="53" spans="1:27" ht="15.75">
      <c r="A53" s="82" t="s">
        <v>379</v>
      </c>
      <c r="B53" s="178" t="s">
        <v>380</v>
      </c>
      <c r="C53" s="183">
        <v>0</v>
      </c>
      <c r="D53" s="183">
        <v>0</v>
      </c>
      <c r="E53" s="183">
        <v>0</v>
      </c>
      <c r="F53" s="183">
        <v>0</v>
      </c>
      <c r="G53" s="183">
        <v>0</v>
      </c>
      <c r="H53" s="183">
        <v>0</v>
      </c>
      <c r="I53" s="183">
        <v>0</v>
      </c>
      <c r="J53" s="183">
        <v>0</v>
      </c>
      <c r="K53" s="183">
        <v>0</v>
      </c>
      <c r="L53" s="183">
        <v>0</v>
      </c>
      <c r="M53" s="183">
        <v>0</v>
      </c>
      <c r="N53" s="183">
        <v>0</v>
      </c>
      <c r="O53" s="183">
        <v>0</v>
      </c>
      <c r="P53" s="183">
        <v>0</v>
      </c>
      <c r="Q53" s="183">
        <v>0</v>
      </c>
      <c r="R53" s="183">
        <v>0</v>
      </c>
      <c r="S53" s="183">
        <v>0</v>
      </c>
      <c r="T53" s="183">
        <v>0</v>
      </c>
      <c r="U53" s="183">
        <v>0</v>
      </c>
      <c r="V53" s="183">
        <v>0</v>
      </c>
      <c r="W53" s="183">
        <v>0</v>
      </c>
      <c r="X53" s="183">
        <v>0</v>
      </c>
      <c r="Y53" s="183">
        <v>0</v>
      </c>
      <c r="Z53" s="183">
        <v>0</v>
      </c>
      <c r="AA53" s="184">
        <v>0</v>
      </c>
    </row>
    <row r="54" spans="1:27" ht="15.75">
      <c r="A54" s="82" t="s">
        <v>348</v>
      </c>
      <c r="B54" s="65" t="s">
        <v>381</v>
      </c>
      <c r="C54" s="183">
        <v>7673</v>
      </c>
      <c r="D54" s="183">
        <v>2127</v>
      </c>
      <c r="E54" s="183">
        <v>19572</v>
      </c>
      <c r="F54" s="183">
        <v>282</v>
      </c>
      <c r="G54" s="183">
        <v>630</v>
      </c>
      <c r="H54" s="183">
        <v>402</v>
      </c>
      <c r="I54" s="183">
        <v>2596.4311500000003</v>
      </c>
      <c r="J54" s="183">
        <v>12447.948999999999</v>
      </c>
      <c r="K54" s="183">
        <v>43</v>
      </c>
      <c r="L54" s="183">
        <v>1388</v>
      </c>
      <c r="M54" s="183">
        <v>4387</v>
      </c>
      <c r="N54" s="183">
        <v>15488</v>
      </c>
      <c r="O54" s="183">
        <v>832</v>
      </c>
      <c r="P54" s="183">
        <v>300.36307999999974</v>
      </c>
      <c r="Q54" s="183">
        <v>0.66406000000000132</v>
      </c>
      <c r="R54" s="183">
        <v>14</v>
      </c>
      <c r="S54" s="183">
        <v>73</v>
      </c>
      <c r="T54" s="183">
        <v>886</v>
      </c>
      <c r="U54" s="183">
        <v>45</v>
      </c>
      <c r="V54" s="183">
        <v>2920</v>
      </c>
      <c r="W54" s="183">
        <v>640</v>
      </c>
      <c r="X54" s="183">
        <v>1</v>
      </c>
      <c r="Y54" s="183">
        <v>8</v>
      </c>
      <c r="Z54" s="183">
        <v>8810</v>
      </c>
      <c r="AA54" s="184">
        <v>81566.407290000003</v>
      </c>
    </row>
    <row r="55" spans="1:27" ht="15.75">
      <c r="A55" s="82" t="s">
        <v>96</v>
      </c>
      <c r="B55" s="65" t="s">
        <v>382</v>
      </c>
      <c r="C55" s="183">
        <v>865</v>
      </c>
      <c r="D55" s="183">
        <v>99</v>
      </c>
      <c r="E55" s="183">
        <v>1207</v>
      </c>
      <c r="F55" s="183">
        <v>282</v>
      </c>
      <c r="G55" s="183">
        <v>175</v>
      </c>
      <c r="H55" s="183">
        <v>127</v>
      </c>
      <c r="I55" s="183">
        <v>2396</v>
      </c>
      <c r="J55" s="183">
        <v>1580.6849999999999</v>
      </c>
      <c r="K55" s="183">
        <v>0</v>
      </c>
      <c r="L55" s="183">
        <v>0</v>
      </c>
      <c r="M55" s="183">
        <v>636</v>
      </c>
      <c r="N55" s="183">
        <v>1184</v>
      </c>
      <c r="O55" s="183">
        <v>5</v>
      </c>
      <c r="P55" s="183">
        <v>51.088059999999999</v>
      </c>
      <c r="Q55" s="183">
        <v>0.66406000000000132</v>
      </c>
      <c r="R55" s="183">
        <v>7</v>
      </c>
      <c r="S55" s="183">
        <v>73</v>
      </c>
      <c r="T55" s="183">
        <v>3</v>
      </c>
      <c r="U55" s="183">
        <v>45</v>
      </c>
      <c r="V55" s="183">
        <v>4</v>
      </c>
      <c r="W55" s="183">
        <v>0</v>
      </c>
      <c r="X55" s="183">
        <v>1</v>
      </c>
      <c r="Y55" s="183">
        <v>0</v>
      </c>
      <c r="Z55" s="183">
        <v>29</v>
      </c>
      <c r="AA55" s="184">
        <v>8770.4371199999987</v>
      </c>
    </row>
    <row r="56" spans="1:27" ht="15.75">
      <c r="A56" s="82" t="s">
        <v>97</v>
      </c>
      <c r="B56" s="65" t="s">
        <v>115</v>
      </c>
      <c r="C56" s="183">
        <v>6808</v>
      </c>
      <c r="D56" s="183">
        <v>2028</v>
      </c>
      <c r="E56" s="183">
        <v>18365</v>
      </c>
      <c r="F56" s="183">
        <v>0</v>
      </c>
      <c r="G56" s="183">
        <v>455</v>
      </c>
      <c r="H56" s="183">
        <v>275</v>
      </c>
      <c r="I56" s="183">
        <v>200.43115000000012</v>
      </c>
      <c r="J56" s="183">
        <v>10867.263999999999</v>
      </c>
      <c r="K56" s="183">
        <v>43</v>
      </c>
      <c r="L56" s="183">
        <v>1388</v>
      </c>
      <c r="M56" s="183">
        <v>3751</v>
      </c>
      <c r="N56" s="183">
        <v>14304</v>
      </c>
      <c r="O56" s="183">
        <v>827</v>
      </c>
      <c r="P56" s="183">
        <v>249.27501999999976</v>
      </c>
      <c r="Q56" s="183">
        <v>0</v>
      </c>
      <c r="R56" s="183">
        <v>7</v>
      </c>
      <c r="S56" s="183">
        <v>0</v>
      </c>
      <c r="T56" s="183">
        <v>883</v>
      </c>
      <c r="U56" s="183">
        <v>0</v>
      </c>
      <c r="V56" s="183">
        <v>2916</v>
      </c>
      <c r="W56" s="183">
        <v>640</v>
      </c>
      <c r="X56" s="183">
        <v>0</v>
      </c>
      <c r="Y56" s="183">
        <v>8</v>
      </c>
      <c r="Z56" s="183">
        <v>8781</v>
      </c>
      <c r="AA56" s="184">
        <v>72795.970170000001</v>
      </c>
    </row>
    <row r="57" spans="1:27" ht="15.75">
      <c r="A57" s="82" t="s">
        <v>350</v>
      </c>
      <c r="B57" s="65" t="s">
        <v>383</v>
      </c>
      <c r="C57" s="183">
        <v>0</v>
      </c>
      <c r="D57" s="183">
        <v>0</v>
      </c>
      <c r="E57" s="183">
        <v>0</v>
      </c>
      <c r="F57" s="183">
        <v>0</v>
      </c>
      <c r="G57" s="183">
        <v>0</v>
      </c>
      <c r="H57" s="183">
        <v>0</v>
      </c>
      <c r="I57" s="183">
        <v>0</v>
      </c>
      <c r="J57" s="183">
        <v>0</v>
      </c>
      <c r="K57" s="183">
        <v>0</v>
      </c>
      <c r="L57" s="183">
        <v>0</v>
      </c>
      <c r="M57" s="183">
        <v>0</v>
      </c>
      <c r="N57" s="183">
        <v>0</v>
      </c>
      <c r="O57" s="183">
        <v>0</v>
      </c>
      <c r="P57" s="183">
        <v>0</v>
      </c>
      <c r="Q57" s="183">
        <v>0</v>
      </c>
      <c r="R57" s="183">
        <v>0</v>
      </c>
      <c r="S57" s="183">
        <v>0</v>
      </c>
      <c r="T57" s="183">
        <v>0</v>
      </c>
      <c r="U57" s="183">
        <v>0</v>
      </c>
      <c r="V57" s="183">
        <v>0</v>
      </c>
      <c r="W57" s="183">
        <v>0</v>
      </c>
      <c r="X57" s="183">
        <v>0</v>
      </c>
      <c r="Y57" s="183">
        <v>0</v>
      </c>
      <c r="Z57" s="183">
        <v>0</v>
      </c>
      <c r="AA57" s="184">
        <v>0</v>
      </c>
    </row>
    <row r="58" spans="1:27" ht="15.75">
      <c r="A58" s="82" t="s">
        <v>96</v>
      </c>
      <c r="B58" s="65" t="s">
        <v>384</v>
      </c>
      <c r="C58" s="183">
        <v>199</v>
      </c>
      <c r="D58" s="183">
        <v>30174</v>
      </c>
      <c r="E58" s="183">
        <v>33881</v>
      </c>
      <c r="F58" s="183">
        <v>22072</v>
      </c>
      <c r="G58" s="183">
        <v>8312</v>
      </c>
      <c r="H58" s="183">
        <v>4237</v>
      </c>
      <c r="I58" s="183">
        <v>35616</v>
      </c>
      <c r="J58" s="183">
        <v>2187.1010000000001</v>
      </c>
      <c r="K58" s="183">
        <v>7938</v>
      </c>
      <c r="L58" s="183">
        <v>2886</v>
      </c>
      <c r="M58" s="183">
        <v>2138</v>
      </c>
      <c r="N58" s="183">
        <v>25280</v>
      </c>
      <c r="O58" s="183">
        <v>80</v>
      </c>
      <c r="P58" s="183">
        <v>6548.6568299999999</v>
      </c>
      <c r="Q58" s="183">
        <v>693.19034000000011</v>
      </c>
      <c r="R58" s="183">
        <v>1505</v>
      </c>
      <c r="S58" s="183">
        <v>114</v>
      </c>
      <c r="T58" s="183">
        <v>48356</v>
      </c>
      <c r="U58" s="183">
        <v>2808</v>
      </c>
      <c r="V58" s="183">
        <v>4657</v>
      </c>
      <c r="W58" s="183">
        <v>128</v>
      </c>
      <c r="X58" s="183">
        <v>170</v>
      </c>
      <c r="Y58" s="183">
        <v>1921</v>
      </c>
      <c r="Z58" s="183">
        <v>4386</v>
      </c>
      <c r="AA58" s="184">
        <v>246286.94816999999</v>
      </c>
    </row>
    <row r="59" spans="1:27" ht="15.75">
      <c r="A59" s="82" t="s">
        <v>97</v>
      </c>
      <c r="B59" s="65" t="s">
        <v>385</v>
      </c>
      <c r="C59" s="183">
        <v>4819</v>
      </c>
      <c r="D59" s="183">
        <v>0</v>
      </c>
      <c r="E59" s="183">
        <v>21</v>
      </c>
      <c r="F59" s="183">
        <v>2101</v>
      </c>
      <c r="G59" s="183">
        <v>1</v>
      </c>
      <c r="H59" s="183">
        <v>3</v>
      </c>
      <c r="I59" s="183">
        <v>21</v>
      </c>
      <c r="J59" s="183">
        <v>2980.0279999999998</v>
      </c>
      <c r="K59" s="183">
        <v>0</v>
      </c>
      <c r="L59" s="183">
        <v>3489</v>
      </c>
      <c r="M59" s="183">
        <v>39</v>
      </c>
      <c r="N59" s="183">
        <v>75</v>
      </c>
      <c r="O59" s="183">
        <v>16</v>
      </c>
      <c r="P59" s="183">
        <v>3.3180000000000001</v>
      </c>
      <c r="Q59" s="183">
        <v>0</v>
      </c>
      <c r="R59" s="183">
        <v>2</v>
      </c>
      <c r="S59" s="183">
        <v>1</v>
      </c>
      <c r="T59" s="183">
        <v>54</v>
      </c>
      <c r="U59" s="183">
        <v>0</v>
      </c>
      <c r="V59" s="183">
        <v>0</v>
      </c>
      <c r="W59" s="183">
        <v>0</v>
      </c>
      <c r="X59" s="183">
        <v>3</v>
      </c>
      <c r="Y59" s="183">
        <v>122</v>
      </c>
      <c r="Z59" s="183">
        <v>4</v>
      </c>
      <c r="AA59" s="184">
        <v>13754.346</v>
      </c>
    </row>
    <row r="60" spans="1:27" ht="15.75">
      <c r="A60" s="82" t="s">
        <v>98</v>
      </c>
      <c r="B60" s="65" t="s">
        <v>386</v>
      </c>
      <c r="C60" s="183">
        <v>0</v>
      </c>
      <c r="D60" s="183">
        <v>0</v>
      </c>
      <c r="E60" s="183">
        <v>0</v>
      </c>
      <c r="F60" s="183">
        <v>0</v>
      </c>
      <c r="G60" s="183">
        <v>0</v>
      </c>
      <c r="H60" s="183">
        <v>0</v>
      </c>
      <c r="I60" s="183">
        <v>0</v>
      </c>
      <c r="J60" s="183">
        <v>1494.6189999999999</v>
      </c>
      <c r="K60" s="183">
        <v>0</v>
      </c>
      <c r="L60" s="183">
        <v>0</v>
      </c>
      <c r="M60" s="183">
        <v>0</v>
      </c>
      <c r="N60" s="183">
        <v>0</v>
      </c>
      <c r="O60" s="183">
        <v>0</v>
      </c>
      <c r="P60" s="183">
        <v>0</v>
      </c>
      <c r="Q60" s="183">
        <v>0</v>
      </c>
      <c r="R60" s="183">
        <v>0</v>
      </c>
      <c r="S60" s="183">
        <v>0</v>
      </c>
      <c r="T60" s="183">
        <v>0</v>
      </c>
      <c r="U60" s="183">
        <v>0</v>
      </c>
      <c r="V60" s="183">
        <v>0</v>
      </c>
      <c r="W60" s="183">
        <v>0</v>
      </c>
      <c r="X60" s="183">
        <v>0</v>
      </c>
      <c r="Y60" s="183">
        <v>16</v>
      </c>
      <c r="Z60" s="183">
        <v>0</v>
      </c>
      <c r="AA60" s="184">
        <v>1510.6189999999999</v>
      </c>
    </row>
    <row r="61" spans="1:27" ht="15.75">
      <c r="A61" s="82"/>
      <c r="B61" s="178" t="s">
        <v>387</v>
      </c>
      <c r="C61" s="183">
        <v>5018</v>
      </c>
      <c r="D61" s="183">
        <v>30174</v>
      </c>
      <c r="E61" s="183">
        <v>33902</v>
      </c>
      <c r="F61" s="183">
        <v>24173</v>
      </c>
      <c r="G61" s="183">
        <v>8313</v>
      </c>
      <c r="H61" s="183">
        <v>4240</v>
      </c>
      <c r="I61" s="183">
        <v>35637</v>
      </c>
      <c r="J61" s="183">
        <v>6661.7479999999996</v>
      </c>
      <c r="K61" s="183">
        <v>7938</v>
      </c>
      <c r="L61" s="183">
        <v>6375</v>
      </c>
      <c r="M61" s="183">
        <v>2177</v>
      </c>
      <c r="N61" s="183">
        <v>25355</v>
      </c>
      <c r="O61" s="183">
        <v>96</v>
      </c>
      <c r="P61" s="183">
        <v>6551.9748300000001</v>
      </c>
      <c r="Q61" s="183">
        <v>693.19034000000011</v>
      </c>
      <c r="R61" s="183">
        <v>1507</v>
      </c>
      <c r="S61" s="183">
        <v>115</v>
      </c>
      <c r="T61" s="183">
        <v>48410</v>
      </c>
      <c r="U61" s="183">
        <v>2808</v>
      </c>
      <c r="V61" s="183">
        <v>4657</v>
      </c>
      <c r="W61" s="183">
        <v>128</v>
      </c>
      <c r="X61" s="183">
        <v>173</v>
      </c>
      <c r="Y61" s="183">
        <v>2059</v>
      </c>
      <c r="Z61" s="183">
        <v>4390</v>
      </c>
      <c r="AA61" s="184">
        <v>261551.91316999999</v>
      </c>
    </row>
    <row r="62" spans="1:27" ht="15.75">
      <c r="A62" s="82" t="s">
        <v>111</v>
      </c>
      <c r="B62" s="65" t="s">
        <v>115</v>
      </c>
      <c r="C62" s="183">
        <v>0</v>
      </c>
      <c r="D62" s="183">
        <v>0</v>
      </c>
      <c r="E62" s="183">
        <v>0</v>
      </c>
      <c r="F62" s="183">
        <v>257</v>
      </c>
      <c r="G62" s="183">
        <v>0</v>
      </c>
      <c r="H62" s="183">
        <v>202</v>
      </c>
      <c r="I62" s="183">
        <v>9</v>
      </c>
      <c r="J62" s="183">
        <v>65.838999999999999</v>
      </c>
      <c r="K62" s="183">
        <v>0</v>
      </c>
      <c r="L62" s="183">
        <v>814</v>
      </c>
      <c r="M62" s="183">
        <v>346</v>
      </c>
      <c r="N62" s="183">
        <v>0</v>
      </c>
      <c r="O62" s="183">
        <v>7</v>
      </c>
      <c r="P62" s="183">
        <v>209.81238000000002</v>
      </c>
      <c r="Q62" s="183">
        <v>0</v>
      </c>
      <c r="R62" s="183">
        <v>192</v>
      </c>
      <c r="S62" s="183">
        <v>12</v>
      </c>
      <c r="T62" s="183">
        <v>55</v>
      </c>
      <c r="U62" s="183">
        <v>58</v>
      </c>
      <c r="V62" s="183">
        <v>0</v>
      </c>
      <c r="W62" s="183">
        <v>5</v>
      </c>
      <c r="X62" s="183">
        <v>0</v>
      </c>
      <c r="Y62" s="183">
        <v>0</v>
      </c>
      <c r="Z62" s="183">
        <v>0</v>
      </c>
      <c r="AA62" s="184">
        <v>2232.6513800000002</v>
      </c>
    </row>
    <row r="63" spans="1:27" ht="15.75">
      <c r="A63" s="82"/>
      <c r="B63" s="178" t="s">
        <v>388</v>
      </c>
      <c r="C63" s="183">
        <v>12691</v>
      </c>
      <c r="D63" s="183">
        <v>32301</v>
      </c>
      <c r="E63" s="183">
        <v>53474</v>
      </c>
      <c r="F63" s="183">
        <v>24712</v>
      </c>
      <c r="G63" s="183">
        <v>8943</v>
      </c>
      <c r="H63" s="183">
        <v>4844</v>
      </c>
      <c r="I63" s="183">
        <v>38242.431150000004</v>
      </c>
      <c r="J63" s="183">
        <v>19175.536</v>
      </c>
      <c r="K63" s="183">
        <v>7981</v>
      </c>
      <c r="L63" s="183">
        <v>8577</v>
      </c>
      <c r="M63" s="183">
        <v>6910</v>
      </c>
      <c r="N63" s="183">
        <v>40843</v>
      </c>
      <c r="O63" s="183">
        <v>935</v>
      </c>
      <c r="P63" s="183">
        <v>7062.1502900000005</v>
      </c>
      <c r="Q63" s="183">
        <v>693.85440000000006</v>
      </c>
      <c r="R63" s="183">
        <v>1713</v>
      </c>
      <c r="S63" s="183">
        <v>200</v>
      </c>
      <c r="T63" s="183">
        <v>49351</v>
      </c>
      <c r="U63" s="183">
        <v>2911</v>
      </c>
      <c r="V63" s="183">
        <v>7577</v>
      </c>
      <c r="W63" s="183">
        <v>773</v>
      </c>
      <c r="X63" s="183">
        <v>174</v>
      </c>
      <c r="Y63" s="183">
        <v>2067</v>
      </c>
      <c r="Z63" s="183">
        <v>13200</v>
      </c>
      <c r="AA63" s="184">
        <v>345350.97184000001</v>
      </c>
    </row>
    <row r="64" spans="1:27" ht="15.75">
      <c r="A64" s="82" t="s">
        <v>389</v>
      </c>
      <c r="B64" s="178" t="s">
        <v>390</v>
      </c>
      <c r="C64" s="183"/>
      <c r="D64" s="183"/>
      <c r="E64" s="183"/>
      <c r="F64" s="183"/>
      <c r="G64" s="183"/>
      <c r="H64" s="183"/>
      <c r="I64" s="183"/>
      <c r="J64" s="183"/>
      <c r="K64" s="183"/>
      <c r="L64" s="183"/>
      <c r="M64" s="183"/>
      <c r="N64" s="183"/>
      <c r="O64" s="183"/>
      <c r="P64" s="183"/>
      <c r="Q64" s="183"/>
      <c r="R64" s="183"/>
      <c r="S64" s="183"/>
      <c r="T64" s="183"/>
      <c r="U64" s="183"/>
      <c r="V64" s="183"/>
      <c r="W64" s="183"/>
      <c r="X64" s="183"/>
      <c r="Y64" s="183"/>
      <c r="Z64" s="183"/>
      <c r="AA64" s="184"/>
    </row>
    <row r="65" spans="1:27" ht="15.75">
      <c r="A65" s="82" t="s">
        <v>348</v>
      </c>
      <c r="B65" s="65" t="s">
        <v>391</v>
      </c>
      <c r="C65" s="183">
        <v>0</v>
      </c>
      <c r="D65" s="183">
        <v>0</v>
      </c>
      <c r="E65" s="183">
        <v>0</v>
      </c>
      <c r="F65" s="183">
        <v>0</v>
      </c>
      <c r="G65" s="183">
        <v>0</v>
      </c>
      <c r="H65" s="183">
        <v>0</v>
      </c>
      <c r="I65" s="183">
        <v>0</v>
      </c>
      <c r="J65" s="183">
        <v>0</v>
      </c>
      <c r="K65" s="183">
        <v>0</v>
      </c>
      <c r="L65" s="183">
        <v>0</v>
      </c>
      <c r="M65" s="183">
        <v>0</v>
      </c>
      <c r="N65" s="183">
        <v>0</v>
      </c>
      <c r="O65" s="183">
        <v>0</v>
      </c>
      <c r="P65" s="183">
        <v>0</v>
      </c>
      <c r="Q65" s="183">
        <v>0</v>
      </c>
      <c r="R65" s="183">
        <v>0</v>
      </c>
      <c r="S65" s="183">
        <v>0</v>
      </c>
      <c r="T65" s="183">
        <v>0</v>
      </c>
      <c r="U65" s="183">
        <v>0</v>
      </c>
      <c r="V65" s="183">
        <v>0</v>
      </c>
      <c r="W65" s="183">
        <v>0</v>
      </c>
      <c r="X65" s="183">
        <v>0</v>
      </c>
      <c r="Y65" s="183">
        <v>0</v>
      </c>
      <c r="Z65" s="183">
        <v>0</v>
      </c>
      <c r="AA65" s="184">
        <v>0</v>
      </c>
    </row>
    <row r="66" spans="1:27" ht="15.75">
      <c r="A66" s="82" t="s">
        <v>350</v>
      </c>
      <c r="B66" s="65" t="s">
        <v>527</v>
      </c>
      <c r="C66" s="183">
        <v>0</v>
      </c>
      <c r="D66" s="183">
        <v>0</v>
      </c>
      <c r="E66" s="183">
        <v>31482</v>
      </c>
      <c r="F66" s="183">
        <v>0</v>
      </c>
      <c r="G66" s="183">
        <v>0</v>
      </c>
      <c r="H66" s="183">
        <v>0</v>
      </c>
      <c r="I66" s="183">
        <v>0</v>
      </c>
      <c r="J66" s="183">
        <v>0</v>
      </c>
      <c r="K66" s="183">
        <v>0</v>
      </c>
      <c r="L66" s="183">
        <v>0</v>
      </c>
      <c r="M66" s="183">
        <v>0</v>
      </c>
      <c r="N66" s="183">
        <v>0</v>
      </c>
      <c r="O66" s="183">
        <v>0</v>
      </c>
      <c r="P66" s="183">
        <v>4133.7308899999998</v>
      </c>
      <c r="Q66" s="183">
        <v>104.224</v>
      </c>
      <c r="R66" s="183">
        <v>0</v>
      </c>
      <c r="S66" s="183">
        <v>0</v>
      </c>
      <c r="T66" s="183">
        <v>0</v>
      </c>
      <c r="U66" s="183">
        <v>0</v>
      </c>
      <c r="V66" s="183">
        <v>0</v>
      </c>
      <c r="W66" s="183">
        <v>0</v>
      </c>
      <c r="X66" s="183">
        <v>0</v>
      </c>
      <c r="Y66" s="183">
        <v>0</v>
      </c>
      <c r="Z66" s="183">
        <v>0</v>
      </c>
      <c r="AA66" s="184">
        <v>35719.954890000001</v>
      </c>
    </row>
    <row r="67" spans="1:27" ht="15.75">
      <c r="A67" s="82" t="s">
        <v>356</v>
      </c>
      <c r="B67" s="65" t="s">
        <v>392</v>
      </c>
      <c r="C67" s="183">
        <v>1225</v>
      </c>
      <c r="D67" s="183">
        <v>276</v>
      </c>
      <c r="E67" s="183">
        <v>725</v>
      </c>
      <c r="F67" s="183">
        <v>0</v>
      </c>
      <c r="G67" s="183">
        <v>49</v>
      </c>
      <c r="H67" s="183">
        <v>156</v>
      </c>
      <c r="I67" s="183">
        <v>1036</v>
      </c>
      <c r="J67" s="183">
        <v>0</v>
      </c>
      <c r="K67" s="183">
        <v>32</v>
      </c>
      <c r="L67" s="183">
        <v>0</v>
      </c>
      <c r="M67" s="183">
        <v>334</v>
      </c>
      <c r="N67" s="183">
        <v>335</v>
      </c>
      <c r="O67" s="183">
        <v>6</v>
      </c>
      <c r="P67" s="183">
        <v>161.46822</v>
      </c>
      <c r="Q67" s="183">
        <v>0</v>
      </c>
      <c r="R67" s="183">
        <v>0</v>
      </c>
      <c r="S67" s="183">
        <v>0</v>
      </c>
      <c r="T67" s="183">
        <v>0</v>
      </c>
      <c r="U67" s="183">
        <v>0</v>
      </c>
      <c r="V67" s="183">
        <v>5</v>
      </c>
      <c r="W67" s="183">
        <v>3</v>
      </c>
      <c r="X67" s="183">
        <v>0</v>
      </c>
      <c r="Y67" s="183">
        <v>0</v>
      </c>
      <c r="Z67" s="183">
        <v>95</v>
      </c>
      <c r="AA67" s="184">
        <v>4438.4682199999997</v>
      </c>
    </row>
    <row r="68" spans="1:27" ht="15.75">
      <c r="A68" s="82"/>
      <c r="B68" s="178" t="s">
        <v>393</v>
      </c>
      <c r="C68" s="183">
        <v>1225</v>
      </c>
      <c r="D68" s="183">
        <v>276</v>
      </c>
      <c r="E68" s="183">
        <v>32207</v>
      </c>
      <c r="F68" s="183">
        <v>0</v>
      </c>
      <c r="G68" s="183">
        <v>49</v>
      </c>
      <c r="H68" s="183">
        <v>156</v>
      </c>
      <c r="I68" s="183">
        <v>1036</v>
      </c>
      <c r="J68" s="183">
        <v>0</v>
      </c>
      <c r="K68" s="183">
        <v>32</v>
      </c>
      <c r="L68" s="183">
        <v>0</v>
      </c>
      <c r="M68" s="183">
        <v>334</v>
      </c>
      <c r="N68" s="183">
        <v>335</v>
      </c>
      <c r="O68" s="183">
        <v>6</v>
      </c>
      <c r="P68" s="183">
        <v>4295.1991099999996</v>
      </c>
      <c r="Q68" s="183">
        <v>104.224</v>
      </c>
      <c r="R68" s="183">
        <v>0</v>
      </c>
      <c r="S68" s="183">
        <v>0</v>
      </c>
      <c r="T68" s="183">
        <v>0</v>
      </c>
      <c r="U68" s="183">
        <v>0</v>
      </c>
      <c r="V68" s="183">
        <v>5</v>
      </c>
      <c r="W68" s="183">
        <v>3</v>
      </c>
      <c r="X68" s="183">
        <v>0</v>
      </c>
      <c r="Y68" s="183">
        <v>0</v>
      </c>
      <c r="Z68" s="183">
        <v>95</v>
      </c>
      <c r="AA68" s="184">
        <v>40158.423110000003</v>
      </c>
    </row>
    <row r="69" spans="1:27" ht="15.75">
      <c r="A69" s="82"/>
      <c r="B69" s="178" t="s">
        <v>394</v>
      </c>
      <c r="C69" s="183">
        <v>413266</v>
      </c>
      <c r="D69" s="183">
        <v>364587</v>
      </c>
      <c r="E69" s="183">
        <v>556986</v>
      </c>
      <c r="F69" s="183">
        <v>356197</v>
      </c>
      <c r="G69" s="183">
        <v>39350</v>
      </c>
      <c r="H69" s="183">
        <v>166823.16999999998</v>
      </c>
      <c r="I69" s="183">
        <v>545243.01446326403</v>
      </c>
      <c r="J69" s="183">
        <v>438668.04000000004</v>
      </c>
      <c r="K69" s="183">
        <v>51028</v>
      </c>
      <c r="L69" s="183">
        <v>627651</v>
      </c>
      <c r="M69" s="183">
        <v>339800</v>
      </c>
      <c r="N69" s="183">
        <v>415864</v>
      </c>
      <c r="O69" s="183">
        <v>79908</v>
      </c>
      <c r="P69" s="183">
        <v>59522.473849999988</v>
      </c>
      <c r="Q69" s="183">
        <v>10804.72572</v>
      </c>
      <c r="R69" s="183">
        <v>13459</v>
      </c>
      <c r="S69" s="183">
        <v>21251</v>
      </c>
      <c r="T69" s="183">
        <v>288965</v>
      </c>
      <c r="U69" s="183">
        <v>6103</v>
      </c>
      <c r="V69" s="183">
        <v>24732</v>
      </c>
      <c r="W69" s="183">
        <v>14008</v>
      </c>
      <c r="X69" s="183">
        <v>8930</v>
      </c>
      <c r="Y69" s="183">
        <v>6492</v>
      </c>
      <c r="Z69" s="183">
        <v>42479</v>
      </c>
      <c r="AA69" s="184">
        <v>4892117.4240332637</v>
      </c>
    </row>
    <row r="70" spans="1:27" ht="15.75">
      <c r="A70" s="82" t="s">
        <v>395</v>
      </c>
      <c r="B70" s="178" t="s">
        <v>396</v>
      </c>
      <c r="C70" s="183">
        <v>0</v>
      </c>
      <c r="D70" s="183">
        <v>0</v>
      </c>
      <c r="E70" s="183">
        <v>0</v>
      </c>
      <c r="F70" s="183">
        <v>1173</v>
      </c>
      <c r="G70" s="183">
        <v>0</v>
      </c>
      <c r="H70" s="183">
        <v>0</v>
      </c>
      <c r="I70" s="183">
        <v>16031</v>
      </c>
      <c r="J70" s="183">
        <v>0</v>
      </c>
      <c r="K70" s="183">
        <v>0</v>
      </c>
      <c r="L70" s="183">
        <v>0</v>
      </c>
      <c r="M70" s="183">
        <v>0</v>
      </c>
      <c r="N70" s="183">
        <v>0</v>
      </c>
      <c r="O70" s="183">
        <v>0</v>
      </c>
      <c r="P70" s="183">
        <v>0</v>
      </c>
      <c r="Q70" s="183">
        <v>0</v>
      </c>
      <c r="R70" s="183">
        <v>0</v>
      </c>
      <c r="S70" s="183">
        <v>0</v>
      </c>
      <c r="T70" s="183">
        <v>0</v>
      </c>
      <c r="U70" s="183">
        <v>0</v>
      </c>
      <c r="V70" s="183">
        <v>42</v>
      </c>
      <c r="W70" s="183">
        <v>0</v>
      </c>
      <c r="X70" s="183">
        <v>0</v>
      </c>
      <c r="Y70" s="183">
        <v>0</v>
      </c>
      <c r="Z70" s="183">
        <v>0</v>
      </c>
      <c r="AA70" s="184">
        <v>17246</v>
      </c>
    </row>
    <row r="71" spans="1:27" ht="15.75">
      <c r="A71" s="319" t="s">
        <v>397</v>
      </c>
      <c r="B71" s="319"/>
      <c r="C71" s="183"/>
      <c r="D71" s="183"/>
      <c r="E71" s="183"/>
      <c r="F71" s="183"/>
      <c r="G71" s="183"/>
      <c r="H71" s="183"/>
      <c r="I71" s="183"/>
      <c r="J71" s="183"/>
      <c r="K71" s="183"/>
      <c r="L71" s="183"/>
      <c r="M71" s="183"/>
      <c r="N71" s="183"/>
      <c r="O71" s="183"/>
      <c r="P71" s="183"/>
      <c r="Q71" s="183"/>
      <c r="R71" s="183"/>
      <c r="S71" s="183"/>
      <c r="T71" s="183"/>
      <c r="U71" s="183"/>
      <c r="V71" s="183"/>
      <c r="W71" s="183"/>
      <c r="X71" s="183"/>
      <c r="Y71" s="183"/>
      <c r="Z71" s="183"/>
      <c r="AA71" s="184"/>
    </row>
    <row r="72" spans="1:27" ht="15.75">
      <c r="A72" s="73" t="s">
        <v>95</v>
      </c>
      <c r="B72" s="177" t="s">
        <v>398</v>
      </c>
      <c r="C72" s="183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4"/>
    </row>
    <row r="73" spans="1:27" ht="15.75">
      <c r="A73" s="82" t="s">
        <v>348</v>
      </c>
      <c r="B73" s="180" t="s">
        <v>399</v>
      </c>
      <c r="C73" s="183">
        <v>33019</v>
      </c>
      <c r="D73" s="183">
        <v>36217</v>
      </c>
      <c r="E73" s="183">
        <v>31475</v>
      </c>
      <c r="F73" s="183">
        <v>44580</v>
      </c>
      <c r="G73" s="183">
        <v>10000</v>
      </c>
      <c r="H73" s="183">
        <v>10440</v>
      </c>
      <c r="I73" s="183">
        <v>66587</v>
      </c>
      <c r="J73" s="183">
        <v>40970</v>
      </c>
      <c r="K73" s="183">
        <v>17458</v>
      </c>
      <c r="L73" s="183">
        <v>47300</v>
      </c>
      <c r="M73" s="183">
        <v>15120</v>
      </c>
      <c r="N73" s="183">
        <v>47307</v>
      </c>
      <c r="O73" s="183">
        <v>19112</v>
      </c>
      <c r="P73" s="183">
        <v>7000.0000099999997</v>
      </c>
      <c r="Q73" s="183">
        <v>5000</v>
      </c>
      <c r="R73" s="183">
        <v>5000</v>
      </c>
      <c r="S73" s="183">
        <v>7400</v>
      </c>
      <c r="T73" s="183">
        <v>20300</v>
      </c>
      <c r="U73" s="183">
        <v>4600</v>
      </c>
      <c r="V73" s="183">
        <v>6000</v>
      </c>
      <c r="W73" s="183">
        <v>9000</v>
      </c>
      <c r="X73" s="183">
        <v>7015</v>
      </c>
      <c r="Y73" s="183">
        <v>4600</v>
      </c>
      <c r="Z73" s="183">
        <v>10500</v>
      </c>
      <c r="AA73" s="184">
        <v>506000.00001000002</v>
      </c>
    </row>
    <row r="74" spans="1:27" ht="15.75">
      <c r="A74" s="185" t="s">
        <v>344</v>
      </c>
      <c r="B74" s="65" t="s">
        <v>400</v>
      </c>
      <c r="C74" s="183">
        <v>0</v>
      </c>
      <c r="D74" s="183">
        <v>0</v>
      </c>
      <c r="E74" s="183">
        <v>0</v>
      </c>
      <c r="F74" s="183">
        <v>0</v>
      </c>
      <c r="G74" s="183">
        <v>0</v>
      </c>
      <c r="H74" s="183">
        <v>0</v>
      </c>
      <c r="I74" s="183">
        <v>0</v>
      </c>
      <c r="J74" s="183">
        <v>0</v>
      </c>
      <c r="K74" s="183">
        <v>0</v>
      </c>
      <c r="L74" s="183">
        <v>0</v>
      </c>
      <c r="M74" s="183">
        <v>0</v>
      </c>
      <c r="N74" s="183">
        <v>0</v>
      </c>
      <c r="O74" s="183">
        <v>0</v>
      </c>
      <c r="P74" s="183">
        <v>0</v>
      </c>
      <c r="Q74" s="183">
        <v>0</v>
      </c>
      <c r="R74" s="183">
        <v>0</v>
      </c>
      <c r="S74" s="183">
        <v>0</v>
      </c>
      <c r="T74" s="183">
        <v>0</v>
      </c>
      <c r="U74" s="183">
        <v>0</v>
      </c>
      <c r="V74" s="183">
        <v>0</v>
      </c>
      <c r="W74" s="183">
        <v>0</v>
      </c>
      <c r="X74" s="183">
        <v>0</v>
      </c>
      <c r="Y74" s="183">
        <v>0</v>
      </c>
      <c r="Z74" s="183">
        <v>0</v>
      </c>
      <c r="AA74" s="184">
        <v>0</v>
      </c>
    </row>
    <row r="75" spans="1:27" ht="15.75">
      <c r="A75" s="185" t="s">
        <v>344</v>
      </c>
      <c r="B75" s="65" t="s">
        <v>401</v>
      </c>
      <c r="C75" s="183">
        <v>0</v>
      </c>
      <c r="D75" s="183">
        <v>0</v>
      </c>
      <c r="E75" s="183">
        <v>0</v>
      </c>
      <c r="F75" s="183">
        <v>0</v>
      </c>
      <c r="G75" s="183">
        <v>0</v>
      </c>
      <c r="H75" s="183">
        <v>0</v>
      </c>
      <c r="I75" s="183">
        <v>0</v>
      </c>
      <c r="J75" s="183">
        <v>0</v>
      </c>
      <c r="K75" s="183">
        <v>-542</v>
      </c>
      <c r="L75" s="183">
        <v>0</v>
      </c>
      <c r="M75" s="183">
        <v>0</v>
      </c>
      <c r="N75" s="183">
        <v>0</v>
      </c>
      <c r="O75" s="183">
        <v>0</v>
      </c>
      <c r="P75" s="183">
        <v>0</v>
      </c>
      <c r="Q75" s="183">
        <v>0</v>
      </c>
      <c r="R75" s="183">
        <v>0</v>
      </c>
      <c r="S75" s="183">
        <v>0</v>
      </c>
      <c r="T75" s="183">
        <v>0</v>
      </c>
      <c r="U75" s="183">
        <v>0</v>
      </c>
      <c r="V75" s="183">
        <v>0</v>
      </c>
      <c r="W75" s="183">
        <v>0</v>
      </c>
      <c r="X75" s="183">
        <v>0</v>
      </c>
      <c r="Y75" s="183">
        <v>0</v>
      </c>
      <c r="Z75" s="183">
        <v>0</v>
      </c>
      <c r="AA75" s="184">
        <v>-542</v>
      </c>
    </row>
    <row r="76" spans="1:27" ht="15.75">
      <c r="A76" s="82" t="s">
        <v>350</v>
      </c>
      <c r="B76" s="65" t="s">
        <v>402</v>
      </c>
      <c r="C76" s="183">
        <v>0</v>
      </c>
      <c r="D76" s="183">
        <v>0</v>
      </c>
      <c r="E76" s="183">
        <v>14934</v>
      </c>
      <c r="F76" s="183">
        <v>0</v>
      </c>
      <c r="G76" s="183">
        <v>0</v>
      </c>
      <c r="H76" s="183">
        <v>0</v>
      </c>
      <c r="I76" s="183">
        <v>0</v>
      </c>
      <c r="J76" s="183">
        <v>9554.9470000000001</v>
      </c>
      <c r="K76" s="183">
        <v>0</v>
      </c>
      <c r="L76" s="183">
        <v>0</v>
      </c>
      <c r="M76" s="183">
        <v>0</v>
      </c>
      <c r="N76" s="183">
        <v>0</v>
      </c>
      <c r="O76" s="183">
        <v>0</v>
      </c>
      <c r="P76" s="183">
        <v>0</v>
      </c>
      <c r="Q76" s="183">
        <v>0</v>
      </c>
      <c r="R76" s="183">
        <v>0</v>
      </c>
      <c r="S76" s="183">
        <v>0</v>
      </c>
      <c r="T76" s="183">
        <v>0</v>
      </c>
      <c r="U76" s="183">
        <v>0</v>
      </c>
      <c r="V76" s="183">
        <v>0</v>
      </c>
      <c r="W76" s="183">
        <v>0</v>
      </c>
      <c r="X76" s="183">
        <v>0</v>
      </c>
      <c r="Y76" s="183">
        <v>0</v>
      </c>
      <c r="Z76" s="183">
        <v>0</v>
      </c>
      <c r="AA76" s="184">
        <v>24488.947</v>
      </c>
    </row>
    <row r="77" spans="1:27" ht="15.75">
      <c r="A77" s="82" t="s">
        <v>356</v>
      </c>
      <c r="B77" s="65" t="s">
        <v>403</v>
      </c>
      <c r="C77" s="183">
        <v>0</v>
      </c>
      <c r="D77" s="183">
        <v>7551</v>
      </c>
      <c r="E77" s="183">
        <v>25522</v>
      </c>
      <c r="F77" s="183">
        <v>0</v>
      </c>
      <c r="G77" s="183">
        <v>0</v>
      </c>
      <c r="H77" s="183">
        <v>1884</v>
      </c>
      <c r="I77" s="183">
        <v>16190</v>
      </c>
      <c r="J77" s="183">
        <v>0</v>
      </c>
      <c r="K77" s="183">
        <v>1329</v>
      </c>
      <c r="L77" s="183">
        <v>0</v>
      </c>
      <c r="M77" s="183">
        <v>6399</v>
      </c>
      <c r="N77" s="183">
        <v>8705</v>
      </c>
      <c r="O77" s="183">
        <v>0</v>
      </c>
      <c r="P77" s="183">
        <v>1302.2566399999998</v>
      </c>
      <c r="Q77" s="183">
        <v>305.12407000000002</v>
      </c>
      <c r="R77" s="183">
        <v>0</v>
      </c>
      <c r="S77" s="183">
        <v>0</v>
      </c>
      <c r="T77" s="183">
        <v>0</v>
      </c>
      <c r="U77" s="183">
        <v>0</v>
      </c>
      <c r="V77" s="183">
        <v>0</v>
      </c>
      <c r="W77" s="183">
        <v>0</v>
      </c>
      <c r="X77" s="183">
        <v>205</v>
      </c>
      <c r="Y77" s="183">
        <v>0</v>
      </c>
      <c r="Z77" s="183">
        <v>5817</v>
      </c>
      <c r="AA77" s="184">
        <v>75209.380710000012</v>
      </c>
    </row>
    <row r="78" spans="1:27" ht="15.75">
      <c r="A78" s="82" t="s">
        <v>112</v>
      </c>
      <c r="B78" s="65" t="s">
        <v>404</v>
      </c>
      <c r="C78" s="183">
        <v>54056</v>
      </c>
      <c r="D78" s="183">
        <v>7654</v>
      </c>
      <c r="E78" s="183">
        <v>10323</v>
      </c>
      <c r="F78" s="183">
        <v>9321</v>
      </c>
      <c r="G78" s="183">
        <v>12198</v>
      </c>
      <c r="H78" s="183">
        <v>13682</v>
      </c>
      <c r="I78" s="183">
        <v>8089</v>
      </c>
      <c r="J78" s="183">
        <v>1309.059</v>
      </c>
      <c r="K78" s="183">
        <v>2026</v>
      </c>
      <c r="L78" s="183">
        <v>1170</v>
      </c>
      <c r="M78" s="183">
        <v>2854</v>
      </c>
      <c r="N78" s="183">
        <v>47830</v>
      </c>
      <c r="O78" s="183">
        <v>103</v>
      </c>
      <c r="P78" s="183">
        <v>8607.1799300000002</v>
      </c>
      <c r="Q78" s="183">
        <v>1666.24208</v>
      </c>
      <c r="R78" s="183">
        <v>1986</v>
      </c>
      <c r="S78" s="183">
        <v>740</v>
      </c>
      <c r="T78" s="183">
        <v>2191</v>
      </c>
      <c r="U78" s="183">
        <v>1361</v>
      </c>
      <c r="V78" s="183">
        <v>6099</v>
      </c>
      <c r="W78" s="183">
        <v>-918</v>
      </c>
      <c r="X78" s="183">
        <v>208</v>
      </c>
      <c r="Y78" s="183">
        <v>424</v>
      </c>
      <c r="Z78" s="183">
        <v>196</v>
      </c>
      <c r="AA78" s="184">
        <v>193175.48101000002</v>
      </c>
    </row>
    <row r="79" spans="1:27" ht="15.75">
      <c r="A79" s="82" t="s">
        <v>113</v>
      </c>
      <c r="B79" s="65" t="s">
        <v>405</v>
      </c>
      <c r="C79" s="183">
        <v>0</v>
      </c>
      <c r="D79" s="183">
        <v>48087</v>
      </c>
      <c r="E79" s="183">
        <v>28288</v>
      </c>
      <c r="F79" s="183">
        <v>74</v>
      </c>
      <c r="G79" s="183">
        <v>0</v>
      </c>
      <c r="H79" s="183">
        <v>4482</v>
      </c>
      <c r="I79" s="183">
        <v>42136</v>
      </c>
      <c r="J79" s="183">
        <v>0</v>
      </c>
      <c r="K79" s="183">
        <v>0</v>
      </c>
      <c r="L79" s="183">
        <v>28402</v>
      </c>
      <c r="M79" s="183">
        <v>0</v>
      </c>
      <c r="N79" s="183">
        <v>36</v>
      </c>
      <c r="O79" s="183">
        <v>0</v>
      </c>
      <c r="P79" s="183">
        <v>0</v>
      </c>
      <c r="Q79" s="183">
        <v>2923.97768</v>
      </c>
      <c r="R79" s="183">
        <v>0</v>
      </c>
      <c r="S79" s="183">
        <v>481</v>
      </c>
      <c r="T79" s="183">
        <v>2032</v>
      </c>
      <c r="U79" s="183">
        <v>219</v>
      </c>
      <c r="V79" s="183">
        <v>0</v>
      </c>
      <c r="W79" s="183">
        <v>1118</v>
      </c>
      <c r="X79" s="183">
        <v>0</v>
      </c>
      <c r="Y79" s="183">
        <v>67</v>
      </c>
      <c r="Z79" s="183">
        <v>0</v>
      </c>
      <c r="AA79" s="184">
        <v>158345.97768000001</v>
      </c>
    </row>
    <row r="80" spans="1:27" ht="15.75">
      <c r="A80" s="82" t="s">
        <v>114</v>
      </c>
      <c r="B80" s="65" t="s">
        <v>406</v>
      </c>
      <c r="C80" s="183">
        <v>-1895</v>
      </c>
      <c r="D80" s="183">
        <v>0</v>
      </c>
      <c r="E80" s="183">
        <v>-9285</v>
      </c>
      <c r="F80" s="183">
        <v>0</v>
      </c>
      <c r="G80" s="183">
        <v>0</v>
      </c>
      <c r="H80" s="183">
        <v>-4866</v>
      </c>
      <c r="I80" s="183">
        <v>-85</v>
      </c>
      <c r="J80" s="183">
        <v>-15937.708000000001</v>
      </c>
      <c r="K80" s="183">
        <v>-22</v>
      </c>
      <c r="L80" s="183">
        <v>0</v>
      </c>
      <c r="M80" s="183">
        <v>0</v>
      </c>
      <c r="N80" s="183">
        <v>0</v>
      </c>
      <c r="O80" s="183">
        <v>-2686</v>
      </c>
      <c r="P80" s="183">
        <v>0</v>
      </c>
      <c r="Q80" s="183">
        <v>0</v>
      </c>
      <c r="R80" s="183">
        <v>0</v>
      </c>
      <c r="S80" s="183">
        <v>0</v>
      </c>
      <c r="T80" s="183">
        <v>0</v>
      </c>
      <c r="U80" s="183">
        <v>0</v>
      </c>
      <c r="V80" s="183">
        <v>-472</v>
      </c>
      <c r="W80" s="183">
        <v>0</v>
      </c>
      <c r="X80" s="183">
        <v>-988</v>
      </c>
      <c r="Y80" s="183">
        <v>0</v>
      </c>
      <c r="Z80" s="183">
        <v>-2526</v>
      </c>
      <c r="AA80" s="184">
        <v>-38762.707999999999</v>
      </c>
    </row>
    <row r="81" spans="1:27" ht="15.75">
      <c r="A81" s="82" t="s">
        <v>407</v>
      </c>
      <c r="B81" s="65" t="s">
        <v>408</v>
      </c>
      <c r="C81" s="183">
        <v>9152</v>
      </c>
      <c r="D81" s="183">
        <v>21765</v>
      </c>
      <c r="E81" s="183">
        <v>15191</v>
      </c>
      <c r="F81" s="183">
        <v>555</v>
      </c>
      <c r="G81" s="183">
        <v>1586</v>
      </c>
      <c r="H81" s="183">
        <v>1953</v>
      </c>
      <c r="I81" s="183">
        <v>41828</v>
      </c>
      <c r="J81" s="183">
        <v>8673.1200000000208</v>
      </c>
      <c r="K81" s="183">
        <v>9737</v>
      </c>
      <c r="L81" s="183">
        <v>6600</v>
      </c>
      <c r="M81" s="183">
        <v>5047</v>
      </c>
      <c r="N81" s="183">
        <v>25195</v>
      </c>
      <c r="O81" s="183">
        <v>-4102</v>
      </c>
      <c r="P81" s="183">
        <v>1059.531850000008</v>
      </c>
      <c r="Q81" s="183">
        <v>92.023570000000078</v>
      </c>
      <c r="R81" s="183">
        <v>1401</v>
      </c>
      <c r="S81" s="183">
        <v>991</v>
      </c>
      <c r="T81" s="183">
        <v>11916</v>
      </c>
      <c r="U81" s="183">
        <v>-661</v>
      </c>
      <c r="V81" s="183">
        <v>3111</v>
      </c>
      <c r="W81" s="183">
        <v>997</v>
      </c>
      <c r="X81" s="183">
        <v>8</v>
      </c>
      <c r="Y81" s="183">
        <v>110</v>
      </c>
      <c r="Z81" s="183">
        <v>3013</v>
      </c>
      <c r="AA81" s="184">
        <v>165217.67542000001</v>
      </c>
    </row>
    <row r="82" spans="1:27" ht="15.75">
      <c r="A82" s="185"/>
      <c r="B82" s="178" t="s">
        <v>409</v>
      </c>
      <c r="C82" s="183">
        <v>94332</v>
      </c>
      <c r="D82" s="183">
        <v>121274</v>
      </c>
      <c r="E82" s="183">
        <v>116448</v>
      </c>
      <c r="F82" s="183">
        <v>54530</v>
      </c>
      <c r="G82" s="183">
        <v>23784</v>
      </c>
      <c r="H82" s="183">
        <v>27575</v>
      </c>
      <c r="I82" s="183">
        <v>174745</v>
      </c>
      <c r="J82" s="183">
        <v>44569.41800000002</v>
      </c>
      <c r="K82" s="183">
        <v>30528</v>
      </c>
      <c r="L82" s="183">
        <v>83472</v>
      </c>
      <c r="M82" s="183">
        <v>29420</v>
      </c>
      <c r="N82" s="183">
        <v>129073</v>
      </c>
      <c r="O82" s="183">
        <v>12427</v>
      </c>
      <c r="P82" s="183">
        <v>17968.968430000008</v>
      </c>
      <c r="Q82" s="183">
        <v>9987.3673999999992</v>
      </c>
      <c r="R82" s="183">
        <v>8387</v>
      </c>
      <c r="S82" s="183">
        <v>9612</v>
      </c>
      <c r="T82" s="183">
        <v>36439</v>
      </c>
      <c r="U82" s="183">
        <v>5519</v>
      </c>
      <c r="V82" s="183">
        <v>14738</v>
      </c>
      <c r="W82" s="183">
        <v>10197</v>
      </c>
      <c r="X82" s="183">
        <v>6448</v>
      </c>
      <c r="Y82" s="183">
        <v>5201</v>
      </c>
      <c r="Z82" s="183">
        <v>17000</v>
      </c>
      <c r="AA82" s="184">
        <v>1083674.7538300001</v>
      </c>
    </row>
    <row r="83" spans="1:27" ht="15.75">
      <c r="A83" s="82" t="s">
        <v>107</v>
      </c>
      <c r="B83" s="178" t="s">
        <v>410</v>
      </c>
      <c r="C83" s="183">
        <v>0</v>
      </c>
      <c r="D83" s="183">
        <v>0</v>
      </c>
      <c r="E83" s="183">
        <v>6264</v>
      </c>
      <c r="F83" s="183">
        <v>0</v>
      </c>
      <c r="G83" s="183">
        <v>0</v>
      </c>
      <c r="H83" s="183">
        <v>17613</v>
      </c>
      <c r="I83" s="183">
        <v>0</v>
      </c>
      <c r="J83" s="183">
        <v>0</v>
      </c>
      <c r="K83" s="183">
        <v>0</v>
      </c>
      <c r="L83" s="183">
        <v>4845</v>
      </c>
      <c r="M83" s="183">
        <v>0</v>
      </c>
      <c r="N83" s="183">
        <v>0</v>
      </c>
      <c r="O83" s="183">
        <v>0</v>
      </c>
      <c r="P83" s="183">
        <v>0</v>
      </c>
      <c r="Q83" s="183">
        <v>0</v>
      </c>
      <c r="R83" s="183">
        <v>0</v>
      </c>
      <c r="S83" s="183">
        <v>0</v>
      </c>
      <c r="T83" s="183">
        <v>0</v>
      </c>
      <c r="U83" s="183">
        <v>0</v>
      </c>
      <c r="V83" s="183">
        <v>0</v>
      </c>
      <c r="W83" s="183">
        <v>0</v>
      </c>
      <c r="X83" s="183">
        <v>0</v>
      </c>
      <c r="Y83" s="183">
        <v>0</v>
      </c>
      <c r="Z83" s="183">
        <v>0</v>
      </c>
      <c r="AA83" s="184">
        <v>28722</v>
      </c>
    </row>
    <row r="84" spans="1:27" ht="15.75">
      <c r="A84" s="82" t="s">
        <v>603</v>
      </c>
      <c r="B84" s="178" t="s">
        <v>604</v>
      </c>
      <c r="C84" s="183">
        <v>0</v>
      </c>
      <c r="D84" s="183">
        <v>0</v>
      </c>
      <c r="E84" s="183">
        <v>0</v>
      </c>
      <c r="F84" s="183">
        <v>0</v>
      </c>
      <c r="G84" s="183">
        <v>0</v>
      </c>
      <c r="H84" s="183">
        <v>0</v>
      </c>
      <c r="I84" s="183">
        <v>0</v>
      </c>
      <c r="J84" s="183">
        <v>0</v>
      </c>
      <c r="K84" s="183">
        <v>0</v>
      </c>
      <c r="L84" s="183">
        <v>0</v>
      </c>
      <c r="M84" s="183">
        <v>0</v>
      </c>
      <c r="N84" s="183">
        <v>0</v>
      </c>
      <c r="O84" s="183">
        <v>0</v>
      </c>
      <c r="P84" s="183">
        <v>0</v>
      </c>
      <c r="Q84" s="183">
        <v>0</v>
      </c>
      <c r="R84" s="183">
        <v>0</v>
      </c>
      <c r="S84" s="183">
        <v>0</v>
      </c>
      <c r="T84" s="183">
        <v>0</v>
      </c>
      <c r="U84" s="183">
        <v>0</v>
      </c>
      <c r="V84" s="183">
        <v>0</v>
      </c>
      <c r="W84" s="183">
        <v>0</v>
      </c>
      <c r="X84" s="183">
        <v>0</v>
      </c>
      <c r="Y84" s="183">
        <v>0</v>
      </c>
      <c r="Z84" s="183">
        <v>0</v>
      </c>
      <c r="AA84" s="184">
        <v>0</v>
      </c>
    </row>
    <row r="85" spans="1:27" ht="15.75">
      <c r="A85" s="82" t="s">
        <v>367</v>
      </c>
      <c r="B85" s="178" t="s">
        <v>411</v>
      </c>
      <c r="C85" s="183"/>
      <c r="D85" s="183"/>
      <c r="E85" s="183"/>
      <c r="F85" s="183"/>
      <c r="G85" s="183"/>
      <c r="H85" s="183"/>
      <c r="I85" s="183"/>
      <c r="J85" s="183"/>
      <c r="K85" s="183"/>
      <c r="L85" s="183"/>
      <c r="M85" s="183"/>
      <c r="N85" s="183"/>
      <c r="O85" s="183"/>
      <c r="P85" s="183"/>
      <c r="Q85" s="183"/>
      <c r="R85" s="183"/>
      <c r="S85" s="183"/>
      <c r="T85" s="183"/>
      <c r="U85" s="183"/>
      <c r="V85" s="183"/>
      <c r="W85" s="183"/>
      <c r="X85" s="183"/>
      <c r="Y85" s="183"/>
      <c r="Z85" s="183"/>
      <c r="AA85" s="184"/>
    </row>
    <row r="86" spans="1:27" ht="15.75">
      <c r="A86" s="82" t="s">
        <v>96</v>
      </c>
      <c r="B86" s="65" t="s">
        <v>412</v>
      </c>
      <c r="C86" s="183">
        <v>88233</v>
      </c>
      <c r="D86" s="183">
        <v>68490</v>
      </c>
      <c r="E86" s="183">
        <v>131332</v>
      </c>
      <c r="F86" s="183">
        <v>62742</v>
      </c>
      <c r="G86" s="183">
        <v>1833</v>
      </c>
      <c r="H86" s="183">
        <v>21072</v>
      </c>
      <c r="I86" s="183">
        <v>115235</v>
      </c>
      <c r="J86" s="183">
        <v>112915.357</v>
      </c>
      <c r="K86" s="183">
        <v>11257</v>
      </c>
      <c r="L86" s="183">
        <v>117342</v>
      </c>
      <c r="M86" s="183">
        <v>99485</v>
      </c>
      <c r="N86" s="183">
        <v>69715</v>
      </c>
      <c r="O86" s="183">
        <v>3385</v>
      </c>
      <c r="P86" s="183">
        <v>12812.99221</v>
      </c>
      <c r="Q86" s="183">
        <v>410.18700000000001</v>
      </c>
      <c r="R86" s="183">
        <v>3693</v>
      </c>
      <c r="S86" s="183">
        <v>5371</v>
      </c>
      <c r="T86" s="183">
        <v>93426</v>
      </c>
      <c r="U86" s="183">
        <v>205</v>
      </c>
      <c r="V86" s="183">
        <v>4790</v>
      </c>
      <c r="W86" s="183">
        <v>1772</v>
      </c>
      <c r="X86" s="183">
        <v>1913</v>
      </c>
      <c r="Y86" s="183">
        <v>664</v>
      </c>
      <c r="Z86" s="183">
        <v>9016</v>
      </c>
      <c r="AA86" s="184">
        <v>1037109.53621</v>
      </c>
    </row>
    <row r="87" spans="1:27" ht="15.75">
      <c r="A87" s="82" t="s">
        <v>97</v>
      </c>
      <c r="B87" s="65" t="s">
        <v>0</v>
      </c>
      <c r="C87" s="183">
        <v>8</v>
      </c>
      <c r="D87" s="183">
        <v>0</v>
      </c>
      <c r="E87" s="183">
        <v>0</v>
      </c>
      <c r="F87" s="183">
        <v>0</v>
      </c>
      <c r="G87" s="183">
        <v>0</v>
      </c>
      <c r="H87" s="183">
        <v>674</v>
      </c>
      <c r="I87" s="183">
        <v>7111</v>
      </c>
      <c r="J87" s="183">
        <v>0</v>
      </c>
      <c r="K87" s="183">
        <v>0</v>
      </c>
      <c r="L87" s="183">
        <v>0</v>
      </c>
      <c r="M87" s="183">
        <v>0</v>
      </c>
      <c r="N87" s="183">
        <v>0</v>
      </c>
      <c r="O87" s="183">
        <v>0</v>
      </c>
      <c r="P87" s="183">
        <v>491.84854999999999</v>
      </c>
      <c r="Q87" s="183">
        <v>0</v>
      </c>
      <c r="R87" s="183">
        <v>0</v>
      </c>
      <c r="S87" s="183">
        <v>0</v>
      </c>
      <c r="T87" s="183">
        <v>47</v>
      </c>
      <c r="U87" s="183">
        <v>11</v>
      </c>
      <c r="V87" s="183">
        <v>0</v>
      </c>
      <c r="W87" s="183">
        <v>0</v>
      </c>
      <c r="X87" s="183">
        <v>0</v>
      </c>
      <c r="Y87" s="183">
        <v>14</v>
      </c>
      <c r="Z87" s="183">
        <v>0</v>
      </c>
      <c r="AA87" s="184">
        <v>8356.8485500000006</v>
      </c>
    </row>
    <row r="88" spans="1:27" ht="15.75">
      <c r="A88" s="82" t="s">
        <v>98</v>
      </c>
      <c r="B88" s="65" t="s">
        <v>416</v>
      </c>
      <c r="C88" s="183">
        <v>0</v>
      </c>
      <c r="D88" s="183">
        <v>0</v>
      </c>
      <c r="E88" s="183">
        <v>0</v>
      </c>
      <c r="F88" s="183">
        <v>0</v>
      </c>
      <c r="G88" s="183">
        <v>0</v>
      </c>
      <c r="H88" s="183">
        <v>0</v>
      </c>
      <c r="I88" s="183">
        <v>0</v>
      </c>
      <c r="J88" s="183">
        <v>0</v>
      </c>
      <c r="K88" s="183">
        <v>0</v>
      </c>
      <c r="L88" s="183">
        <v>0</v>
      </c>
      <c r="M88" s="183">
        <v>0</v>
      </c>
      <c r="N88" s="183">
        <v>0</v>
      </c>
      <c r="O88" s="183">
        <v>0</v>
      </c>
      <c r="P88" s="183">
        <v>0</v>
      </c>
      <c r="Q88" s="183">
        <v>0</v>
      </c>
      <c r="R88" s="183">
        <v>0</v>
      </c>
      <c r="S88" s="183">
        <v>0</v>
      </c>
      <c r="T88" s="183">
        <v>0</v>
      </c>
      <c r="U88" s="183">
        <v>0</v>
      </c>
      <c r="V88" s="183">
        <v>0</v>
      </c>
      <c r="W88" s="183">
        <v>0</v>
      </c>
      <c r="X88" s="183">
        <v>0</v>
      </c>
      <c r="Y88" s="183">
        <v>0</v>
      </c>
      <c r="Z88" s="183">
        <v>0</v>
      </c>
      <c r="AA88" s="184">
        <v>0</v>
      </c>
    </row>
    <row r="89" spans="1:27" ht="15.75">
      <c r="A89" s="82" t="s">
        <v>99</v>
      </c>
      <c r="B89" s="65" t="s">
        <v>417</v>
      </c>
      <c r="C89" s="183">
        <v>168155</v>
      </c>
      <c r="D89" s="183">
        <v>152267</v>
      </c>
      <c r="E89" s="183">
        <v>197772.43400000001</v>
      </c>
      <c r="F89" s="183">
        <v>213918</v>
      </c>
      <c r="G89" s="183">
        <v>2287</v>
      </c>
      <c r="H89" s="183">
        <v>76277</v>
      </c>
      <c r="I89" s="183">
        <v>211342</v>
      </c>
      <c r="J89" s="183">
        <v>217787.834</v>
      </c>
      <c r="K89" s="183">
        <v>2709</v>
      </c>
      <c r="L89" s="183">
        <v>406125</v>
      </c>
      <c r="M89" s="183">
        <v>184711</v>
      </c>
      <c r="N89" s="183">
        <v>182542</v>
      </c>
      <c r="O89" s="183">
        <v>53848</v>
      </c>
      <c r="P89" s="183">
        <v>23381.000689999997</v>
      </c>
      <c r="Q89" s="183">
        <v>64.841999999999999</v>
      </c>
      <c r="R89" s="183">
        <v>1018</v>
      </c>
      <c r="S89" s="183">
        <v>3366</v>
      </c>
      <c r="T89" s="183">
        <v>128202</v>
      </c>
      <c r="U89" s="183">
        <v>152</v>
      </c>
      <c r="V89" s="183">
        <v>1534</v>
      </c>
      <c r="W89" s="183">
        <v>693</v>
      </c>
      <c r="X89" s="183">
        <v>220</v>
      </c>
      <c r="Y89" s="183">
        <v>297</v>
      </c>
      <c r="Z89" s="183">
        <v>13866</v>
      </c>
      <c r="AA89" s="184">
        <v>2242535.1106899995</v>
      </c>
    </row>
    <row r="90" spans="1:27" ht="15.75">
      <c r="A90" s="82" t="s">
        <v>100</v>
      </c>
      <c r="B90" s="65" t="s">
        <v>418</v>
      </c>
      <c r="C90" s="183">
        <v>0</v>
      </c>
      <c r="D90" s="183">
        <v>0</v>
      </c>
      <c r="E90" s="183">
        <v>0</v>
      </c>
      <c r="F90" s="183">
        <v>0</v>
      </c>
      <c r="G90" s="183">
        <v>1404</v>
      </c>
      <c r="H90" s="183">
        <v>56</v>
      </c>
      <c r="I90" s="183">
        <v>0</v>
      </c>
      <c r="J90" s="183">
        <v>140.833</v>
      </c>
      <c r="K90" s="183">
        <v>0</v>
      </c>
      <c r="L90" s="183">
        <v>84</v>
      </c>
      <c r="M90" s="183">
        <v>128</v>
      </c>
      <c r="N90" s="183">
        <v>0</v>
      </c>
      <c r="O90" s="183">
        <v>0</v>
      </c>
      <c r="P90" s="183">
        <v>0</v>
      </c>
      <c r="Q90" s="183">
        <v>0</v>
      </c>
      <c r="R90" s="183">
        <v>4</v>
      </c>
      <c r="S90" s="183">
        <v>4</v>
      </c>
      <c r="T90" s="183">
        <v>0</v>
      </c>
      <c r="U90" s="183">
        <v>12</v>
      </c>
      <c r="V90" s="183">
        <v>0</v>
      </c>
      <c r="W90" s="183">
        <v>4</v>
      </c>
      <c r="X90" s="183">
        <v>4</v>
      </c>
      <c r="Y90" s="183">
        <v>217</v>
      </c>
      <c r="Z90" s="183">
        <v>0</v>
      </c>
      <c r="AA90" s="184">
        <v>2057.8330000000001</v>
      </c>
    </row>
    <row r="91" spans="1:27" ht="15.75">
      <c r="A91" s="82" t="s">
        <v>101</v>
      </c>
      <c r="B91" s="65" t="s">
        <v>419</v>
      </c>
      <c r="C91" s="183">
        <v>0</v>
      </c>
      <c r="D91" s="183">
        <v>0</v>
      </c>
      <c r="E91" s="183">
        <v>0</v>
      </c>
      <c r="F91" s="183">
        <v>0</v>
      </c>
      <c r="G91" s="183">
        <v>0</v>
      </c>
      <c r="H91" s="183">
        <v>0</v>
      </c>
      <c r="I91" s="183">
        <v>0</v>
      </c>
      <c r="J91" s="183">
        <v>0</v>
      </c>
      <c r="K91" s="183">
        <v>0</v>
      </c>
      <c r="L91" s="183">
        <v>0</v>
      </c>
      <c r="M91" s="183">
        <v>0</v>
      </c>
      <c r="N91" s="183">
        <v>0</v>
      </c>
      <c r="O91" s="183">
        <v>0</v>
      </c>
      <c r="P91" s="183">
        <v>0</v>
      </c>
      <c r="Q91" s="183">
        <v>0</v>
      </c>
      <c r="R91" s="183">
        <v>0</v>
      </c>
      <c r="S91" s="183">
        <v>0</v>
      </c>
      <c r="T91" s="183">
        <v>0</v>
      </c>
      <c r="U91" s="183">
        <v>0</v>
      </c>
      <c r="V91" s="183">
        <v>0</v>
      </c>
      <c r="W91" s="183">
        <v>0</v>
      </c>
      <c r="X91" s="183">
        <v>0</v>
      </c>
      <c r="Y91" s="183">
        <v>0</v>
      </c>
      <c r="Z91" s="183">
        <v>0</v>
      </c>
      <c r="AA91" s="184">
        <v>0</v>
      </c>
    </row>
    <row r="92" spans="1:27" ht="15.75">
      <c r="A92" s="82" t="s">
        <v>102</v>
      </c>
      <c r="B92" s="65" t="s">
        <v>420</v>
      </c>
      <c r="C92" s="183">
        <v>0</v>
      </c>
      <c r="D92" s="183">
        <v>0</v>
      </c>
      <c r="E92" s="183">
        <v>0</v>
      </c>
      <c r="F92" s="183">
        <v>0</v>
      </c>
      <c r="G92" s="183">
        <v>0</v>
      </c>
      <c r="H92" s="183">
        <v>0</v>
      </c>
      <c r="I92" s="183">
        <v>0</v>
      </c>
      <c r="J92" s="183">
        <v>0</v>
      </c>
      <c r="K92" s="183">
        <v>0</v>
      </c>
      <c r="L92" s="183">
        <v>0</v>
      </c>
      <c r="M92" s="183">
        <v>0</v>
      </c>
      <c r="N92" s="183">
        <v>0</v>
      </c>
      <c r="O92" s="183">
        <v>0</v>
      </c>
      <c r="P92" s="183">
        <v>0</v>
      </c>
      <c r="Q92" s="183">
        <v>0</v>
      </c>
      <c r="R92" s="183">
        <v>0</v>
      </c>
      <c r="S92" s="183">
        <v>0</v>
      </c>
      <c r="T92" s="183">
        <v>0</v>
      </c>
      <c r="U92" s="183">
        <v>0</v>
      </c>
      <c r="V92" s="183">
        <v>0</v>
      </c>
      <c r="W92" s="183">
        <v>0</v>
      </c>
      <c r="X92" s="183">
        <v>0</v>
      </c>
      <c r="Y92" s="183">
        <v>0</v>
      </c>
      <c r="Z92" s="183">
        <v>0</v>
      </c>
      <c r="AA92" s="184">
        <v>0</v>
      </c>
    </row>
    <row r="93" spans="1:27" ht="15.75">
      <c r="A93" s="82" t="s">
        <v>103</v>
      </c>
      <c r="B93" s="65" t="s">
        <v>421</v>
      </c>
      <c r="C93" s="183">
        <v>1363</v>
      </c>
      <c r="D93" s="183">
        <v>259</v>
      </c>
      <c r="E93" s="183">
        <v>0</v>
      </c>
      <c r="F93" s="183">
        <v>0</v>
      </c>
      <c r="G93" s="183">
        <v>584</v>
      </c>
      <c r="H93" s="183">
        <v>0</v>
      </c>
      <c r="I93" s="183">
        <v>613</v>
      </c>
      <c r="J93" s="183">
        <v>0</v>
      </c>
      <c r="K93" s="183">
        <v>0</v>
      </c>
      <c r="L93" s="183">
        <v>0</v>
      </c>
      <c r="M93" s="183">
        <v>0</v>
      </c>
      <c r="N93" s="183">
        <v>2307</v>
      </c>
      <c r="O93" s="183">
        <v>0</v>
      </c>
      <c r="P93" s="183">
        <v>0</v>
      </c>
      <c r="Q93" s="183">
        <v>0</v>
      </c>
      <c r="R93" s="183">
        <v>0</v>
      </c>
      <c r="S93" s="183">
        <v>99</v>
      </c>
      <c r="T93" s="183">
        <v>0</v>
      </c>
      <c r="U93" s="183">
        <v>0</v>
      </c>
      <c r="V93" s="183">
        <v>15</v>
      </c>
      <c r="W93" s="183">
        <v>0</v>
      </c>
      <c r="X93" s="183">
        <v>0</v>
      </c>
      <c r="Y93" s="183">
        <v>0</v>
      </c>
      <c r="Z93" s="183">
        <v>16</v>
      </c>
      <c r="AA93" s="184">
        <v>5256</v>
      </c>
    </row>
    <row r="94" spans="1:27" ht="15.75">
      <c r="A94" s="82" t="s">
        <v>104</v>
      </c>
      <c r="B94" s="65" t="s">
        <v>422</v>
      </c>
      <c r="C94" s="183">
        <v>0</v>
      </c>
      <c r="D94" s="183">
        <v>0</v>
      </c>
      <c r="E94" s="183">
        <v>0</v>
      </c>
      <c r="F94" s="183">
        <v>0</v>
      </c>
      <c r="G94" s="183">
        <v>0</v>
      </c>
      <c r="H94" s="183">
        <v>0</v>
      </c>
      <c r="I94" s="183">
        <v>0</v>
      </c>
      <c r="J94" s="183">
        <v>0</v>
      </c>
      <c r="K94" s="183">
        <v>0</v>
      </c>
      <c r="L94" s="183">
        <v>0</v>
      </c>
      <c r="M94" s="183">
        <v>0</v>
      </c>
      <c r="N94" s="183">
        <v>0</v>
      </c>
      <c r="O94" s="183">
        <v>0</v>
      </c>
      <c r="P94" s="183">
        <v>800.42012</v>
      </c>
      <c r="Q94" s="183">
        <v>0</v>
      </c>
      <c r="R94" s="183">
        <v>0</v>
      </c>
      <c r="S94" s="183">
        <v>0</v>
      </c>
      <c r="T94" s="183">
        <v>0</v>
      </c>
      <c r="U94" s="183">
        <v>0</v>
      </c>
      <c r="V94" s="183">
        <v>0</v>
      </c>
      <c r="W94" s="183">
        <v>0</v>
      </c>
      <c r="X94" s="183">
        <v>0</v>
      </c>
      <c r="Y94" s="183">
        <v>0</v>
      </c>
      <c r="Z94" s="183">
        <v>0</v>
      </c>
      <c r="AA94" s="184">
        <v>800.42012</v>
      </c>
    </row>
    <row r="95" spans="1:27" ht="15.75">
      <c r="A95" s="185"/>
      <c r="B95" s="178" t="s">
        <v>423</v>
      </c>
      <c r="C95" s="183">
        <v>257759</v>
      </c>
      <c r="D95" s="183">
        <v>221016</v>
      </c>
      <c r="E95" s="183">
        <v>329104.43400000001</v>
      </c>
      <c r="F95" s="183">
        <v>276660</v>
      </c>
      <c r="G95" s="183">
        <v>6108</v>
      </c>
      <c r="H95" s="183">
        <v>98079</v>
      </c>
      <c r="I95" s="183">
        <v>334301</v>
      </c>
      <c r="J95" s="183">
        <v>330844.02399999998</v>
      </c>
      <c r="K95" s="183">
        <v>13966</v>
      </c>
      <c r="L95" s="183">
        <v>523551</v>
      </c>
      <c r="M95" s="183">
        <v>284324</v>
      </c>
      <c r="N95" s="183">
        <v>254564</v>
      </c>
      <c r="O95" s="183">
        <v>57233</v>
      </c>
      <c r="P95" s="183">
        <v>37486.261570000002</v>
      </c>
      <c r="Q95" s="183">
        <v>475.029</v>
      </c>
      <c r="R95" s="183">
        <v>4715</v>
      </c>
      <c r="S95" s="183">
        <v>8840</v>
      </c>
      <c r="T95" s="183">
        <v>221675</v>
      </c>
      <c r="U95" s="183">
        <v>380</v>
      </c>
      <c r="V95" s="183">
        <v>6339</v>
      </c>
      <c r="W95" s="183">
        <v>2469</v>
      </c>
      <c r="X95" s="183">
        <v>2137</v>
      </c>
      <c r="Y95" s="183">
        <v>1192</v>
      </c>
      <c r="Z95" s="183">
        <v>22898</v>
      </c>
      <c r="AA95" s="184">
        <v>3296115.7485699998</v>
      </c>
    </row>
    <row r="96" spans="1:27" ht="31.5">
      <c r="A96" s="82" t="s">
        <v>369</v>
      </c>
      <c r="B96" s="178" t="s">
        <v>424</v>
      </c>
      <c r="C96" s="183">
        <v>0</v>
      </c>
      <c r="D96" s="183">
        <v>0</v>
      </c>
      <c r="E96" s="183">
        <v>0</v>
      </c>
      <c r="F96" s="183">
        <v>0</v>
      </c>
      <c r="G96" s="183">
        <v>0</v>
      </c>
      <c r="H96" s="183">
        <v>0</v>
      </c>
      <c r="I96" s="183">
        <v>0</v>
      </c>
      <c r="J96" s="183">
        <v>0</v>
      </c>
      <c r="K96" s="183">
        <v>0</v>
      </c>
      <c r="L96" s="183">
        <v>0</v>
      </c>
      <c r="M96" s="183">
        <v>0</v>
      </c>
      <c r="N96" s="183">
        <v>0</v>
      </c>
      <c r="O96" s="183">
        <v>0</v>
      </c>
      <c r="P96" s="183">
        <v>0</v>
      </c>
      <c r="Q96" s="183">
        <v>0</v>
      </c>
      <c r="R96" s="183">
        <v>0</v>
      </c>
      <c r="S96" s="183">
        <v>0</v>
      </c>
      <c r="T96" s="183">
        <v>0</v>
      </c>
      <c r="U96" s="183">
        <v>0</v>
      </c>
      <c r="V96" s="183">
        <v>0</v>
      </c>
      <c r="W96" s="183">
        <v>0</v>
      </c>
      <c r="X96" s="183">
        <v>0</v>
      </c>
      <c r="Y96" s="183">
        <v>0</v>
      </c>
      <c r="Z96" s="183">
        <v>0</v>
      </c>
      <c r="AA96" s="184">
        <v>0</v>
      </c>
    </row>
    <row r="97" spans="1:27" ht="15.75">
      <c r="A97" s="82" t="s">
        <v>573</v>
      </c>
      <c r="B97" s="178" t="s">
        <v>574</v>
      </c>
      <c r="C97" s="183">
        <v>0</v>
      </c>
      <c r="D97" s="183">
        <v>0</v>
      </c>
      <c r="E97" s="183">
        <v>0</v>
      </c>
      <c r="F97" s="183">
        <v>529</v>
      </c>
      <c r="G97" s="183">
        <v>0</v>
      </c>
      <c r="H97" s="183">
        <v>0</v>
      </c>
      <c r="I97" s="183">
        <v>0</v>
      </c>
      <c r="J97" s="183">
        <v>0</v>
      </c>
      <c r="K97" s="183">
        <v>0</v>
      </c>
      <c r="L97" s="183">
        <v>0</v>
      </c>
      <c r="M97" s="183">
        <v>0</v>
      </c>
      <c r="N97" s="183">
        <v>0</v>
      </c>
      <c r="O97" s="183">
        <v>0</v>
      </c>
      <c r="P97" s="183">
        <v>0</v>
      </c>
      <c r="Q97" s="183">
        <v>0</v>
      </c>
      <c r="R97" s="183">
        <v>0</v>
      </c>
      <c r="S97" s="183">
        <v>22</v>
      </c>
      <c r="T97" s="183">
        <v>0</v>
      </c>
      <c r="U97" s="183">
        <v>0</v>
      </c>
      <c r="V97" s="183">
        <v>0</v>
      </c>
      <c r="W97" s="183">
        <v>0</v>
      </c>
      <c r="X97" s="183">
        <v>0</v>
      </c>
      <c r="Y97" s="183">
        <v>0</v>
      </c>
      <c r="Z97" s="183">
        <v>0</v>
      </c>
      <c r="AA97" s="184">
        <v>551</v>
      </c>
    </row>
    <row r="98" spans="1:27" ht="15.75">
      <c r="A98" s="185" t="s">
        <v>96</v>
      </c>
      <c r="B98" s="65" t="s">
        <v>575</v>
      </c>
      <c r="C98" s="183">
        <v>0</v>
      </c>
      <c r="D98" s="183">
        <v>0</v>
      </c>
      <c r="E98" s="183">
        <v>0</v>
      </c>
      <c r="F98" s="183">
        <v>529</v>
      </c>
      <c r="G98" s="183">
        <v>0</v>
      </c>
      <c r="H98" s="183">
        <v>0</v>
      </c>
      <c r="I98" s="183">
        <v>0</v>
      </c>
      <c r="J98" s="183">
        <v>0</v>
      </c>
      <c r="K98" s="183">
        <v>0</v>
      </c>
      <c r="L98" s="183">
        <v>0</v>
      </c>
      <c r="M98" s="183">
        <v>0</v>
      </c>
      <c r="N98" s="183">
        <v>0</v>
      </c>
      <c r="O98" s="183">
        <v>0</v>
      </c>
      <c r="P98" s="183">
        <v>0</v>
      </c>
      <c r="Q98" s="183">
        <v>0</v>
      </c>
      <c r="R98" s="183">
        <v>0</v>
      </c>
      <c r="S98" s="183">
        <v>22</v>
      </c>
      <c r="T98" s="183">
        <v>0</v>
      </c>
      <c r="U98" s="183">
        <v>0</v>
      </c>
      <c r="V98" s="183">
        <v>0</v>
      </c>
      <c r="W98" s="183">
        <v>0</v>
      </c>
      <c r="X98" s="183">
        <v>0</v>
      </c>
      <c r="Y98" s="183">
        <v>0</v>
      </c>
      <c r="Z98" s="183">
        <v>0</v>
      </c>
      <c r="AA98" s="184">
        <v>551</v>
      </c>
    </row>
    <row r="99" spans="1:27" ht="15.75">
      <c r="A99" s="185" t="s">
        <v>97</v>
      </c>
      <c r="B99" s="65" t="s">
        <v>576</v>
      </c>
      <c r="C99" s="183">
        <v>0</v>
      </c>
      <c r="D99" s="183">
        <v>0</v>
      </c>
      <c r="E99" s="183">
        <v>0</v>
      </c>
      <c r="F99" s="183">
        <v>0</v>
      </c>
      <c r="G99" s="183">
        <v>0</v>
      </c>
      <c r="H99" s="183">
        <v>0</v>
      </c>
      <c r="I99" s="183">
        <v>0</v>
      </c>
      <c r="J99" s="183">
        <v>0</v>
      </c>
      <c r="K99" s="183">
        <v>0</v>
      </c>
      <c r="L99" s="183">
        <v>0</v>
      </c>
      <c r="M99" s="183">
        <v>0</v>
      </c>
      <c r="N99" s="183">
        <v>0</v>
      </c>
      <c r="O99" s="183">
        <v>0</v>
      </c>
      <c r="P99" s="183">
        <v>0</v>
      </c>
      <c r="Q99" s="183">
        <v>0</v>
      </c>
      <c r="R99" s="183">
        <v>0</v>
      </c>
      <c r="S99" s="183">
        <v>0</v>
      </c>
      <c r="T99" s="183">
        <v>0</v>
      </c>
      <c r="U99" s="183">
        <v>0</v>
      </c>
      <c r="V99" s="183">
        <v>0</v>
      </c>
      <c r="W99" s="183">
        <v>0</v>
      </c>
      <c r="X99" s="183">
        <v>0</v>
      </c>
      <c r="Y99" s="183">
        <v>0</v>
      </c>
      <c r="Z99" s="183">
        <v>0</v>
      </c>
      <c r="AA99" s="184">
        <v>0</v>
      </c>
    </row>
    <row r="100" spans="1:27" ht="15.75">
      <c r="A100" s="185" t="s">
        <v>98</v>
      </c>
      <c r="B100" s="65" t="s">
        <v>562</v>
      </c>
      <c r="C100" s="183">
        <v>0</v>
      </c>
      <c r="D100" s="183">
        <v>0</v>
      </c>
      <c r="E100" s="183">
        <v>0</v>
      </c>
      <c r="F100" s="183">
        <v>0</v>
      </c>
      <c r="G100" s="183">
        <v>0</v>
      </c>
      <c r="H100" s="183">
        <v>0</v>
      </c>
      <c r="I100" s="183">
        <v>0</v>
      </c>
      <c r="J100" s="183">
        <v>0</v>
      </c>
      <c r="K100" s="183">
        <v>0</v>
      </c>
      <c r="L100" s="183">
        <v>0</v>
      </c>
      <c r="M100" s="183">
        <v>0</v>
      </c>
      <c r="N100" s="183">
        <v>0</v>
      </c>
      <c r="O100" s="183">
        <v>0</v>
      </c>
      <c r="P100" s="183">
        <v>0</v>
      </c>
      <c r="Q100" s="183">
        <v>0</v>
      </c>
      <c r="R100" s="183">
        <v>0</v>
      </c>
      <c r="S100" s="183">
        <v>0</v>
      </c>
      <c r="T100" s="183">
        <v>0</v>
      </c>
      <c r="U100" s="183">
        <v>0</v>
      </c>
      <c r="V100" s="183">
        <v>0</v>
      </c>
      <c r="W100" s="183">
        <v>0</v>
      </c>
      <c r="X100" s="183">
        <v>0</v>
      </c>
      <c r="Y100" s="183">
        <v>0</v>
      </c>
      <c r="Z100" s="183">
        <v>0</v>
      </c>
      <c r="AA100" s="184">
        <v>0</v>
      </c>
    </row>
    <row r="101" spans="1:27" ht="15.75">
      <c r="A101" s="82" t="s">
        <v>379</v>
      </c>
      <c r="B101" s="178" t="s">
        <v>425</v>
      </c>
      <c r="C101" s="183">
        <v>0</v>
      </c>
      <c r="D101" s="183">
        <v>0</v>
      </c>
      <c r="E101" s="183">
        <v>45475</v>
      </c>
      <c r="F101" s="183">
        <v>0</v>
      </c>
      <c r="G101" s="183">
        <v>0</v>
      </c>
      <c r="H101" s="183">
        <v>0</v>
      </c>
      <c r="I101" s="183">
        <v>0</v>
      </c>
      <c r="J101" s="183">
        <v>0</v>
      </c>
      <c r="K101" s="183">
        <v>0</v>
      </c>
      <c r="L101" s="183">
        <v>0</v>
      </c>
      <c r="M101" s="183">
        <v>0</v>
      </c>
      <c r="N101" s="183">
        <v>0</v>
      </c>
      <c r="O101" s="183">
        <v>0</v>
      </c>
      <c r="P101" s="183">
        <v>0</v>
      </c>
      <c r="Q101" s="183">
        <v>0</v>
      </c>
      <c r="R101" s="183">
        <v>0</v>
      </c>
      <c r="S101" s="183">
        <v>0</v>
      </c>
      <c r="T101" s="183">
        <v>0</v>
      </c>
      <c r="U101" s="183">
        <v>0</v>
      </c>
      <c r="V101" s="183">
        <v>0</v>
      </c>
      <c r="W101" s="183">
        <v>0</v>
      </c>
      <c r="X101" s="183">
        <v>0</v>
      </c>
      <c r="Y101" s="183">
        <v>0</v>
      </c>
      <c r="Z101" s="183">
        <v>0</v>
      </c>
      <c r="AA101" s="184">
        <v>45475</v>
      </c>
    </row>
    <row r="102" spans="1:27" ht="15.75">
      <c r="A102" s="82" t="s">
        <v>389</v>
      </c>
      <c r="B102" s="178" t="s">
        <v>426</v>
      </c>
      <c r="C102" s="183">
        <v>61175</v>
      </c>
      <c r="D102" s="183">
        <v>22297</v>
      </c>
      <c r="E102" s="183">
        <v>57558</v>
      </c>
      <c r="F102" s="183">
        <v>24478</v>
      </c>
      <c r="G102" s="183">
        <v>9458</v>
      </c>
      <c r="H102" s="183">
        <v>23556</v>
      </c>
      <c r="I102" s="183">
        <v>36197</v>
      </c>
      <c r="J102" s="183">
        <v>63254.597000000002</v>
      </c>
      <c r="K102" s="183">
        <v>6534</v>
      </c>
      <c r="L102" s="183">
        <v>15783</v>
      </c>
      <c r="M102" s="183">
        <v>26056</v>
      </c>
      <c r="N102" s="183">
        <v>32227</v>
      </c>
      <c r="O102" s="183">
        <v>10248</v>
      </c>
      <c r="P102" s="183">
        <v>4067.2438500000007</v>
      </c>
      <c r="Q102" s="183">
        <v>338.86931999999996</v>
      </c>
      <c r="R102" s="183">
        <v>357</v>
      </c>
      <c r="S102" s="183">
        <v>2777</v>
      </c>
      <c r="T102" s="183">
        <v>30851</v>
      </c>
      <c r="U102" s="183">
        <v>204</v>
      </c>
      <c r="V102" s="183">
        <v>3655</v>
      </c>
      <c r="W102" s="183">
        <v>1342</v>
      </c>
      <c r="X102" s="183">
        <v>345</v>
      </c>
      <c r="Y102" s="183">
        <v>99</v>
      </c>
      <c r="Z102" s="183">
        <v>2581</v>
      </c>
      <c r="AA102" s="184">
        <v>435438.71017000003</v>
      </c>
    </row>
    <row r="103" spans="1:27" ht="15.75">
      <c r="A103" s="82" t="s">
        <v>348</v>
      </c>
      <c r="B103" s="65" t="s">
        <v>427</v>
      </c>
      <c r="C103" s="183">
        <v>11106</v>
      </c>
      <c r="D103" s="183">
        <v>12131</v>
      </c>
      <c r="E103" s="183">
        <v>23119</v>
      </c>
      <c r="F103" s="183">
        <v>16026</v>
      </c>
      <c r="G103" s="183">
        <v>8517</v>
      </c>
      <c r="H103" s="183">
        <v>5341</v>
      </c>
      <c r="I103" s="183">
        <v>21971</v>
      </c>
      <c r="J103" s="183">
        <v>968.59100000000001</v>
      </c>
      <c r="K103" s="183">
        <v>2156</v>
      </c>
      <c r="L103" s="183">
        <v>123</v>
      </c>
      <c r="M103" s="183">
        <v>8615</v>
      </c>
      <c r="N103" s="183">
        <v>16110</v>
      </c>
      <c r="O103" s="183">
        <v>2777</v>
      </c>
      <c r="P103" s="183">
        <v>2084.8039100000001</v>
      </c>
      <c r="Q103" s="183">
        <v>107.33674999999999</v>
      </c>
      <c r="R103" s="183">
        <v>0</v>
      </c>
      <c r="S103" s="183">
        <v>1925</v>
      </c>
      <c r="T103" s="183">
        <v>14755</v>
      </c>
      <c r="U103" s="183">
        <v>28</v>
      </c>
      <c r="V103" s="183">
        <v>481</v>
      </c>
      <c r="W103" s="183">
        <v>0</v>
      </c>
      <c r="X103" s="183">
        <v>15</v>
      </c>
      <c r="Y103" s="183">
        <v>0</v>
      </c>
      <c r="Z103" s="183">
        <v>1958</v>
      </c>
      <c r="AA103" s="184">
        <v>150314.73165999999</v>
      </c>
    </row>
    <row r="104" spans="1:27" ht="15.75">
      <c r="A104" s="82" t="s">
        <v>344</v>
      </c>
      <c r="B104" s="65" t="s">
        <v>428</v>
      </c>
      <c r="C104" s="183">
        <v>0</v>
      </c>
      <c r="D104" s="183">
        <v>0</v>
      </c>
      <c r="E104" s="183">
        <v>0</v>
      </c>
      <c r="F104" s="183">
        <v>0</v>
      </c>
      <c r="G104" s="183">
        <v>0</v>
      </c>
      <c r="H104" s="183">
        <v>0</v>
      </c>
      <c r="I104" s="183">
        <v>0</v>
      </c>
      <c r="J104" s="183">
        <v>0</v>
      </c>
      <c r="K104" s="183">
        <v>0</v>
      </c>
      <c r="L104" s="183">
        <v>0</v>
      </c>
      <c r="M104" s="183">
        <v>0</v>
      </c>
      <c r="N104" s="183">
        <v>0</v>
      </c>
      <c r="O104" s="183">
        <v>0</v>
      </c>
      <c r="P104" s="183">
        <v>0</v>
      </c>
      <c r="Q104" s="183">
        <v>0</v>
      </c>
      <c r="R104" s="183">
        <v>0</v>
      </c>
      <c r="S104" s="183">
        <v>0</v>
      </c>
      <c r="T104" s="183">
        <v>0</v>
      </c>
      <c r="U104" s="183">
        <v>0</v>
      </c>
      <c r="V104" s="183">
        <v>0</v>
      </c>
      <c r="W104" s="183">
        <v>0</v>
      </c>
      <c r="X104" s="183">
        <v>0</v>
      </c>
      <c r="Y104" s="183">
        <v>0</v>
      </c>
      <c r="Z104" s="183">
        <v>0</v>
      </c>
      <c r="AA104" s="184">
        <v>0</v>
      </c>
    </row>
    <row r="105" spans="1:27" ht="31.5">
      <c r="A105" s="82" t="s">
        <v>344</v>
      </c>
      <c r="B105" s="65" t="s">
        <v>429</v>
      </c>
      <c r="C105" s="183">
        <v>0</v>
      </c>
      <c r="D105" s="183">
        <v>0</v>
      </c>
      <c r="E105" s="183">
        <v>0</v>
      </c>
      <c r="F105" s="183">
        <v>0</v>
      </c>
      <c r="G105" s="183">
        <v>0</v>
      </c>
      <c r="H105" s="183">
        <v>0</v>
      </c>
      <c r="I105" s="183">
        <v>0</v>
      </c>
      <c r="J105" s="183">
        <v>0</v>
      </c>
      <c r="K105" s="183">
        <v>0</v>
      </c>
      <c r="L105" s="183">
        <v>0</v>
      </c>
      <c r="M105" s="183">
        <v>0</v>
      </c>
      <c r="N105" s="183">
        <v>0</v>
      </c>
      <c r="O105" s="183">
        <v>0</v>
      </c>
      <c r="P105" s="183">
        <v>0</v>
      </c>
      <c r="Q105" s="183">
        <v>0</v>
      </c>
      <c r="R105" s="183">
        <v>0</v>
      </c>
      <c r="S105" s="183">
        <v>0</v>
      </c>
      <c r="T105" s="183">
        <v>0</v>
      </c>
      <c r="U105" s="183">
        <v>0</v>
      </c>
      <c r="V105" s="183">
        <v>0</v>
      </c>
      <c r="W105" s="183">
        <v>0</v>
      </c>
      <c r="X105" s="183">
        <v>0</v>
      </c>
      <c r="Y105" s="183">
        <v>0</v>
      </c>
      <c r="Z105" s="183">
        <v>0</v>
      </c>
      <c r="AA105" s="184">
        <v>0</v>
      </c>
    </row>
    <row r="106" spans="1:27" ht="15.75">
      <c r="A106" s="82" t="s">
        <v>350</v>
      </c>
      <c r="B106" s="65" t="s">
        <v>430</v>
      </c>
      <c r="C106" s="183">
        <v>18647</v>
      </c>
      <c r="D106" s="183">
        <v>1853</v>
      </c>
      <c r="E106" s="183">
        <v>16717</v>
      </c>
      <c r="F106" s="183">
        <v>3995</v>
      </c>
      <c r="G106" s="183">
        <v>336</v>
      </c>
      <c r="H106" s="183">
        <v>13272</v>
      </c>
      <c r="I106" s="183">
        <v>3532</v>
      </c>
      <c r="J106" s="183">
        <v>22512.073</v>
      </c>
      <c r="K106" s="183">
        <v>2504</v>
      </c>
      <c r="L106" s="183">
        <v>0</v>
      </c>
      <c r="M106" s="183">
        <v>5979</v>
      </c>
      <c r="N106" s="183">
        <v>6288</v>
      </c>
      <c r="O106" s="183">
        <v>5020</v>
      </c>
      <c r="P106" s="183">
        <v>138.27408</v>
      </c>
      <c r="Q106" s="183">
        <v>3.8252700000000002</v>
      </c>
      <c r="R106" s="183">
        <v>0</v>
      </c>
      <c r="S106" s="183">
        <v>46</v>
      </c>
      <c r="T106" s="183">
        <v>14414</v>
      </c>
      <c r="U106" s="183">
        <v>0</v>
      </c>
      <c r="V106" s="183">
        <v>0</v>
      </c>
      <c r="W106" s="183">
        <v>0</v>
      </c>
      <c r="X106" s="183">
        <v>155</v>
      </c>
      <c r="Y106" s="183">
        <v>0</v>
      </c>
      <c r="Z106" s="183">
        <v>323</v>
      </c>
      <c r="AA106" s="184">
        <v>115735.17235000001</v>
      </c>
    </row>
    <row r="107" spans="1:27" ht="15.75">
      <c r="A107" s="82" t="s">
        <v>344</v>
      </c>
      <c r="B107" s="65" t="s">
        <v>428</v>
      </c>
      <c r="C107" s="183">
        <v>0</v>
      </c>
      <c r="D107" s="183">
        <v>0</v>
      </c>
      <c r="E107" s="183">
        <v>0</v>
      </c>
      <c r="F107" s="183">
        <v>0</v>
      </c>
      <c r="G107" s="183">
        <v>0</v>
      </c>
      <c r="H107" s="183">
        <v>0</v>
      </c>
      <c r="I107" s="183">
        <v>0</v>
      </c>
      <c r="J107" s="183">
        <v>0</v>
      </c>
      <c r="K107" s="183">
        <v>0</v>
      </c>
      <c r="L107" s="183">
        <v>0</v>
      </c>
      <c r="M107" s="183">
        <v>0</v>
      </c>
      <c r="N107" s="183">
        <v>0</v>
      </c>
      <c r="O107" s="183">
        <v>0</v>
      </c>
      <c r="P107" s="183">
        <v>0</v>
      </c>
      <c r="Q107" s="183">
        <v>0</v>
      </c>
      <c r="R107" s="183">
        <v>0</v>
      </c>
      <c r="S107" s="183">
        <v>0</v>
      </c>
      <c r="T107" s="183">
        <v>0</v>
      </c>
      <c r="U107" s="183">
        <v>0</v>
      </c>
      <c r="V107" s="183">
        <v>0</v>
      </c>
      <c r="W107" s="183">
        <v>0</v>
      </c>
      <c r="X107" s="183">
        <v>0</v>
      </c>
      <c r="Y107" s="183">
        <v>0</v>
      </c>
      <c r="Z107" s="183">
        <v>0</v>
      </c>
      <c r="AA107" s="184">
        <v>0</v>
      </c>
    </row>
    <row r="108" spans="1:27" ht="31.5">
      <c r="A108" s="82" t="s">
        <v>344</v>
      </c>
      <c r="B108" s="65" t="s">
        <v>429</v>
      </c>
      <c r="C108" s="183">
        <v>0</v>
      </c>
      <c r="D108" s="183">
        <v>0</v>
      </c>
      <c r="E108" s="183">
        <v>0</v>
      </c>
      <c r="F108" s="183">
        <v>0</v>
      </c>
      <c r="G108" s="183">
        <v>0</v>
      </c>
      <c r="H108" s="183">
        <v>0</v>
      </c>
      <c r="I108" s="183">
        <v>0</v>
      </c>
      <c r="J108" s="183">
        <v>0</v>
      </c>
      <c r="K108" s="183">
        <v>0</v>
      </c>
      <c r="L108" s="183">
        <v>0</v>
      </c>
      <c r="M108" s="183">
        <v>0</v>
      </c>
      <c r="N108" s="183">
        <v>0</v>
      </c>
      <c r="O108" s="183">
        <v>0</v>
      </c>
      <c r="P108" s="183">
        <v>0</v>
      </c>
      <c r="Q108" s="183">
        <v>0</v>
      </c>
      <c r="R108" s="183">
        <v>0</v>
      </c>
      <c r="S108" s="183">
        <v>0</v>
      </c>
      <c r="T108" s="183">
        <v>0</v>
      </c>
      <c r="U108" s="183">
        <v>0</v>
      </c>
      <c r="V108" s="183">
        <v>0</v>
      </c>
      <c r="W108" s="183">
        <v>0</v>
      </c>
      <c r="X108" s="183">
        <v>0</v>
      </c>
      <c r="Y108" s="183">
        <v>0</v>
      </c>
      <c r="Z108" s="183">
        <v>0</v>
      </c>
      <c r="AA108" s="184">
        <v>0</v>
      </c>
    </row>
    <row r="109" spans="1:27" ht="15.75">
      <c r="A109" s="82" t="s">
        <v>356</v>
      </c>
      <c r="B109" s="65" t="s">
        <v>431</v>
      </c>
      <c r="C109" s="183">
        <v>20000</v>
      </c>
      <c r="D109" s="183">
        <v>0</v>
      </c>
      <c r="E109" s="183">
        <v>0</v>
      </c>
      <c r="F109" s="183">
        <v>0</v>
      </c>
      <c r="G109" s="183">
        <v>0</v>
      </c>
      <c r="H109" s="183">
        <v>0</v>
      </c>
      <c r="I109" s="183">
        <v>0</v>
      </c>
      <c r="J109" s="183">
        <v>0</v>
      </c>
      <c r="K109" s="183">
        <v>0</v>
      </c>
      <c r="L109" s="183">
        <v>0</v>
      </c>
      <c r="M109" s="183">
        <v>0</v>
      </c>
      <c r="N109" s="183">
        <v>0</v>
      </c>
      <c r="O109" s="183">
        <v>0</v>
      </c>
      <c r="P109" s="183">
        <v>0</v>
      </c>
      <c r="Q109" s="183">
        <v>0</v>
      </c>
      <c r="R109" s="183">
        <v>0</v>
      </c>
      <c r="S109" s="183">
        <v>0</v>
      </c>
      <c r="T109" s="183">
        <v>0</v>
      </c>
      <c r="U109" s="183">
        <v>88</v>
      </c>
      <c r="V109" s="183">
        <v>0</v>
      </c>
      <c r="W109" s="183">
        <v>0</v>
      </c>
      <c r="X109" s="183">
        <v>0</v>
      </c>
      <c r="Y109" s="183">
        <v>0</v>
      </c>
      <c r="Z109" s="183">
        <v>0</v>
      </c>
      <c r="AA109" s="184">
        <v>20088</v>
      </c>
    </row>
    <row r="110" spans="1:27" ht="15.75">
      <c r="A110" s="82" t="s">
        <v>96</v>
      </c>
      <c r="B110" s="65" t="s">
        <v>432</v>
      </c>
      <c r="C110" s="183">
        <v>0</v>
      </c>
      <c r="D110" s="183">
        <v>0</v>
      </c>
      <c r="E110" s="183">
        <v>0</v>
      </c>
      <c r="F110" s="183">
        <v>0</v>
      </c>
      <c r="G110" s="183">
        <v>0</v>
      </c>
      <c r="H110" s="183">
        <v>0</v>
      </c>
      <c r="I110" s="183">
        <v>0</v>
      </c>
      <c r="J110" s="183">
        <v>0</v>
      </c>
      <c r="K110" s="183">
        <v>0</v>
      </c>
      <c r="L110" s="183">
        <v>0</v>
      </c>
      <c r="M110" s="183">
        <v>0</v>
      </c>
      <c r="N110" s="183">
        <v>0</v>
      </c>
      <c r="O110" s="183">
        <v>0</v>
      </c>
      <c r="P110" s="183">
        <v>0</v>
      </c>
      <c r="Q110" s="183">
        <v>0</v>
      </c>
      <c r="R110" s="183">
        <v>0</v>
      </c>
      <c r="S110" s="183">
        <v>0</v>
      </c>
      <c r="T110" s="183">
        <v>0</v>
      </c>
      <c r="U110" s="183">
        <v>0</v>
      </c>
      <c r="V110" s="183">
        <v>0</v>
      </c>
      <c r="W110" s="183">
        <v>0</v>
      </c>
      <c r="X110" s="183">
        <v>0</v>
      </c>
      <c r="Y110" s="183">
        <v>0</v>
      </c>
      <c r="Z110" s="183">
        <v>0</v>
      </c>
      <c r="AA110" s="184">
        <v>0</v>
      </c>
    </row>
    <row r="111" spans="1:27" ht="15.75">
      <c r="A111" s="82" t="s">
        <v>344</v>
      </c>
      <c r="B111" s="65" t="s">
        <v>428</v>
      </c>
      <c r="C111" s="183">
        <v>0</v>
      </c>
      <c r="D111" s="183">
        <v>0</v>
      </c>
      <c r="E111" s="183">
        <v>0</v>
      </c>
      <c r="F111" s="183">
        <v>0</v>
      </c>
      <c r="G111" s="183">
        <v>0</v>
      </c>
      <c r="H111" s="183">
        <v>0</v>
      </c>
      <c r="I111" s="183">
        <v>0</v>
      </c>
      <c r="J111" s="183">
        <v>0</v>
      </c>
      <c r="K111" s="183">
        <v>0</v>
      </c>
      <c r="L111" s="183">
        <v>0</v>
      </c>
      <c r="M111" s="183">
        <v>0</v>
      </c>
      <c r="N111" s="183">
        <v>0</v>
      </c>
      <c r="O111" s="183">
        <v>0</v>
      </c>
      <c r="P111" s="183">
        <v>0</v>
      </c>
      <c r="Q111" s="183">
        <v>0</v>
      </c>
      <c r="R111" s="183">
        <v>0</v>
      </c>
      <c r="S111" s="183">
        <v>0</v>
      </c>
      <c r="T111" s="183">
        <v>0</v>
      </c>
      <c r="U111" s="183">
        <v>0</v>
      </c>
      <c r="V111" s="183">
        <v>0</v>
      </c>
      <c r="W111" s="183">
        <v>0</v>
      </c>
      <c r="X111" s="183">
        <v>0</v>
      </c>
      <c r="Y111" s="183">
        <v>0</v>
      </c>
      <c r="Z111" s="183">
        <v>0</v>
      </c>
      <c r="AA111" s="184">
        <v>0</v>
      </c>
    </row>
    <row r="112" spans="1:27" ht="31.5">
      <c r="A112" s="82" t="s">
        <v>344</v>
      </c>
      <c r="B112" s="65" t="s">
        <v>429</v>
      </c>
      <c r="C112" s="183">
        <v>0</v>
      </c>
      <c r="D112" s="183">
        <v>0</v>
      </c>
      <c r="E112" s="183">
        <v>0</v>
      </c>
      <c r="F112" s="183">
        <v>0</v>
      </c>
      <c r="G112" s="183">
        <v>0</v>
      </c>
      <c r="H112" s="183">
        <v>0</v>
      </c>
      <c r="I112" s="183">
        <v>0</v>
      </c>
      <c r="J112" s="183">
        <v>0</v>
      </c>
      <c r="K112" s="183">
        <v>0</v>
      </c>
      <c r="L112" s="183">
        <v>0</v>
      </c>
      <c r="M112" s="183">
        <v>0</v>
      </c>
      <c r="N112" s="183">
        <v>0</v>
      </c>
      <c r="O112" s="183">
        <v>0</v>
      </c>
      <c r="P112" s="183">
        <v>0</v>
      </c>
      <c r="Q112" s="183">
        <v>0</v>
      </c>
      <c r="R112" s="183">
        <v>0</v>
      </c>
      <c r="S112" s="183">
        <v>0</v>
      </c>
      <c r="T112" s="183">
        <v>0</v>
      </c>
      <c r="U112" s="183">
        <v>0</v>
      </c>
      <c r="V112" s="183">
        <v>0</v>
      </c>
      <c r="W112" s="183">
        <v>0</v>
      </c>
      <c r="X112" s="183">
        <v>0</v>
      </c>
      <c r="Y112" s="183">
        <v>0</v>
      </c>
      <c r="Z112" s="183">
        <v>0</v>
      </c>
      <c r="AA112" s="184">
        <v>0</v>
      </c>
    </row>
    <row r="113" spans="1:27" ht="15.75">
      <c r="A113" s="82" t="s">
        <v>97</v>
      </c>
      <c r="B113" s="65" t="s">
        <v>433</v>
      </c>
      <c r="C113" s="183">
        <v>20000</v>
      </c>
      <c r="D113" s="183">
        <v>0</v>
      </c>
      <c r="E113" s="183">
        <v>0</v>
      </c>
      <c r="F113" s="183">
        <v>0</v>
      </c>
      <c r="G113" s="183">
        <v>0</v>
      </c>
      <c r="H113" s="183">
        <v>0</v>
      </c>
      <c r="I113" s="183">
        <v>0</v>
      </c>
      <c r="J113" s="183">
        <v>0</v>
      </c>
      <c r="K113" s="183">
        <v>0</v>
      </c>
      <c r="L113" s="183">
        <v>0</v>
      </c>
      <c r="M113" s="183">
        <v>0</v>
      </c>
      <c r="N113" s="183">
        <v>0</v>
      </c>
      <c r="O113" s="183">
        <v>0</v>
      </c>
      <c r="P113" s="183">
        <v>0</v>
      </c>
      <c r="Q113" s="183">
        <v>0</v>
      </c>
      <c r="R113" s="183">
        <v>0</v>
      </c>
      <c r="S113" s="183">
        <v>0</v>
      </c>
      <c r="T113" s="183">
        <v>0</v>
      </c>
      <c r="U113" s="183">
        <v>88</v>
      </c>
      <c r="V113" s="183">
        <v>0</v>
      </c>
      <c r="W113" s="183">
        <v>0</v>
      </c>
      <c r="X113" s="183">
        <v>0</v>
      </c>
      <c r="Y113" s="183">
        <v>0</v>
      </c>
      <c r="Z113" s="183">
        <v>0</v>
      </c>
      <c r="AA113" s="184">
        <v>20088</v>
      </c>
    </row>
    <row r="114" spans="1:27" ht="15.75">
      <c r="A114" s="82" t="s">
        <v>344</v>
      </c>
      <c r="B114" s="65" t="s">
        <v>428</v>
      </c>
      <c r="C114" s="183">
        <v>0</v>
      </c>
      <c r="D114" s="183">
        <v>0</v>
      </c>
      <c r="E114" s="183">
        <v>0</v>
      </c>
      <c r="F114" s="183">
        <v>0</v>
      </c>
      <c r="G114" s="183">
        <v>0</v>
      </c>
      <c r="H114" s="183">
        <v>0</v>
      </c>
      <c r="I114" s="183">
        <v>0</v>
      </c>
      <c r="J114" s="183">
        <v>0</v>
      </c>
      <c r="K114" s="183">
        <v>0</v>
      </c>
      <c r="L114" s="183">
        <v>0</v>
      </c>
      <c r="M114" s="183">
        <v>0</v>
      </c>
      <c r="N114" s="183">
        <v>0</v>
      </c>
      <c r="O114" s="183">
        <v>0</v>
      </c>
      <c r="P114" s="183">
        <v>0</v>
      </c>
      <c r="Q114" s="183">
        <v>0</v>
      </c>
      <c r="R114" s="183">
        <v>0</v>
      </c>
      <c r="S114" s="183">
        <v>0</v>
      </c>
      <c r="T114" s="183">
        <v>0</v>
      </c>
      <c r="U114" s="183">
        <v>88</v>
      </c>
      <c r="V114" s="183">
        <v>0</v>
      </c>
      <c r="W114" s="183">
        <v>0</v>
      </c>
      <c r="X114" s="183">
        <v>0</v>
      </c>
      <c r="Y114" s="183">
        <v>0</v>
      </c>
      <c r="Z114" s="183">
        <v>0</v>
      </c>
      <c r="AA114" s="184">
        <v>88</v>
      </c>
    </row>
    <row r="115" spans="1:27" ht="31.5">
      <c r="A115" s="82" t="s">
        <v>344</v>
      </c>
      <c r="B115" s="65" t="s">
        <v>429</v>
      </c>
      <c r="C115" s="183">
        <v>0</v>
      </c>
      <c r="D115" s="183">
        <v>0</v>
      </c>
      <c r="E115" s="183">
        <v>0</v>
      </c>
      <c r="F115" s="183">
        <v>0</v>
      </c>
      <c r="G115" s="183">
        <v>0</v>
      </c>
      <c r="H115" s="183">
        <v>0</v>
      </c>
      <c r="I115" s="183">
        <v>0</v>
      </c>
      <c r="J115" s="183">
        <v>0</v>
      </c>
      <c r="K115" s="183">
        <v>0</v>
      </c>
      <c r="L115" s="183">
        <v>0</v>
      </c>
      <c r="M115" s="183">
        <v>0</v>
      </c>
      <c r="N115" s="183">
        <v>0</v>
      </c>
      <c r="O115" s="183">
        <v>0</v>
      </c>
      <c r="P115" s="183">
        <v>0</v>
      </c>
      <c r="Q115" s="183">
        <v>0</v>
      </c>
      <c r="R115" s="183">
        <v>0</v>
      </c>
      <c r="S115" s="183">
        <v>0</v>
      </c>
      <c r="T115" s="183">
        <v>0</v>
      </c>
      <c r="U115" s="183">
        <v>0</v>
      </c>
      <c r="V115" s="183">
        <v>0</v>
      </c>
      <c r="W115" s="183">
        <v>0</v>
      </c>
      <c r="X115" s="183">
        <v>0</v>
      </c>
      <c r="Y115" s="183">
        <v>0</v>
      </c>
      <c r="Z115" s="183">
        <v>0</v>
      </c>
      <c r="AA115" s="184">
        <v>0</v>
      </c>
    </row>
    <row r="116" spans="1:27" ht="15.75">
      <c r="A116" s="82" t="s">
        <v>112</v>
      </c>
      <c r="B116" s="65" t="s">
        <v>602</v>
      </c>
      <c r="C116" s="183">
        <v>0</v>
      </c>
      <c r="D116" s="183">
        <v>0</v>
      </c>
      <c r="E116" s="183">
        <v>0</v>
      </c>
      <c r="F116" s="183">
        <v>0</v>
      </c>
      <c r="G116" s="183">
        <v>0</v>
      </c>
      <c r="H116" s="183">
        <v>0</v>
      </c>
      <c r="I116" s="183">
        <v>0</v>
      </c>
      <c r="J116" s="183">
        <v>666.12800000000004</v>
      </c>
      <c r="K116" s="183">
        <v>0</v>
      </c>
      <c r="L116" s="183">
        <v>0</v>
      </c>
      <c r="M116" s="183">
        <v>0</v>
      </c>
      <c r="N116" s="183">
        <v>0</v>
      </c>
      <c r="O116" s="183">
        <v>0</v>
      </c>
      <c r="P116" s="183">
        <v>0</v>
      </c>
      <c r="Q116" s="183">
        <v>0</v>
      </c>
      <c r="R116" s="183">
        <v>0</v>
      </c>
      <c r="S116" s="183">
        <v>0</v>
      </c>
      <c r="T116" s="183">
        <v>0</v>
      </c>
      <c r="U116" s="183">
        <v>0</v>
      </c>
      <c r="V116" s="183">
        <v>0</v>
      </c>
      <c r="W116" s="183">
        <v>0</v>
      </c>
      <c r="X116" s="183">
        <v>0</v>
      </c>
      <c r="Y116" s="183">
        <v>0</v>
      </c>
      <c r="Z116" s="183">
        <v>0</v>
      </c>
      <c r="AA116" s="184">
        <v>666.12800000000004</v>
      </c>
    </row>
    <row r="117" spans="1:27" ht="15.75">
      <c r="A117" s="82" t="s">
        <v>344</v>
      </c>
      <c r="B117" s="65" t="s">
        <v>428</v>
      </c>
      <c r="C117" s="183">
        <v>0</v>
      </c>
      <c r="D117" s="183">
        <v>0</v>
      </c>
      <c r="E117" s="183">
        <v>0</v>
      </c>
      <c r="F117" s="183">
        <v>0</v>
      </c>
      <c r="G117" s="183">
        <v>0</v>
      </c>
      <c r="H117" s="183">
        <v>0</v>
      </c>
      <c r="I117" s="183">
        <v>0</v>
      </c>
      <c r="J117" s="183">
        <v>0</v>
      </c>
      <c r="K117" s="183">
        <v>0</v>
      </c>
      <c r="L117" s="183">
        <v>0</v>
      </c>
      <c r="M117" s="183">
        <v>0</v>
      </c>
      <c r="N117" s="183">
        <v>0</v>
      </c>
      <c r="O117" s="183">
        <v>0</v>
      </c>
      <c r="P117" s="183">
        <v>0</v>
      </c>
      <c r="Q117" s="183">
        <v>0</v>
      </c>
      <c r="R117" s="183">
        <v>0</v>
      </c>
      <c r="S117" s="183">
        <v>0</v>
      </c>
      <c r="T117" s="183">
        <v>0</v>
      </c>
      <c r="U117" s="183">
        <v>0</v>
      </c>
      <c r="V117" s="183">
        <v>0</v>
      </c>
      <c r="W117" s="183">
        <v>0</v>
      </c>
      <c r="X117" s="183">
        <v>0</v>
      </c>
      <c r="Y117" s="183">
        <v>0</v>
      </c>
      <c r="Z117" s="183">
        <v>0</v>
      </c>
      <c r="AA117" s="184">
        <v>0</v>
      </c>
    </row>
    <row r="118" spans="1:27" ht="31.5">
      <c r="A118" s="82" t="s">
        <v>344</v>
      </c>
      <c r="B118" s="65" t="s">
        <v>429</v>
      </c>
      <c r="C118" s="183">
        <v>0</v>
      </c>
      <c r="D118" s="183">
        <v>0</v>
      </c>
      <c r="E118" s="183">
        <v>0</v>
      </c>
      <c r="F118" s="183">
        <v>0</v>
      </c>
      <c r="G118" s="183">
        <v>0</v>
      </c>
      <c r="H118" s="183">
        <v>0</v>
      </c>
      <c r="I118" s="183">
        <v>0</v>
      </c>
      <c r="J118" s="183">
        <v>0</v>
      </c>
      <c r="K118" s="183">
        <v>0</v>
      </c>
      <c r="L118" s="183">
        <v>0</v>
      </c>
      <c r="M118" s="183">
        <v>0</v>
      </c>
      <c r="N118" s="183">
        <v>0</v>
      </c>
      <c r="O118" s="183">
        <v>0</v>
      </c>
      <c r="P118" s="183">
        <v>0</v>
      </c>
      <c r="Q118" s="183">
        <v>0</v>
      </c>
      <c r="R118" s="183">
        <v>0</v>
      </c>
      <c r="S118" s="183">
        <v>0</v>
      </c>
      <c r="T118" s="183">
        <v>0</v>
      </c>
      <c r="U118" s="183">
        <v>0</v>
      </c>
      <c r="V118" s="183">
        <v>0</v>
      </c>
      <c r="W118" s="183">
        <v>0</v>
      </c>
      <c r="X118" s="183">
        <v>0</v>
      </c>
      <c r="Y118" s="183">
        <v>0</v>
      </c>
      <c r="Z118" s="183">
        <v>0</v>
      </c>
      <c r="AA118" s="184">
        <v>0</v>
      </c>
    </row>
    <row r="119" spans="1:27" ht="15.75">
      <c r="A119" s="82" t="s">
        <v>113</v>
      </c>
      <c r="B119" s="65" t="s">
        <v>434</v>
      </c>
      <c r="C119" s="183">
        <v>11422</v>
      </c>
      <c r="D119" s="183">
        <v>8313</v>
      </c>
      <c r="E119" s="183">
        <v>17722</v>
      </c>
      <c r="F119" s="183">
        <v>4457</v>
      </c>
      <c r="G119" s="183">
        <v>605</v>
      </c>
      <c r="H119" s="183">
        <v>4943</v>
      </c>
      <c r="I119" s="183">
        <v>10694</v>
      </c>
      <c r="J119" s="183">
        <v>39107.805</v>
      </c>
      <c r="K119" s="183">
        <v>1874</v>
      </c>
      <c r="L119" s="183">
        <v>15660</v>
      </c>
      <c r="M119" s="183">
        <v>11462</v>
      </c>
      <c r="N119" s="183">
        <v>9829</v>
      </c>
      <c r="O119" s="183">
        <v>2451</v>
      </c>
      <c r="P119" s="183">
        <v>1844.1658600000003</v>
      </c>
      <c r="Q119" s="183">
        <v>227.70729999999998</v>
      </c>
      <c r="R119" s="183">
        <v>357</v>
      </c>
      <c r="S119" s="183">
        <v>806</v>
      </c>
      <c r="T119" s="183">
        <v>1682</v>
      </c>
      <c r="U119" s="183">
        <v>88</v>
      </c>
      <c r="V119" s="183">
        <v>3174</v>
      </c>
      <c r="W119" s="183">
        <v>1342</v>
      </c>
      <c r="X119" s="183">
        <v>175</v>
      </c>
      <c r="Y119" s="183">
        <v>99</v>
      </c>
      <c r="Z119" s="183">
        <v>300</v>
      </c>
      <c r="AA119" s="184">
        <v>148634.67816000001</v>
      </c>
    </row>
    <row r="120" spans="1:27" ht="15.75">
      <c r="A120" s="82" t="s">
        <v>344</v>
      </c>
      <c r="B120" s="65" t="s">
        <v>428</v>
      </c>
      <c r="C120" s="183">
        <v>0</v>
      </c>
      <c r="D120" s="183">
        <v>0</v>
      </c>
      <c r="E120" s="183">
        <v>0</v>
      </c>
      <c r="F120" s="183">
        <v>0</v>
      </c>
      <c r="G120" s="183">
        <v>0</v>
      </c>
      <c r="H120" s="183">
        <v>0</v>
      </c>
      <c r="I120" s="183">
        <v>0</v>
      </c>
      <c r="J120" s="183">
        <v>0</v>
      </c>
      <c r="K120" s="183">
        <v>0</v>
      </c>
      <c r="L120" s="183">
        <v>0</v>
      </c>
      <c r="M120" s="183">
        <v>0</v>
      </c>
      <c r="N120" s="183">
        <v>0</v>
      </c>
      <c r="O120" s="183">
        <v>0</v>
      </c>
      <c r="P120" s="183">
        <v>0</v>
      </c>
      <c r="Q120" s="183">
        <v>0</v>
      </c>
      <c r="R120" s="183">
        <v>0</v>
      </c>
      <c r="S120" s="183">
        <v>0</v>
      </c>
      <c r="T120" s="183">
        <v>0</v>
      </c>
      <c r="U120" s="183">
        <v>4</v>
      </c>
      <c r="V120" s="183">
        <v>0</v>
      </c>
      <c r="W120" s="183">
        <v>0</v>
      </c>
      <c r="X120" s="183">
        <v>0</v>
      </c>
      <c r="Y120" s="183">
        <v>0</v>
      </c>
      <c r="Z120" s="183">
        <v>0</v>
      </c>
      <c r="AA120" s="184">
        <v>4</v>
      </c>
    </row>
    <row r="121" spans="1:27" ht="31.5">
      <c r="A121" s="82" t="s">
        <v>344</v>
      </c>
      <c r="B121" s="65" t="s">
        <v>429</v>
      </c>
      <c r="C121" s="183">
        <v>0</v>
      </c>
      <c r="D121" s="183">
        <v>0</v>
      </c>
      <c r="E121" s="183">
        <v>0</v>
      </c>
      <c r="F121" s="183">
        <v>0</v>
      </c>
      <c r="G121" s="183">
        <v>0</v>
      </c>
      <c r="H121" s="183">
        <v>0</v>
      </c>
      <c r="I121" s="183">
        <v>0</v>
      </c>
      <c r="J121" s="183">
        <v>0</v>
      </c>
      <c r="K121" s="183">
        <v>0</v>
      </c>
      <c r="L121" s="183">
        <v>0</v>
      </c>
      <c r="M121" s="183">
        <v>0</v>
      </c>
      <c r="N121" s="183">
        <v>0</v>
      </c>
      <c r="O121" s="183">
        <v>0</v>
      </c>
      <c r="P121" s="183">
        <v>0</v>
      </c>
      <c r="Q121" s="183">
        <v>0</v>
      </c>
      <c r="R121" s="183">
        <v>0</v>
      </c>
      <c r="S121" s="183">
        <v>0</v>
      </c>
      <c r="T121" s="183">
        <v>0</v>
      </c>
      <c r="U121" s="183">
        <v>0</v>
      </c>
      <c r="V121" s="183">
        <v>0</v>
      </c>
      <c r="W121" s="183">
        <v>0</v>
      </c>
      <c r="X121" s="183">
        <v>0</v>
      </c>
      <c r="Y121" s="183">
        <v>0</v>
      </c>
      <c r="Z121" s="183">
        <v>0</v>
      </c>
      <c r="AA121" s="184">
        <v>0</v>
      </c>
    </row>
    <row r="122" spans="1:27" ht="15.75">
      <c r="A122" s="82" t="s">
        <v>344</v>
      </c>
      <c r="B122" s="65" t="s">
        <v>435</v>
      </c>
      <c r="C122" s="183">
        <v>1746</v>
      </c>
      <c r="D122" s="183">
        <v>2443</v>
      </c>
      <c r="E122" s="183">
        <v>2988</v>
      </c>
      <c r="F122" s="183">
        <v>793</v>
      </c>
      <c r="G122" s="183">
        <v>142</v>
      </c>
      <c r="H122" s="183">
        <v>972</v>
      </c>
      <c r="I122" s="183">
        <v>2857</v>
      </c>
      <c r="J122" s="183">
        <v>1517.998</v>
      </c>
      <c r="K122" s="183">
        <v>137</v>
      </c>
      <c r="L122" s="183">
        <v>0</v>
      </c>
      <c r="M122" s="183">
        <v>376</v>
      </c>
      <c r="N122" s="183">
        <v>4183</v>
      </c>
      <c r="O122" s="183">
        <v>34</v>
      </c>
      <c r="P122" s="183">
        <v>609.84986000000004</v>
      </c>
      <c r="Q122" s="183">
        <v>20.66357</v>
      </c>
      <c r="R122" s="183">
        <v>0</v>
      </c>
      <c r="S122" s="183">
        <v>266</v>
      </c>
      <c r="T122" s="183">
        <v>358</v>
      </c>
      <c r="U122" s="183">
        <v>33</v>
      </c>
      <c r="V122" s="183">
        <v>25</v>
      </c>
      <c r="W122" s="183">
        <v>11</v>
      </c>
      <c r="X122" s="183">
        <v>0</v>
      </c>
      <c r="Y122" s="183">
        <v>49</v>
      </c>
      <c r="Z122" s="183">
        <v>72</v>
      </c>
      <c r="AA122" s="184">
        <v>19633.511429999999</v>
      </c>
    </row>
    <row r="123" spans="1:27" ht="15.75">
      <c r="A123" s="82" t="s">
        <v>344</v>
      </c>
      <c r="B123" s="65" t="s">
        <v>436</v>
      </c>
      <c r="C123" s="183">
        <v>93</v>
      </c>
      <c r="D123" s="183">
        <v>1376</v>
      </c>
      <c r="E123" s="183">
        <v>2776</v>
      </c>
      <c r="F123" s="183">
        <v>965</v>
      </c>
      <c r="G123" s="183">
        <v>61</v>
      </c>
      <c r="H123" s="183">
        <v>437</v>
      </c>
      <c r="I123" s="183">
        <v>1873</v>
      </c>
      <c r="J123" s="183">
        <v>5756.2939999999999</v>
      </c>
      <c r="K123" s="183">
        <v>390</v>
      </c>
      <c r="L123" s="183">
        <v>0</v>
      </c>
      <c r="M123" s="183">
        <v>1095</v>
      </c>
      <c r="N123" s="183">
        <v>1179</v>
      </c>
      <c r="O123" s="183">
        <v>13</v>
      </c>
      <c r="P123" s="183">
        <v>155.31010000000003</v>
      </c>
      <c r="Q123" s="183">
        <v>12.52628</v>
      </c>
      <c r="R123" s="183">
        <v>83</v>
      </c>
      <c r="S123" s="183">
        <v>113</v>
      </c>
      <c r="T123" s="183">
        <v>196</v>
      </c>
      <c r="U123" s="183">
        <v>5</v>
      </c>
      <c r="V123" s="183">
        <v>84</v>
      </c>
      <c r="W123" s="183">
        <v>38</v>
      </c>
      <c r="X123" s="183">
        <v>0</v>
      </c>
      <c r="Y123" s="183">
        <v>16</v>
      </c>
      <c r="Z123" s="183">
        <v>141</v>
      </c>
      <c r="AA123" s="184">
        <v>16858.130380000002</v>
      </c>
    </row>
    <row r="124" spans="1:27" ht="15.75">
      <c r="A124" s="82" t="s">
        <v>344</v>
      </c>
      <c r="B124" s="65" t="s">
        <v>437</v>
      </c>
      <c r="C124" s="183">
        <v>175</v>
      </c>
      <c r="D124" s="183">
        <v>319</v>
      </c>
      <c r="E124" s="183">
        <v>276</v>
      </c>
      <c r="F124" s="183">
        <v>124</v>
      </c>
      <c r="G124" s="183">
        <v>48</v>
      </c>
      <c r="H124" s="183">
        <v>31</v>
      </c>
      <c r="I124" s="183">
        <v>379</v>
      </c>
      <c r="J124" s="183">
        <v>547.66999999999996</v>
      </c>
      <c r="K124" s="183">
        <v>12</v>
      </c>
      <c r="L124" s="183">
        <v>0</v>
      </c>
      <c r="M124" s="183">
        <v>250</v>
      </c>
      <c r="N124" s="183">
        <v>311</v>
      </c>
      <c r="O124" s="183">
        <v>5</v>
      </c>
      <c r="P124" s="183">
        <v>0</v>
      </c>
      <c r="Q124" s="183">
        <v>0.39043</v>
      </c>
      <c r="R124" s="183">
        <v>2</v>
      </c>
      <c r="S124" s="183">
        <v>24</v>
      </c>
      <c r="T124" s="183">
        <v>87</v>
      </c>
      <c r="U124" s="183">
        <v>12</v>
      </c>
      <c r="V124" s="183">
        <v>0</v>
      </c>
      <c r="W124" s="183">
        <v>17</v>
      </c>
      <c r="X124" s="183">
        <v>0</v>
      </c>
      <c r="Y124" s="183">
        <v>12</v>
      </c>
      <c r="Z124" s="183">
        <v>1</v>
      </c>
      <c r="AA124" s="184">
        <v>2633.06043</v>
      </c>
    </row>
    <row r="125" spans="1:27" ht="15.75">
      <c r="A125" s="82" t="s">
        <v>395</v>
      </c>
      <c r="B125" s="178" t="s">
        <v>438</v>
      </c>
      <c r="C125" s="183"/>
      <c r="D125" s="183"/>
      <c r="E125" s="183"/>
      <c r="F125" s="183"/>
      <c r="G125" s="183"/>
      <c r="H125" s="183"/>
      <c r="I125" s="183"/>
      <c r="J125" s="183"/>
      <c r="K125" s="183"/>
      <c r="L125" s="183"/>
      <c r="M125" s="183"/>
      <c r="N125" s="183"/>
      <c r="O125" s="183"/>
      <c r="P125" s="183"/>
      <c r="Q125" s="183"/>
      <c r="R125" s="183"/>
      <c r="S125" s="183"/>
      <c r="T125" s="183"/>
      <c r="U125" s="183"/>
      <c r="V125" s="183"/>
      <c r="W125" s="183"/>
      <c r="X125" s="183"/>
      <c r="Y125" s="183"/>
      <c r="Z125" s="183"/>
      <c r="AA125" s="184"/>
    </row>
    <row r="126" spans="1:27" ht="15.75">
      <c r="A126" s="82" t="s">
        <v>348</v>
      </c>
      <c r="B126" s="65" t="s">
        <v>84</v>
      </c>
      <c r="C126" s="183">
        <v>0</v>
      </c>
      <c r="D126" s="183">
        <v>0</v>
      </c>
      <c r="E126" s="183">
        <v>2137</v>
      </c>
      <c r="F126" s="183">
        <v>0</v>
      </c>
      <c r="G126" s="183">
        <v>0</v>
      </c>
      <c r="H126" s="183">
        <v>0</v>
      </c>
      <c r="I126" s="183">
        <v>0</v>
      </c>
      <c r="J126" s="183">
        <v>0</v>
      </c>
      <c r="K126" s="183">
        <v>0</v>
      </c>
      <c r="L126" s="183">
        <v>0</v>
      </c>
      <c r="M126" s="183">
        <v>0</v>
      </c>
      <c r="N126" s="183">
        <v>0</v>
      </c>
      <c r="O126" s="183">
        <v>0</v>
      </c>
      <c r="P126" s="183">
        <v>0</v>
      </c>
      <c r="Q126" s="183">
        <v>3.46</v>
      </c>
      <c r="R126" s="183">
        <v>0</v>
      </c>
      <c r="S126" s="183">
        <v>0</v>
      </c>
      <c r="T126" s="183">
        <v>0</v>
      </c>
      <c r="U126" s="183">
        <v>0</v>
      </c>
      <c r="V126" s="183">
        <v>0</v>
      </c>
      <c r="W126" s="183">
        <v>0</v>
      </c>
      <c r="X126" s="183">
        <v>0</v>
      </c>
      <c r="Y126" s="183">
        <v>0</v>
      </c>
      <c r="Z126" s="183">
        <v>0</v>
      </c>
      <c r="AA126" s="184">
        <v>2140.46</v>
      </c>
    </row>
    <row r="127" spans="1:27" ht="15.75">
      <c r="A127" s="82" t="s">
        <v>350</v>
      </c>
      <c r="B127" s="65" t="s">
        <v>9</v>
      </c>
      <c r="C127" s="183">
        <v>0</v>
      </c>
      <c r="D127" s="183">
        <v>0</v>
      </c>
      <c r="E127" s="183">
        <v>0</v>
      </c>
      <c r="F127" s="183">
        <v>0</v>
      </c>
      <c r="G127" s="183">
        <v>0</v>
      </c>
      <c r="H127" s="183">
        <v>0</v>
      </c>
      <c r="I127" s="183">
        <v>0</v>
      </c>
      <c r="J127" s="183">
        <v>0</v>
      </c>
      <c r="K127" s="183">
        <v>0</v>
      </c>
      <c r="L127" s="183">
        <v>0</v>
      </c>
      <c r="M127" s="183">
        <v>0</v>
      </c>
      <c r="N127" s="183">
        <v>0</v>
      </c>
      <c r="O127" s="183">
        <v>0</v>
      </c>
      <c r="P127" s="183">
        <v>0</v>
      </c>
      <c r="Q127" s="183">
        <v>0</v>
      </c>
      <c r="R127" s="183">
        <v>0</v>
      </c>
      <c r="S127" s="183">
        <v>0</v>
      </c>
      <c r="T127" s="183">
        <v>0</v>
      </c>
      <c r="U127" s="183">
        <v>0</v>
      </c>
      <c r="V127" s="183">
        <v>0</v>
      </c>
      <c r="W127" s="183">
        <v>0</v>
      </c>
      <c r="X127" s="183">
        <v>0</v>
      </c>
      <c r="Y127" s="183">
        <v>0</v>
      </c>
      <c r="Z127" s="183">
        <v>0</v>
      </c>
      <c r="AA127" s="184">
        <v>0</v>
      </c>
    </row>
    <row r="128" spans="1:27" ht="15.75">
      <c r="A128" s="82"/>
      <c r="B128" s="178" t="s">
        <v>110</v>
      </c>
      <c r="C128" s="183">
        <v>0</v>
      </c>
      <c r="D128" s="183">
        <v>0</v>
      </c>
      <c r="E128" s="183">
        <v>2137</v>
      </c>
      <c r="F128" s="183">
        <v>0</v>
      </c>
      <c r="G128" s="183">
        <v>0</v>
      </c>
      <c r="H128" s="183">
        <v>0</v>
      </c>
      <c r="I128" s="183">
        <v>0</v>
      </c>
      <c r="J128" s="183">
        <v>0</v>
      </c>
      <c r="K128" s="183">
        <v>0</v>
      </c>
      <c r="L128" s="183">
        <v>0</v>
      </c>
      <c r="M128" s="183">
        <v>0</v>
      </c>
      <c r="N128" s="183">
        <v>0</v>
      </c>
      <c r="O128" s="183">
        <v>0</v>
      </c>
      <c r="P128" s="183">
        <v>0</v>
      </c>
      <c r="Q128" s="183">
        <v>3.46</v>
      </c>
      <c r="R128" s="183">
        <v>0</v>
      </c>
      <c r="S128" s="183">
        <v>0</v>
      </c>
      <c r="T128" s="183">
        <v>0</v>
      </c>
      <c r="U128" s="183">
        <v>0</v>
      </c>
      <c r="V128" s="183">
        <v>0</v>
      </c>
      <c r="W128" s="183">
        <v>0</v>
      </c>
      <c r="X128" s="183">
        <v>0</v>
      </c>
      <c r="Y128" s="183">
        <v>0</v>
      </c>
      <c r="Z128" s="183">
        <v>0</v>
      </c>
      <c r="AA128" s="184">
        <v>2140.46</v>
      </c>
    </row>
    <row r="129" spans="1:27" ht="15.75">
      <c r="A129" s="185"/>
      <c r="B129" s="178" t="s">
        <v>439</v>
      </c>
      <c r="C129" s="183">
        <v>413266</v>
      </c>
      <c r="D129" s="183">
        <v>364587</v>
      </c>
      <c r="E129" s="183">
        <v>556986.43400000001</v>
      </c>
      <c r="F129" s="183">
        <v>356197</v>
      </c>
      <c r="G129" s="183">
        <v>39350</v>
      </c>
      <c r="H129" s="183">
        <v>166823</v>
      </c>
      <c r="I129" s="183">
        <v>545243</v>
      </c>
      <c r="J129" s="183">
        <v>438668.03899999999</v>
      </c>
      <c r="K129" s="183">
        <v>51028</v>
      </c>
      <c r="L129" s="183">
        <v>627651</v>
      </c>
      <c r="M129" s="183">
        <v>339800</v>
      </c>
      <c r="N129" s="183">
        <v>415864</v>
      </c>
      <c r="O129" s="183">
        <v>79908</v>
      </c>
      <c r="P129" s="183">
        <v>59522.473850000009</v>
      </c>
      <c r="Q129" s="183">
        <v>10804.725719999999</v>
      </c>
      <c r="R129" s="183">
        <v>13459</v>
      </c>
      <c r="S129" s="183">
        <v>21251</v>
      </c>
      <c r="T129" s="183">
        <v>288965</v>
      </c>
      <c r="U129" s="183">
        <v>6103</v>
      </c>
      <c r="V129" s="183">
        <v>24732</v>
      </c>
      <c r="W129" s="183">
        <v>14008</v>
      </c>
      <c r="X129" s="183">
        <v>8930</v>
      </c>
      <c r="Y129" s="183">
        <v>6492</v>
      </c>
      <c r="Z129" s="183">
        <v>42479</v>
      </c>
      <c r="AA129" s="184">
        <v>4892117.6725699995</v>
      </c>
    </row>
    <row r="130" spans="1:27" ht="15.75">
      <c r="A130" s="82" t="s">
        <v>440</v>
      </c>
      <c r="B130" s="178" t="s">
        <v>441</v>
      </c>
      <c r="C130" s="183">
        <v>0</v>
      </c>
      <c r="D130" s="183">
        <v>0</v>
      </c>
      <c r="E130" s="183">
        <v>0</v>
      </c>
      <c r="F130" s="183">
        <v>1173</v>
      </c>
      <c r="G130" s="183">
        <v>0</v>
      </c>
      <c r="H130" s="183">
        <v>0</v>
      </c>
      <c r="I130" s="183">
        <v>16031</v>
      </c>
      <c r="J130" s="183">
        <v>0</v>
      </c>
      <c r="K130" s="183">
        <v>0</v>
      </c>
      <c r="L130" s="183">
        <v>0</v>
      </c>
      <c r="M130" s="183">
        <v>0</v>
      </c>
      <c r="N130" s="183">
        <v>0</v>
      </c>
      <c r="O130" s="183">
        <v>0</v>
      </c>
      <c r="P130" s="183">
        <v>0</v>
      </c>
      <c r="Q130" s="183">
        <v>0</v>
      </c>
      <c r="R130" s="183">
        <v>0</v>
      </c>
      <c r="S130" s="183">
        <v>0</v>
      </c>
      <c r="T130" s="183">
        <v>0</v>
      </c>
      <c r="U130" s="183">
        <v>0</v>
      </c>
      <c r="V130" s="183">
        <v>42</v>
      </c>
      <c r="W130" s="183">
        <v>0</v>
      </c>
      <c r="X130" s="183">
        <v>0</v>
      </c>
      <c r="Y130" s="183">
        <v>0</v>
      </c>
      <c r="Z130" s="183">
        <v>0</v>
      </c>
      <c r="AA130" s="184">
        <v>17246</v>
      </c>
    </row>
    <row r="131" spans="1:27" ht="16.5" customHeight="1">
      <c r="A131" s="167" t="s">
        <v>813</v>
      </c>
      <c r="B131" s="181"/>
    </row>
    <row r="132" spans="1:27">
      <c r="A132" s="186"/>
      <c r="B132" s="181"/>
    </row>
    <row r="133" spans="1:27">
      <c r="A133" s="186"/>
      <c r="B133" s="182"/>
      <c r="C133" s="327"/>
      <c r="D133" s="327"/>
      <c r="E133" s="327"/>
      <c r="F133" s="327"/>
      <c r="G133" s="327"/>
      <c r="H133" s="327"/>
      <c r="I133" s="327"/>
      <c r="J133" s="327"/>
      <c r="K133" s="327"/>
      <c r="L133" s="327"/>
      <c r="M133" s="327"/>
      <c r="N133" s="327"/>
      <c r="O133" s="327"/>
      <c r="P133" s="327"/>
      <c r="Q133" s="327"/>
      <c r="R133" s="327"/>
      <c r="S133" s="327"/>
      <c r="T133" s="327"/>
      <c r="U133" s="327"/>
      <c r="V133" s="327"/>
      <c r="W133" s="327"/>
      <c r="X133" s="327"/>
      <c r="Y133" s="327"/>
      <c r="Z133" s="327"/>
      <c r="AA133" s="327"/>
    </row>
    <row r="134" spans="1:27">
      <c r="A134" s="186"/>
      <c r="B134" s="182"/>
    </row>
    <row r="135" spans="1:27">
      <c r="A135" s="186"/>
      <c r="B135" s="181"/>
    </row>
    <row r="136" spans="1:27">
      <c r="A136" s="186"/>
      <c r="B136" s="181"/>
    </row>
    <row r="137" spans="1:27">
      <c r="A137" s="186"/>
      <c r="B137" s="181"/>
    </row>
    <row r="138" spans="1:27">
      <c r="A138" s="186"/>
      <c r="B138" s="181"/>
    </row>
    <row r="139" spans="1:27">
      <c r="A139" s="186"/>
      <c r="B139" s="181"/>
    </row>
    <row r="140" spans="1:27">
      <c r="A140" s="186"/>
      <c r="B140" s="181"/>
    </row>
    <row r="141" spans="1:27">
      <c r="A141" s="186"/>
      <c r="B141" s="181"/>
    </row>
    <row r="142" spans="1:27">
      <c r="A142" s="186"/>
      <c r="B142" s="181"/>
    </row>
    <row r="143" spans="1:27">
      <c r="A143" s="186"/>
      <c r="B143" s="181"/>
    </row>
    <row r="144" spans="1:27">
      <c r="A144" s="186"/>
      <c r="B144" s="181"/>
    </row>
    <row r="145" spans="1:2">
      <c r="A145" s="186"/>
      <c r="B145" s="181"/>
    </row>
    <row r="146" spans="1:2">
      <c r="A146" s="186"/>
      <c r="B146" s="181"/>
    </row>
    <row r="147" spans="1:2">
      <c r="A147" s="186"/>
      <c r="B147" s="181"/>
    </row>
    <row r="148" spans="1:2">
      <c r="A148" s="186"/>
      <c r="B148" s="181"/>
    </row>
    <row r="149" spans="1:2">
      <c r="A149" s="186"/>
      <c r="B149" s="181"/>
    </row>
    <row r="150" spans="1:2">
      <c r="A150" s="186"/>
      <c r="B150" s="181"/>
    </row>
    <row r="151" spans="1:2">
      <c r="A151" s="186"/>
      <c r="B151" s="181"/>
    </row>
    <row r="152" spans="1:2">
      <c r="A152" s="186"/>
      <c r="B152" s="181"/>
    </row>
    <row r="153" spans="1:2">
      <c r="A153" s="186"/>
      <c r="B153" s="181"/>
    </row>
    <row r="154" spans="1:2">
      <c r="A154" s="186"/>
      <c r="B154" s="181"/>
    </row>
    <row r="155" spans="1:2">
      <c r="A155" s="186"/>
      <c r="B155" s="181"/>
    </row>
    <row r="156" spans="1:2">
      <c r="A156" s="186"/>
      <c r="B156" s="181"/>
    </row>
    <row r="157" spans="1:2">
      <c r="A157" s="186"/>
      <c r="B157" s="181"/>
    </row>
    <row r="158" spans="1:2">
      <c r="A158" s="186"/>
      <c r="B158" s="181"/>
    </row>
    <row r="159" spans="1:2">
      <c r="A159" s="186"/>
      <c r="B159" s="181"/>
    </row>
    <row r="160" spans="1:2">
      <c r="A160" s="186"/>
      <c r="B160" s="181"/>
    </row>
    <row r="161" spans="1:2">
      <c r="A161" s="186"/>
      <c r="B161" s="181"/>
    </row>
    <row r="162" spans="1:2">
      <c r="A162" s="186"/>
      <c r="B162" s="181"/>
    </row>
    <row r="163" spans="1:2">
      <c r="A163" s="186"/>
      <c r="B163" s="181"/>
    </row>
    <row r="164" spans="1:2">
      <c r="A164" s="186"/>
      <c r="B164" s="181"/>
    </row>
    <row r="165" spans="1:2">
      <c r="A165" s="186"/>
      <c r="B165" s="181"/>
    </row>
    <row r="166" spans="1:2">
      <c r="A166" s="186"/>
      <c r="B166" s="181"/>
    </row>
    <row r="167" spans="1:2">
      <c r="A167" s="186"/>
      <c r="B167" s="181"/>
    </row>
    <row r="168" spans="1:2">
      <c r="A168" s="186"/>
      <c r="B168" s="181"/>
    </row>
    <row r="169" spans="1:2">
      <c r="A169" s="186"/>
      <c r="B169" s="181"/>
    </row>
    <row r="170" spans="1:2">
      <c r="A170" s="186"/>
      <c r="B170" s="181"/>
    </row>
    <row r="171" spans="1:2">
      <c r="A171" s="186"/>
      <c r="B171" s="181"/>
    </row>
    <row r="172" spans="1:2">
      <c r="A172" s="186"/>
      <c r="B172" s="181"/>
    </row>
    <row r="173" spans="1:2">
      <c r="A173" s="186"/>
      <c r="B173" s="181"/>
    </row>
    <row r="174" spans="1:2">
      <c r="A174" s="186"/>
      <c r="B174" s="181"/>
    </row>
    <row r="175" spans="1:2">
      <c r="A175" s="186"/>
      <c r="B175" s="181"/>
    </row>
    <row r="176" spans="1:2">
      <c r="A176" s="186"/>
      <c r="B176" s="181"/>
    </row>
    <row r="177" spans="1:2">
      <c r="A177" s="186"/>
      <c r="B177" s="181"/>
    </row>
    <row r="178" spans="1:2">
      <c r="A178" s="186"/>
      <c r="B178" s="181"/>
    </row>
    <row r="179" spans="1:2">
      <c r="A179" s="186"/>
      <c r="B179" s="181"/>
    </row>
    <row r="180" spans="1:2">
      <c r="A180" s="186"/>
      <c r="B180" s="181"/>
    </row>
    <row r="181" spans="1:2">
      <c r="A181" s="186"/>
      <c r="B181" s="181"/>
    </row>
    <row r="182" spans="1:2">
      <c r="A182" s="186"/>
      <c r="B182" s="181"/>
    </row>
    <row r="183" spans="1:2">
      <c r="A183" s="186"/>
      <c r="B183" s="181"/>
    </row>
    <row r="184" spans="1:2">
      <c r="A184" s="186"/>
      <c r="B184" s="181"/>
    </row>
    <row r="185" spans="1:2">
      <c r="A185" s="186"/>
      <c r="B185" s="181"/>
    </row>
    <row r="186" spans="1:2">
      <c r="A186" s="186"/>
      <c r="B186" s="181"/>
    </row>
    <row r="187" spans="1:2">
      <c r="A187" s="186"/>
      <c r="B187" s="181"/>
    </row>
    <row r="188" spans="1:2">
      <c r="A188" s="186"/>
      <c r="B188" s="181"/>
    </row>
    <row r="189" spans="1:2">
      <c r="A189" s="186"/>
      <c r="B189" s="181"/>
    </row>
    <row r="190" spans="1:2">
      <c r="A190" s="186"/>
      <c r="B190" s="181"/>
    </row>
    <row r="191" spans="1:2">
      <c r="A191" s="186"/>
      <c r="B191" s="181"/>
    </row>
    <row r="192" spans="1:2">
      <c r="A192" s="186"/>
      <c r="B192" s="181"/>
    </row>
    <row r="193" spans="1:2">
      <c r="A193" s="186"/>
      <c r="B193" s="181"/>
    </row>
    <row r="194" spans="1:2">
      <c r="A194" s="186"/>
      <c r="B194" s="181"/>
    </row>
    <row r="195" spans="1:2">
      <c r="A195" s="186"/>
      <c r="B195" s="181"/>
    </row>
    <row r="196" spans="1:2">
      <c r="A196" s="186"/>
      <c r="B196" s="181"/>
    </row>
    <row r="197" spans="1:2">
      <c r="A197" s="186"/>
      <c r="B197" s="181"/>
    </row>
    <row r="198" spans="1:2">
      <c r="A198" s="186"/>
      <c r="B198" s="181"/>
    </row>
    <row r="199" spans="1:2">
      <c r="A199" s="186"/>
      <c r="B199" s="181"/>
    </row>
    <row r="200" spans="1:2">
      <c r="A200" s="186"/>
      <c r="B200" s="181"/>
    </row>
    <row r="201" spans="1:2">
      <c r="A201" s="186"/>
      <c r="B201" s="181"/>
    </row>
    <row r="202" spans="1:2">
      <c r="A202" s="186"/>
      <c r="B202" s="181"/>
    </row>
    <row r="203" spans="1:2">
      <c r="A203" s="186"/>
      <c r="B203" s="181"/>
    </row>
    <row r="204" spans="1:2">
      <c r="A204" s="186"/>
      <c r="B204" s="181"/>
    </row>
    <row r="205" spans="1:2">
      <c r="A205" s="186"/>
      <c r="B205" s="181"/>
    </row>
    <row r="206" spans="1:2">
      <c r="A206" s="186"/>
      <c r="B206" s="181"/>
    </row>
    <row r="207" spans="1:2">
      <c r="A207" s="186"/>
      <c r="B207" s="181"/>
    </row>
    <row r="208" spans="1:2">
      <c r="A208" s="186"/>
      <c r="B208" s="181"/>
    </row>
    <row r="209" spans="1:2">
      <c r="A209" s="186"/>
      <c r="B209" s="181"/>
    </row>
    <row r="210" spans="1:2">
      <c r="A210" s="186"/>
      <c r="B210" s="181"/>
    </row>
    <row r="211" spans="1:2">
      <c r="A211" s="186"/>
      <c r="B211" s="181"/>
    </row>
    <row r="212" spans="1:2">
      <c r="A212" s="186"/>
      <c r="B212" s="181"/>
    </row>
    <row r="213" spans="1:2">
      <c r="A213" s="186"/>
      <c r="B213" s="181"/>
    </row>
    <row r="214" spans="1:2">
      <c r="A214" s="186"/>
      <c r="B214" s="181"/>
    </row>
    <row r="215" spans="1:2">
      <c r="A215" s="186"/>
      <c r="B215" s="181"/>
    </row>
    <row r="216" spans="1:2">
      <c r="A216" s="186"/>
      <c r="B216" s="181"/>
    </row>
    <row r="217" spans="1:2">
      <c r="A217" s="186"/>
      <c r="B217" s="181"/>
    </row>
    <row r="218" spans="1:2">
      <c r="A218" s="186"/>
      <c r="B218" s="181"/>
    </row>
    <row r="219" spans="1:2">
      <c r="A219" s="186"/>
      <c r="B219" s="181"/>
    </row>
    <row r="220" spans="1:2">
      <c r="A220" s="186"/>
      <c r="B220" s="181"/>
    </row>
    <row r="221" spans="1:2">
      <c r="A221" s="186"/>
      <c r="B221" s="181"/>
    </row>
    <row r="222" spans="1:2">
      <c r="A222" s="186"/>
      <c r="B222" s="181"/>
    </row>
    <row r="223" spans="1:2">
      <c r="A223" s="186"/>
      <c r="B223" s="181"/>
    </row>
    <row r="224" spans="1:2">
      <c r="A224" s="186"/>
      <c r="B224" s="181"/>
    </row>
    <row r="225" spans="1:2">
      <c r="A225" s="186"/>
      <c r="B225" s="181"/>
    </row>
    <row r="226" spans="1:2">
      <c r="A226" s="186"/>
      <c r="B226" s="181"/>
    </row>
    <row r="227" spans="1:2">
      <c r="A227" s="186"/>
      <c r="B227" s="181"/>
    </row>
    <row r="228" spans="1:2">
      <c r="A228" s="186"/>
      <c r="B228" s="181"/>
    </row>
    <row r="229" spans="1:2">
      <c r="A229" s="186"/>
      <c r="B229" s="181"/>
    </row>
    <row r="230" spans="1:2">
      <c r="A230" s="186"/>
      <c r="B230" s="181"/>
    </row>
    <row r="231" spans="1:2">
      <c r="A231" s="186"/>
      <c r="B231" s="181"/>
    </row>
    <row r="232" spans="1:2">
      <c r="A232" s="186"/>
      <c r="B232" s="181"/>
    </row>
    <row r="233" spans="1:2">
      <c r="A233" s="186"/>
      <c r="B233" s="181"/>
    </row>
    <row r="234" spans="1:2">
      <c r="A234" s="186"/>
      <c r="B234" s="181"/>
    </row>
    <row r="235" spans="1:2">
      <c r="A235" s="186"/>
      <c r="B235" s="181"/>
    </row>
    <row r="236" spans="1:2">
      <c r="A236" s="186"/>
      <c r="B236" s="181"/>
    </row>
    <row r="237" spans="1:2">
      <c r="A237" s="186"/>
      <c r="B237" s="181"/>
    </row>
    <row r="238" spans="1:2">
      <c r="A238" s="186"/>
      <c r="B238" s="181"/>
    </row>
    <row r="239" spans="1:2">
      <c r="A239" s="186"/>
      <c r="B239" s="181"/>
    </row>
    <row r="240" spans="1:2">
      <c r="A240" s="186"/>
      <c r="B240" s="181"/>
    </row>
    <row r="241" spans="1:2">
      <c r="A241" s="186"/>
      <c r="B241" s="181"/>
    </row>
    <row r="242" spans="1:2">
      <c r="A242" s="186"/>
      <c r="B242" s="181"/>
    </row>
    <row r="243" spans="1:2">
      <c r="A243" s="186"/>
      <c r="B243" s="181"/>
    </row>
    <row r="244" spans="1:2">
      <c r="A244" s="186"/>
      <c r="B244" s="181"/>
    </row>
    <row r="245" spans="1:2">
      <c r="A245" s="186"/>
      <c r="B245" s="181"/>
    </row>
    <row r="246" spans="1:2">
      <c r="A246" s="186"/>
      <c r="B246" s="181"/>
    </row>
    <row r="247" spans="1:2">
      <c r="A247" s="186"/>
      <c r="B247" s="181"/>
    </row>
    <row r="248" spans="1:2">
      <c r="A248" s="186"/>
      <c r="B248" s="181"/>
    </row>
    <row r="249" spans="1:2">
      <c r="A249" s="186"/>
      <c r="B249" s="181"/>
    </row>
    <row r="250" spans="1:2">
      <c r="A250" s="186"/>
      <c r="B250" s="181"/>
    </row>
    <row r="251" spans="1:2">
      <c r="A251" s="186"/>
      <c r="B251" s="181"/>
    </row>
    <row r="252" spans="1:2">
      <c r="A252" s="186"/>
      <c r="B252" s="181"/>
    </row>
    <row r="253" spans="1:2">
      <c r="A253" s="186"/>
      <c r="B253" s="181"/>
    </row>
    <row r="254" spans="1:2">
      <c r="A254" s="186"/>
      <c r="B254" s="181"/>
    </row>
    <row r="255" spans="1:2">
      <c r="A255" s="186"/>
      <c r="B255" s="181"/>
    </row>
    <row r="256" spans="1:2">
      <c r="A256" s="186"/>
      <c r="B256" s="181"/>
    </row>
    <row r="257" spans="1:2">
      <c r="A257" s="186"/>
      <c r="B257" s="181"/>
    </row>
    <row r="258" spans="1:2">
      <c r="A258" s="186"/>
      <c r="B258" s="181"/>
    </row>
    <row r="259" spans="1:2">
      <c r="A259" s="186"/>
      <c r="B259" s="181"/>
    </row>
    <row r="260" spans="1:2">
      <c r="A260" s="186"/>
      <c r="B260" s="181"/>
    </row>
    <row r="261" spans="1:2">
      <c r="A261" s="186"/>
      <c r="B261" s="181"/>
    </row>
    <row r="262" spans="1:2">
      <c r="A262" s="186"/>
      <c r="B262" s="181"/>
    </row>
    <row r="263" spans="1:2">
      <c r="A263" s="186"/>
      <c r="B263" s="181"/>
    </row>
    <row r="264" spans="1:2">
      <c r="A264" s="186"/>
      <c r="B264" s="181"/>
    </row>
    <row r="265" spans="1:2">
      <c r="A265" s="186"/>
      <c r="B265" s="181"/>
    </row>
    <row r="266" spans="1:2">
      <c r="A266" s="186"/>
      <c r="B266" s="181"/>
    </row>
    <row r="267" spans="1:2">
      <c r="A267" s="186"/>
      <c r="B267" s="181"/>
    </row>
    <row r="268" spans="1:2">
      <c r="A268" s="186"/>
      <c r="B268" s="181"/>
    </row>
    <row r="269" spans="1:2">
      <c r="A269" s="186"/>
      <c r="B269" s="181"/>
    </row>
    <row r="270" spans="1:2">
      <c r="A270" s="186"/>
      <c r="B270" s="181"/>
    </row>
    <row r="271" spans="1:2">
      <c r="A271" s="186"/>
      <c r="B271" s="181"/>
    </row>
    <row r="272" spans="1:2">
      <c r="A272" s="186"/>
      <c r="B272" s="181"/>
    </row>
    <row r="273" spans="1:2">
      <c r="A273" s="186"/>
      <c r="B273" s="181"/>
    </row>
    <row r="274" spans="1:2">
      <c r="A274" s="186"/>
      <c r="B274" s="181"/>
    </row>
    <row r="275" spans="1:2">
      <c r="A275" s="186"/>
      <c r="B275" s="181"/>
    </row>
    <row r="276" spans="1:2">
      <c r="A276" s="186"/>
      <c r="B276" s="181"/>
    </row>
    <row r="277" spans="1:2">
      <c r="A277" s="186"/>
      <c r="B277" s="181"/>
    </row>
    <row r="278" spans="1:2">
      <c r="A278" s="186"/>
      <c r="B278" s="181"/>
    </row>
    <row r="279" spans="1:2">
      <c r="A279" s="186"/>
      <c r="B279" s="181"/>
    </row>
    <row r="280" spans="1:2">
      <c r="A280" s="186"/>
      <c r="B280" s="181"/>
    </row>
    <row r="281" spans="1:2">
      <c r="A281" s="186"/>
      <c r="B281" s="181"/>
    </row>
    <row r="282" spans="1:2">
      <c r="A282" s="186"/>
      <c r="B282" s="181"/>
    </row>
    <row r="283" spans="1:2">
      <c r="A283" s="186"/>
      <c r="B283" s="181"/>
    </row>
    <row r="284" spans="1:2">
      <c r="A284" s="186"/>
      <c r="B284" s="181"/>
    </row>
    <row r="285" spans="1:2">
      <c r="A285" s="186"/>
      <c r="B285" s="181"/>
    </row>
    <row r="286" spans="1:2">
      <c r="A286" s="186"/>
      <c r="B286" s="181"/>
    </row>
    <row r="287" spans="1:2">
      <c r="A287" s="186"/>
      <c r="B287" s="181"/>
    </row>
    <row r="288" spans="1:2">
      <c r="A288" s="186"/>
      <c r="B288" s="181"/>
    </row>
    <row r="289" spans="1:2">
      <c r="A289" s="186"/>
      <c r="B289" s="181"/>
    </row>
    <row r="290" spans="1:2">
      <c r="A290" s="186"/>
      <c r="B290" s="181"/>
    </row>
    <row r="291" spans="1:2">
      <c r="A291" s="186"/>
      <c r="B291" s="181"/>
    </row>
    <row r="292" spans="1:2">
      <c r="A292" s="186"/>
      <c r="B292" s="181"/>
    </row>
    <row r="293" spans="1:2">
      <c r="A293" s="186"/>
      <c r="B293" s="181"/>
    </row>
    <row r="294" spans="1:2">
      <c r="A294" s="186"/>
      <c r="B294" s="181"/>
    </row>
    <row r="295" spans="1:2">
      <c r="A295" s="186"/>
      <c r="B295" s="181"/>
    </row>
    <row r="296" spans="1:2">
      <c r="A296" s="186"/>
      <c r="B296" s="181"/>
    </row>
    <row r="297" spans="1:2">
      <c r="A297" s="186"/>
      <c r="B297" s="181"/>
    </row>
    <row r="298" spans="1:2">
      <c r="A298" s="186"/>
      <c r="B298" s="181"/>
    </row>
    <row r="299" spans="1:2">
      <c r="A299" s="186"/>
      <c r="B299" s="181"/>
    </row>
    <row r="300" spans="1:2">
      <c r="A300" s="186"/>
      <c r="B300" s="181"/>
    </row>
    <row r="301" spans="1:2">
      <c r="A301" s="186"/>
      <c r="B301" s="181"/>
    </row>
    <row r="302" spans="1:2">
      <c r="A302" s="186"/>
      <c r="B302" s="181"/>
    </row>
    <row r="303" spans="1:2">
      <c r="A303" s="186"/>
      <c r="B303" s="181"/>
    </row>
    <row r="304" spans="1:2">
      <c r="A304" s="186"/>
      <c r="B304" s="181"/>
    </row>
    <row r="305" spans="1:2">
      <c r="A305" s="186"/>
      <c r="B305" s="181"/>
    </row>
    <row r="306" spans="1:2">
      <c r="A306" s="186"/>
      <c r="B306" s="181"/>
    </row>
    <row r="307" spans="1:2">
      <c r="A307" s="186"/>
      <c r="B307" s="181"/>
    </row>
    <row r="308" spans="1:2">
      <c r="A308" s="186"/>
      <c r="B308" s="181"/>
    </row>
    <row r="309" spans="1:2">
      <c r="A309" s="186"/>
      <c r="B309" s="181"/>
    </row>
    <row r="310" spans="1:2">
      <c r="A310" s="186"/>
      <c r="B310" s="181"/>
    </row>
    <row r="311" spans="1:2">
      <c r="A311" s="186"/>
      <c r="B311" s="181"/>
    </row>
    <row r="312" spans="1:2">
      <c r="A312" s="186"/>
      <c r="B312" s="181"/>
    </row>
    <row r="313" spans="1:2">
      <c r="A313" s="186"/>
      <c r="B313" s="181"/>
    </row>
    <row r="314" spans="1:2">
      <c r="A314" s="186"/>
      <c r="B314" s="181"/>
    </row>
    <row r="315" spans="1:2">
      <c r="A315" s="186"/>
      <c r="B315" s="181"/>
    </row>
    <row r="316" spans="1:2">
      <c r="A316" s="186"/>
      <c r="B316" s="181"/>
    </row>
    <row r="317" spans="1:2">
      <c r="A317" s="186"/>
      <c r="B317" s="181"/>
    </row>
    <row r="318" spans="1:2">
      <c r="A318" s="186"/>
      <c r="B318" s="181"/>
    </row>
    <row r="319" spans="1:2">
      <c r="A319" s="186"/>
      <c r="B319" s="181"/>
    </row>
    <row r="320" spans="1:2">
      <c r="A320" s="186"/>
      <c r="B320" s="181"/>
    </row>
    <row r="321" spans="1:2">
      <c r="A321" s="186"/>
      <c r="B321" s="181"/>
    </row>
    <row r="322" spans="1:2">
      <c r="A322" s="186"/>
      <c r="B322" s="181"/>
    </row>
    <row r="323" spans="1:2">
      <c r="A323" s="186"/>
      <c r="B323" s="181"/>
    </row>
    <row r="324" spans="1:2">
      <c r="A324" s="186"/>
      <c r="B324" s="181"/>
    </row>
    <row r="325" spans="1:2">
      <c r="A325" s="186"/>
      <c r="B325" s="181"/>
    </row>
    <row r="326" spans="1:2">
      <c r="A326" s="186"/>
      <c r="B326" s="181"/>
    </row>
    <row r="327" spans="1:2">
      <c r="A327" s="186"/>
      <c r="B327" s="181"/>
    </row>
    <row r="328" spans="1:2">
      <c r="A328" s="186"/>
      <c r="B328" s="181"/>
    </row>
    <row r="329" spans="1:2">
      <c r="A329" s="186"/>
      <c r="B329" s="181"/>
    </row>
    <row r="330" spans="1:2">
      <c r="A330" s="186"/>
      <c r="B330" s="181"/>
    </row>
    <row r="331" spans="1:2">
      <c r="A331" s="186"/>
      <c r="B331" s="181"/>
    </row>
    <row r="332" spans="1:2">
      <c r="A332" s="186"/>
      <c r="B332" s="181"/>
    </row>
    <row r="333" spans="1:2">
      <c r="A333" s="186"/>
      <c r="B333" s="181"/>
    </row>
    <row r="334" spans="1:2">
      <c r="A334" s="186"/>
      <c r="B334" s="181"/>
    </row>
    <row r="335" spans="1:2">
      <c r="A335" s="186"/>
      <c r="B335" s="181"/>
    </row>
    <row r="336" spans="1:2">
      <c r="A336" s="186"/>
      <c r="B336" s="181"/>
    </row>
    <row r="337" spans="1:2">
      <c r="A337" s="186"/>
      <c r="B337" s="181"/>
    </row>
    <row r="338" spans="1:2">
      <c r="A338" s="186"/>
      <c r="B338" s="181"/>
    </row>
    <row r="339" spans="1:2">
      <c r="A339" s="186"/>
      <c r="B339" s="181"/>
    </row>
    <row r="340" spans="1:2">
      <c r="A340" s="186"/>
      <c r="B340" s="181"/>
    </row>
    <row r="341" spans="1:2">
      <c r="A341" s="186"/>
      <c r="B341" s="181"/>
    </row>
    <row r="342" spans="1:2">
      <c r="A342" s="186"/>
      <c r="B342" s="181"/>
    </row>
    <row r="343" spans="1:2">
      <c r="A343" s="186"/>
      <c r="B343" s="181"/>
    </row>
    <row r="344" spans="1:2">
      <c r="A344" s="186"/>
      <c r="B344" s="181"/>
    </row>
    <row r="345" spans="1:2">
      <c r="A345" s="186"/>
      <c r="B345" s="181"/>
    </row>
    <row r="346" spans="1:2">
      <c r="A346" s="186"/>
      <c r="B346" s="181"/>
    </row>
    <row r="347" spans="1:2">
      <c r="A347" s="186"/>
      <c r="B347" s="181"/>
    </row>
    <row r="348" spans="1:2">
      <c r="A348" s="186"/>
      <c r="B348" s="181"/>
    </row>
    <row r="349" spans="1:2">
      <c r="A349" s="186"/>
      <c r="B349" s="181"/>
    </row>
    <row r="350" spans="1:2">
      <c r="A350" s="186"/>
      <c r="B350" s="181"/>
    </row>
    <row r="351" spans="1:2">
      <c r="A351" s="186"/>
      <c r="B351" s="181"/>
    </row>
    <row r="352" spans="1:2">
      <c r="A352" s="186"/>
      <c r="B352" s="181"/>
    </row>
    <row r="353" spans="1:2">
      <c r="A353" s="186"/>
      <c r="B353" s="181"/>
    </row>
    <row r="354" spans="1:2">
      <c r="A354" s="186"/>
      <c r="B354" s="181"/>
    </row>
    <row r="355" spans="1:2">
      <c r="A355" s="186"/>
      <c r="B355" s="181"/>
    </row>
    <row r="356" spans="1:2">
      <c r="A356" s="186"/>
      <c r="B356" s="181"/>
    </row>
    <row r="357" spans="1:2">
      <c r="A357" s="186"/>
      <c r="B357" s="181"/>
    </row>
    <row r="358" spans="1:2">
      <c r="A358" s="186"/>
      <c r="B358" s="181"/>
    </row>
    <row r="359" spans="1:2">
      <c r="A359" s="186"/>
      <c r="B359" s="181"/>
    </row>
    <row r="360" spans="1:2">
      <c r="A360" s="186"/>
      <c r="B360" s="181"/>
    </row>
    <row r="361" spans="1:2">
      <c r="A361" s="186"/>
      <c r="B361" s="181"/>
    </row>
    <row r="362" spans="1:2">
      <c r="A362" s="186"/>
      <c r="B362" s="181"/>
    </row>
    <row r="363" spans="1:2">
      <c r="A363" s="186"/>
      <c r="B363" s="181"/>
    </row>
    <row r="364" spans="1:2">
      <c r="A364" s="186"/>
      <c r="B364" s="181"/>
    </row>
    <row r="365" spans="1:2">
      <c r="A365" s="186"/>
      <c r="B365" s="181"/>
    </row>
    <row r="366" spans="1:2">
      <c r="A366" s="186"/>
      <c r="B366" s="181"/>
    </row>
    <row r="367" spans="1:2">
      <c r="A367" s="186"/>
      <c r="B367" s="181"/>
    </row>
    <row r="368" spans="1:2">
      <c r="A368" s="186"/>
      <c r="B368" s="181"/>
    </row>
    <row r="369" spans="1:2">
      <c r="A369" s="186"/>
      <c r="B369" s="181"/>
    </row>
    <row r="370" spans="1:2">
      <c r="A370" s="186"/>
      <c r="B370" s="181"/>
    </row>
    <row r="371" spans="1:2">
      <c r="A371" s="186"/>
      <c r="B371" s="181"/>
    </row>
    <row r="372" spans="1:2">
      <c r="A372" s="186"/>
      <c r="B372" s="181"/>
    </row>
    <row r="373" spans="1:2">
      <c r="A373" s="186"/>
      <c r="B373" s="181"/>
    </row>
    <row r="374" spans="1:2">
      <c r="A374" s="186"/>
      <c r="B374" s="181"/>
    </row>
    <row r="375" spans="1:2">
      <c r="A375" s="186"/>
      <c r="B375" s="181"/>
    </row>
    <row r="376" spans="1:2">
      <c r="A376" s="186"/>
      <c r="B376" s="181"/>
    </row>
    <row r="377" spans="1:2">
      <c r="A377" s="186"/>
      <c r="B377" s="181"/>
    </row>
    <row r="378" spans="1:2">
      <c r="A378" s="186"/>
      <c r="B378" s="181"/>
    </row>
    <row r="379" spans="1:2">
      <c r="A379" s="186"/>
      <c r="B379" s="181"/>
    </row>
    <row r="380" spans="1:2">
      <c r="A380" s="186"/>
      <c r="B380" s="181"/>
    </row>
    <row r="381" spans="1:2">
      <c r="A381" s="186"/>
      <c r="B381" s="181"/>
    </row>
    <row r="382" spans="1:2">
      <c r="A382" s="186"/>
      <c r="B382" s="181"/>
    </row>
    <row r="383" spans="1:2">
      <c r="A383" s="186"/>
      <c r="B383" s="181"/>
    </row>
    <row r="384" spans="1:2">
      <c r="A384" s="186"/>
      <c r="B384" s="181"/>
    </row>
    <row r="385" spans="1:2">
      <c r="A385" s="186"/>
      <c r="B385" s="181"/>
    </row>
    <row r="386" spans="1:2">
      <c r="A386" s="186"/>
      <c r="B386" s="181"/>
    </row>
    <row r="387" spans="1:2">
      <c r="A387" s="186"/>
      <c r="B387" s="181"/>
    </row>
    <row r="388" spans="1:2">
      <c r="A388" s="186"/>
      <c r="B388" s="181"/>
    </row>
    <row r="389" spans="1:2">
      <c r="A389" s="186"/>
      <c r="B389" s="181"/>
    </row>
    <row r="390" spans="1:2">
      <c r="A390" s="186"/>
      <c r="B390" s="181"/>
    </row>
    <row r="391" spans="1:2">
      <c r="A391" s="186"/>
      <c r="B391" s="181"/>
    </row>
    <row r="392" spans="1:2">
      <c r="A392" s="186"/>
      <c r="B392" s="181"/>
    </row>
    <row r="393" spans="1:2">
      <c r="A393" s="186"/>
      <c r="B393" s="181"/>
    </row>
    <row r="394" spans="1:2">
      <c r="A394" s="186"/>
      <c r="B394" s="181"/>
    </row>
    <row r="395" spans="1:2">
      <c r="A395" s="186"/>
      <c r="B395" s="181"/>
    </row>
    <row r="396" spans="1:2">
      <c r="A396" s="186"/>
      <c r="B396" s="181"/>
    </row>
    <row r="397" spans="1:2">
      <c r="A397" s="186"/>
      <c r="B397" s="181"/>
    </row>
    <row r="398" spans="1:2">
      <c r="A398" s="186"/>
      <c r="B398" s="181"/>
    </row>
    <row r="399" spans="1:2">
      <c r="A399" s="186"/>
      <c r="B399" s="181"/>
    </row>
    <row r="400" spans="1:2">
      <c r="A400" s="186"/>
      <c r="B400" s="181"/>
    </row>
    <row r="401" spans="1:2">
      <c r="A401" s="186"/>
      <c r="B401" s="181"/>
    </row>
    <row r="402" spans="1:2">
      <c r="A402" s="186"/>
      <c r="B402" s="181"/>
    </row>
    <row r="403" spans="1:2">
      <c r="A403" s="186"/>
      <c r="B403" s="181"/>
    </row>
    <row r="404" spans="1:2">
      <c r="A404" s="186"/>
      <c r="B404" s="181"/>
    </row>
    <row r="405" spans="1:2">
      <c r="A405" s="186"/>
      <c r="B405" s="181"/>
    </row>
    <row r="406" spans="1:2">
      <c r="A406" s="186"/>
      <c r="B406" s="181"/>
    </row>
    <row r="407" spans="1:2">
      <c r="A407" s="186"/>
      <c r="B407" s="181"/>
    </row>
    <row r="408" spans="1:2">
      <c r="A408" s="186"/>
      <c r="B408" s="181"/>
    </row>
    <row r="409" spans="1:2">
      <c r="A409" s="186"/>
      <c r="B409" s="181"/>
    </row>
    <row r="410" spans="1:2">
      <c r="A410" s="186"/>
      <c r="B410" s="181"/>
    </row>
    <row r="411" spans="1:2">
      <c r="A411" s="186"/>
      <c r="B411" s="181"/>
    </row>
    <row r="412" spans="1:2">
      <c r="A412" s="186"/>
      <c r="B412" s="181"/>
    </row>
    <row r="413" spans="1:2">
      <c r="A413" s="186"/>
      <c r="B413" s="181"/>
    </row>
    <row r="414" spans="1:2">
      <c r="A414" s="186"/>
      <c r="B414" s="181"/>
    </row>
    <row r="415" spans="1:2">
      <c r="A415" s="186"/>
      <c r="B415" s="181"/>
    </row>
    <row r="416" spans="1:2">
      <c r="A416" s="186"/>
      <c r="B416" s="181"/>
    </row>
    <row r="417" spans="1:2">
      <c r="A417" s="186"/>
      <c r="B417" s="181"/>
    </row>
    <row r="418" spans="1:2">
      <c r="A418" s="186"/>
      <c r="B418" s="181"/>
    </row>
    <row r="419" spans="1:2">
      <c r="A419" s="186"/>
      <c r="B419" s="181"/>
    </row>
    <row r="420" spans="1:2">
      <c r="A420" s="186"/>
      <c r="B420" s="181"/>
    </row>
    <row r="421" spans="1:2">
      <c r="A421" s="186"/>
      <c r="B421" s="181"/>
    </row>
    <row r="422" spans="1:2">
      <c r="A422" s="186"/>
      <c r="B422" s="181"/>
    </row>
    <row r="423" spans="1:2">
      <c r="A423" s="186"/>
      <c r="B423" s="181"/>
    </row>
    <row r="424" spans="1:2">
      <c r="A424" s="186"/>
      <c r="B424" s="181"/>
    </row>
    <row r="425" spans="1:2">
      <c r="A425" s="186"/>
      <c r="B425" s="181"/>
    </row>
    <row r="426" spans="1:2">
      <c r="A426" s="186"/>
      <c r="B426" s="181"/>
    </row>
    <row r="427" spans="1:2">
      <c r="A427" s="186"/>
      <c r="B427" s="181"/>
    </row>
    <row r="428" spans="1:2">
      <c r="A428" s="186"/>
      <c r="B428" s="181"/>
    </row>
    <row r="429" spans="1:2">
      <c r="A429" s="186"/>
      <c r="B429" s="181"/>
    </row>
    <row r="430" spans="1:2">
      <c r="A430" s="186"/>
      <c r="B430" s="181"/>
    </row>
    <row r="431" spans="1:2">
      <c r="A431" s="186"/>
      <c r="B431" s="181"/>
    </row>
    <row r="432" spans="1:2">
      <c r="A432" s="186"/>
      <c r="B432" s="181"/>
    </row>
    <row r="433" spans="1:2">
      <c r="A433" s="186"/>
      <c r="B433" s="181"/>
    </row>
    <row r="434" spans="1:2">
      <c r="A434" s="186"/>
      <c r="B434" s="181"/>
    </row>
    <row r="435" spans="1:2">
      <c r="A435" s="186"/>
      <c r="B435" s="181"/>
    </row>
    <row r="436" spans="1:2">
      <c r="A436" s="186"/>
      <c r="B436" s="181"/>
    </row>
    <row r="437" spans="1:2">
      <c r="A437" s="186"/>
      <c r="B437" s="181"/>
    </row>
    <row r="438" spans="1:2">
      <c r="A438" s="186"/>
      <c r="B438" s="181"/>
    </row>
    <row r="439" spans="1:2">
      <c r="A439" s="186"/>
      <c r="B439" s="181"/>
    </row>
    <row r="440" spans="1:2">
      <c r="A440" s="186"/>
      <c r="B440" s="181"/>
    </row>
    <row r="441" spans="1:2">
      <c r="A441" s="186"/>
      <c r="B441" s="181"/>
    </row>
    <row r="442" spans="1:2">
      <c r="A442" s="186"/>
      <c r="B442" s="181"/>
    </row>
    <row r="443" spans="1:2">
      <c r="A443" s="186"/>
      <c r="B443" s="181"/>
    </row>
    <row r="444" spans="1:2">
      <c r="A444" s="186"/>
      <c r="B444" s="181"/>
    </row>
    <row r="445" spans="1:2">
      <c r="A445" s="186"/>
      <c r="B445" s="181"/>
    </row>
    <row r="446" spans="1:2">
      <c r="A446" s="186"/>
      <c r="B446" s="181"/>
    </row>
    <row r="447" spans="1:2">
      <c r="A447" s="186"/>
      <c r="B447" s="181"/>
    </row>
    <row r="448" spans="1:2">
      <c r="A448" s="186"/>
      <c r="B448" s="181"/>
    </row>
    <row r="449" spans="1:2">
      <c r="A449" s="186"/>
      <c r="B449" s="181"/>
    </row>
    <row r="450" spans="1:2">
      <c r="A450" s="186"/>
      <c r="B450" s="181"/>
    </row>
    <row r="451" spans="1:2">
      <c r="A451" s="186"/>
      <c r="B451" s="181"/>
    </row>
    <row r="452" spans="1:2">
      <c r="A452" s="186"/>
      <c r="B452" s="181"/>
    </row>
    <row r="453" spans="1:2">
      <c r="A453" s="186"/>
      <c r="B453" s="181"/>
    </row>
    <row r="454" spans="1:2">
      <c r="A454" s="186"/>
      <c r="B454" s="181"/>
    </row>
    <row r="455" spans="1:2">
      <c r="A455" s="186"/>
      <c r="B455" s="181"/>
    </row>
    <row r="456" spans="1:2">
      <c r="A456" s="186"/>
      <c r="B456" s="181"/>
    </row>
    <row r="457" spans="1:2">
      <c r="A457" s="186"/>
      <c r="B457" s="181"/>
    </row>
    <row r="458" spans="1:2">
      <c r="A458" s="186"/>
      <c r="B458" s="181"/>
    </row>
    <row r="459" spans="1:2">
      <c r="A459" s="186"/>
      <c r="B459" s="181"/>
    </row>
    <row r="460" spans="1:2">
      <c r="A460" s="186"/>
      <c r="B460" s="181"/>
    </row>
    <row r="461" spans="1:2">
      <c r="A461" s="186"/>
      <c r="B461" s="181"/>
    </row>
    <row r="462" spans="1:2">
      <c r="A462" s="186"/>
      <c r="B462" s="181"/>
    </row>
    <row r="463" spans="1:2">
      <c r="A463" s="186"/>
      <c r="B463" s="181"/>
    </row>
    <row r="464" spans="1:2">
      <c r="A464" s="186"/>
      <c r="B464" s="181"/>
    </row>
    <row r="465" spans="1:2">
      <c r="A465" s="186"/>
      <c r="B465" s="181"/>
    </row>
    <row r="466" spans="1:2">
      <c r="A466" s="186"/>
      <c r="B466" s="181"/>
    </row>
    <row r="467" spans="1:2">
      <c r="A467" s="186"/>
      <c r="B467" s="181"/>
    </row>
    <row r="468" spans="1:2">
      <c r="A468" s="186"/>
      <c r="B468" s="181"/>
    </row>
    <row r="469" spans="1:2">
      <c r="A469" s="186"/>
      <c r="B469" s="181"/>
    </row>
    <row r="470" spans="1:2">
      <c r="A470" s="186"/>
      <c r="B470" s="181"/>
    </row>
    <row r="471" spans="1:2">
      <c r="A471" s="186"/>
      <c r="B471" s="181"/>
    </row>
    <row r="472" spans="1:2">
      <c r="A472" s="186"/>
      <c r="B472" s="181"/>
    </row>
    <row r="473" spans="1:2">
      <c r="A473" s="186"/>
      <c r="B473" s="181"/>
    </row>
    <row r="474" spans="1:2">
      <c r="A474" s="186"/>
      <c r="B474" s="181"/>
    </row>
    <row r="475" spans="1:2">
      <c r="A475" s="186"/>
      <c r="B475" s="181"/>
    </row>
    <row r="476" spans="1:2">
      <c r="A476" s="186"/>
      <c r="B476" s="181"/>
    </row>
    <row r="477" spans="1:2">
      <c r="A477" s="186"/>
      <c r="B477" s="181"/>
    </row>
    <row r="478" spans="1:2">
      <c r="A478" s="186"/>
      <c r="B478" s="181"/>
    </row>
    <row r="479" spans="1:2">
      <c r="A479" s="186"/>
      <c r="B479" s="181"/>
    </row>
    <row r="480" spans="1:2">
      <c r="A480" s="186"/>
      <c r="B480" s="181"/>
    </row>
    <row r="481" spans="1:2">
      <c r="A481" s="186"/>
      <c r="B481" s="181"/>
    </row>
    <row r="482" spans="1:2">
      <c r="A482" s="186"/>
      <c r="B482" s="181"/>
    </row>
    <row r="483" spans="1:2">
      <c r="A483" s="186"/>
      <c r="B483" s="181"/>
    </row>
    <row r="484" spans="1:2">
      <c r="A484" s="186"/>
      <c r="B484" s="181"/>
    </row>
    <row r="485" spans="1:2">
      <c r="A485" s="186"/>
      <c r="B485" s="181"/>
    </row>
    <row r="486" spans="1:2">
      <c r="A486" s="186"/>
      <c r="B486" s="181"/>
    </row>
    <row r="487" spans="1:2">
      <c r="A487" s="186"/>
      <c r="B487" s="181"/>
    </row>
    <row r="488" spans="1:2">
      <c r="A488" s="186"/>
      <c r="B488" s="181"/>
    </row>
    <row r="489" spans="1:2">
      <c r="A489" s="186"/>
      <c r="B489" s="181"/>
    </row>
    <row r="490" spans="1:2">
      <c r="A490" s="186"/>
      <c r="B490" s="181"/>
    </row>
    <row r="491" spans="1:2">
      <c r="A491" s="186"/>
      <c r="B491" s="181"/>
    </row>
    <row r="492" spans="1:2">
      <c r="A492" s="186"/>
      <c r="B492" s="181"/>
    </row>
    <row r="493" spans="1:2">
      <c r="A493" s="186"/>
      <c r="B493" s="181"/>
    </row>
    <row r="494" spans="1:2">
      <c r="A494" s="186"/>
      <c r="B494" s="181"/>
    </row>
    <row r="495" spans="1:2">
      <c r="A495" s="186"/>
      <c r="B495" s="181"/>
    </row>
    <row r="496" spans="1:2">
      <c r="A496" s="186"/>
      <c r="B496" s="181"/>
    </row>
    <row r="497" spans="1:2">
      <c r="A497" s="186"/>
      <c r="B497" s="181"/>
    </row>
    <row r="498" spans="1:2">
      <c r="A498" s="186"/>
      <c r="B498" s="181"/>
    </row>
    <row r="499" spans="1:2">
      <c r="A499" s="186"/>
      <c r="B499" s="181"/>
    </row>
    <row r="500" spans="1:2">
      <c r="A500" s="186"/>
      <c r="B500" s="181"/>
    </row>
    <row r="501" spans="1:2">
      <c r="A501" s="186"/>
      <c r="B501" s="181"/>
    </row>
    <row r="502" spans="1:2">
      <c r="A502" s="186"/>
      <c r="B502" s="181"/>
    </row>
    <row r="503" spans="1:2">
      <c r="A503" s="186"/>
      <c r="B503" s="181"/>
    </row>
    <row r="504" spans="1:2">
      <c r="A504" s="186"/>
      <c r="B504" s="181"/>
    </row>
    <row r="505" spans="1:2">
      <c r="A505" s="186"/>
      <c r="B505" s="181"/>
    </row>
    <row r="506" spans="1:2">
      <c r="A506" s="186"/>
      <c r="B506" s="181"/>
    </row>
    <row r="507" spans="1:2">
      <c r="A507" s="186"/>
      <c r="B507" s="181"/>
    </row>
    <row r="508" spans="1:2">
      <c r="A508" s="186"/>
      <c r="B508" s="181"/>
    </row>
    <row r="509" spans="1:2">
      <c r="A509" s="186"/>
      <c r="B509" s="181"/>
    </row>
    <row r="510" spans="1:2">
      <c r="A510" s="186"/>
      <c r="B510" s="181"/>
    </row>
    <row r="511" spans="1:2">
      <c r="A511" s="186"/>
      <c r="B511" s="181"/>
    </row>
    <row r="512" spans="1:2">
      <c r="A512" s="186"/>
      <c r="B512" s="181"/>
    </row>
    <row r="513" spans="1:2">
      <c r="A513" s="186"/>
      <c r="B513" s="181"/>
    </row>
    <row r="514" spans="1:2">
      <c r="A514" s="186"/>
      <c r="B514" s="181"/>
    </row>
    <row r="515" spans="1:2">
      <c r="A515" s="186"/>
      <c r="B515" s="181"/>
    </row>
    <row r="516" spans="1:2">
      <c r="A516" s="186"/>
      <c r="B516" s="181"/>
    </row>
    <row r="517" spans="1:2">
      <c r="A517" s="186"/>
      <c r="B517" s="181"/>
    </row>
    <row r="518" spans="1:2">
      <c r="A518" s="186"/>
      <c r="B518" s="181"/>
    </row>
    <row r="519" spans="1:2">
      <c r="A519" s="186"/>
      <c r="B519" s="181"/>
    </row>
    <row r="520" spans="1:2">
      <c r="A520" s="186"/>
      <c r="B520" s="181"/>
    </row>
    <row r="521" spans="1:2">
      <c r="A521" s="186"/>
      <c r="B521" s="181"/>
    </row>
    <row r="522" spans="1:2">
      <c r="A522" s="186"/>
      <c r="B522" s="181"/>
    </row>
    <row r="523" spans="1:2">
      <c r="A523" s="186"/>
      <c r="B523" s="181"/>
    </row>
    <row r="524" spans="1:2">
      <c r="A524" s="186"/>
      <c r="B524" s="181"/>
    </row>
    <row r="525" spans="1:2">
      <c r="A525" s="186"/>
      <c r="B525" s="181"/>
    </row>
    <row r="526" spans="1:2">
      <c r="A526" s="186"/>
      <c r="B526" s="181"/>
    </row>
    <row r="527" spans="1:2">
      <c r="A527" s="186"/>
      <c r="B527" s="181"/>
    </row>
    <row r="528" spans="1:2">
      <c r="A528" s="186"/>
      <c r="B528" s="181"/>
    </row>
    <row r="529" spans="1:2">
      <c r="A529" s="186"/>
      <c r="B529" s="181"/>
    </row>
    <row r="530" spans="1:2">
      <c r="A530" s="186"/>
      <c r="B530" s="181"/>
    </row>
    <row r="531" spans="1:2">
      <c r="A531" s="186"/>
      <c r="B531" s="181"/>
    </row>
    <row r="532" spans="1:2">
      <c r="A532" s="186"/>
      <c r="B532" s="181"/>
    </row>
    <row r="533" spans="1:2">
      <c r="A533" s="186"/>
      <c r="B533" s="181"/>
    </row>
    <row r="534" spans="1:2">
      <c r="A534" s="186"/>
      <c r="B534" s="181"/>
    </row>
    <row r="535" spans="1:2">
      <c r="A535" s="186"/>
      <c r="B535" s="181"/>
    </row>
    <row r="536" spans="1:2">
      <c r="A536" s="186"/>
      <c r="B536" s="181"/>
    </row>
    <row r="537" spans="1:2">
      <c r="A537" s="186"/>
      <c r="B537" s="181"/>
    </row>
    <row r="538" spans="1:2">
      <c r="A538" s="186"/>
      <c r="B538" s="181"/>
    </row>
    <row r="539" spans="1:2">
      <c r="A539" s="186"/>
      <c r="B539" s="181"/>
    </row>
    <row r="540" spans="1:2">
      <c r="A540" s="186"/>
      <c r="B540" s="181"/>
    </row>
    <row r="541" spans="1:2">
      <c r="A541" s="186"/>
      <c r="B541" s="181"/>
    </row>
    <row r="542" spans="1:2">
      <c r="A542" s="186"/>
      <c r="B542" s="181"/>
    </row>
    <row r="543" spans="1:2">
      <c r="A543" s="186"/>
      <c r="B543" s="181"/>
    </row>
    <row r="544" spans="1:2">
      <c r="A544" s="186"/>
      <c r="B544" s="181"/>
    </row>
    <row r="545" spans="1:2">
      <c r="A545" s="186"/>
      <c r="B545" s="181"/>
    </row>
    <row r="546" spans="1:2">
      <c r="A546" s="186"/>
      <c r="B546" s="181"/>
    </row>
    <row r="547" spans="1:2">
      <c r="A547" s="186"/>
      <c r="B547" s="181"/>
    </row>
    <row r="548" spans="1:2">
      <c r="A548" s="186"/>
      <c r="B548" s="181"/>
    </row>
    <row r="549" spans="1:2">
      <c r="A549" s="186"/>
      <c r="B549" s="181"/>
    </row>
    <row r="550" spans="1:2">
      <c r="A550" s="186"/>
      <c r="B550" s="181"/>
    </row>
    <row r="551" spans="1:2">
      <c r="A551" s="186"/>
      <c r="B551" s="181"/>
    </row>
    <row r="552" spans="1:2">
      <c r="A552" s="186"/>
      <c r="B552" s="181"/>
    </row>
    <row r="553" spans="1:2">
      <c r="A553" s="186"/>
      <c r="B553" s="181"/>
    </row>
    <row r="554" spans="1:2">
      <c r="A554" s="186"/>
      <c r="B554" s="181"/>
    </row>
    <row r="555" spans="1:2">
      <c r="A555" s="186"/>
      <c r="B555" s="181"/>
    </row>
    <row r="556" spans="1:2">
      <c r="A556" s="186"/>
      <c r="B556" s="181"/>
    </row>
    <row r="557" spans="1:2">
      <c r="A557" s="186"/>
      <c r="B557" s="181"/>
    </row>
    <row r="558" spans="1:2">
      <c r="A558" s="186"/>
      <c r="B558" s="181"/>
    </row>
    <row r="559" spans="1:2">
      <c r="A559" s="186"/>
      <c r="B559" s="181"/>
    </row>
    <row r="560" spans="1:2">
      <c r="A560" s="186"/>
      <c r="B560" s="181"/>
    </row>
    <row r="561" spans="1:2">
      <c r="A561" s="186"/>
      <c r="B561" s="181"/>
    </row>
    <row r="562" spans="1:2">
      <c r="A562" s="186"/>
      <c r="B562" s="181"/>
    </row>
    <row r="563" spans="1:2">
      <c r="A563" s="186"/>
      <c r="B563" s="181"/>
    </row>
    <row r="564" spans="1:2">
      <c r="A564" s="186"/>
      <c r="B564" s="181"/>
    </row>
    <row r="565" spans="1:2">
      <c r="A565" s="186"/>
      <c r="B565" s="181"/>
    </row>
    <row r="566" spans="1:2">
      <c r="A566" s="186"/>
      <c r="B566" s="181"/>
    </row>
    <row r="567" spans="1:2">
      <c r="A567" s="186"/>
      <c r="B567" s="181"/>
    </row>
    <row r="568" spans="1:2">
      <c r="A568" s="186"/>
      <c r="B568" s="181"/>
    </row>
    <row r="569" spans="1:2">
      <c r="A569" s="186"/>
      <c r="B569" s="181"/>
    </row>
    <row r="570" spans="1:2">
      <c r="A570" s="186"/>
      <c r="B570" s="181"/>
    </row>
    <row r="571" spans="1:2">
      <c r="A571" s="186"/>
      <c r="B571" s="181"/>
    </row>
    <row r="572" spans="1:2">
      <c r="A572" s="186"/>
      <c r="B572" s="181"/>
    </row>
    <row r="573" spans="1:2">
      <c r="A573" s="186"/>
      <c r="B573" s="181"/>
    </row>
    <row r="574" spans="1:2">
      <c r="A574" s="186"/>
      <c r="B574" s="181"/>
    </row>
    <row r="575" spans="1:2">
      <c r="A575" s="186"/>
      <c r="B575" s="181"/>
    </row>
    <row r="576" spans="1:2">
      <c r="A576" s="186"/>
      <c r="B576" s="181"/>
    </row>
    <row r="577" spans="1:2">
      <c r="A577" s="186"/>
      <c r="B577" s="181"/>
    </row>
    <row r="578" spans="1:2">
      <c r="A578" s="186"/>
      <c r="B578" s="181"/>
    </row>
    <row r="579" spans="1:2">
      <c r="A579" s="186"/>
      <c r="B579" s="181"/>
    </row>
    <row r="580" spans="1:2">
      <c r="A580" s="186"/>
      <c r="B580" s="181"/>
    </row>
    <row r="581" spans="1:2">
      <c r="A581" s="186"/>
      <c r="B581" s="181"/>
    </row>
    <row r="582" spans="1:2">
      <c r="A582" s="186"/>
      <c r="B582" s="181"/>
    </row>
    <row r="583" spans="1:2">
      <c r="A583" s="186"/>
      <c r="B583" s="181"/>
    </row>
    <row r="584" spans="1:2">
      <c r="A584" s="186"/>
      <c r="B584" s="181"/>
    </row>
    <row r="585" spans="1:2">
      <c r="A585" s="186"/>
      <c r="B585" s="181"/>
    </row>
    <row r="586" spans="1:2">
      <c r="A586" s="186"/>
      <c r="B586" s="181"/>
    </row>
    <row r="587" spans="1:2">
      <c r="A587" s="186"/>
      <c r="B587" s="181"/>
    </row>
    <row r="588" spans="1:2">
      <c r="A588" s="186"/>
      <c r="B588" s="181"/>
    </row>
    <row r="589" spans="1:2">
      <c r="A589" s="186"/>
      <c r="B589" s="181"/>
    </row>
    <row r="590" spans="1:2">
      <c r="A590" s="186"/>
      <c r="B590" s="181"/>
    </row>
    <row r="591" spans="1:2">
      <c r="A591" s="186"/>
      <c r="B591" s="181"/>
    </row>
    <row r="592" spans="1:2">
      <c r="A592" s="186"/>
      <c r="B592" s="181"/>
    </row>
    <row r="593" spans="1:2">
      <c r="A593" s="186"/>
      <c r="B593" s="181"/>
    </row>
    <row r="594" spans="1:2">
      <c r="A594" s="186"/>
      <c r="B594" s="181"/>
    </row>
    <row r="595" spans="1:2">
      <c r="A595" s="186"/>
      <c r="B595" s="181"/>
    </row>
    <row r="596" spans="1:2">
      <c r="A596" s="186"/>
      <c r="B596" s="181"/>
    </row>
    <row r="597" spans="1:2">
      <c r="A597" s="186"/>
      <c r="B597" s="181"/>
    </row>
    <row r="598" spans="1:2">
      <c r="A598" s="186"/>
      <c r="B598" s="181"/>
    </row>
    <row r="599" spans="1:2">
      <c r="A599" s="186"/>
      <c r="B599" s="181"/>
    </row>
    <row r="600" spans="1:2">
      <c r="A600" s="186"/>
      <c r="B600" s="181"/>
    </row>
    <row r="601" spans="1:2">
      <c r="A601" s="186"/>
      <c r="B601" s="181"/>
    </row>
    <row r="602" spans="1:2">
      <c r="A602" s="186"/>
      <c r="B602" s="181"/>
    </row>
    <row r="603" spans="1:2">
      <c r="A603" s="186"/>
      <c r="B603" s="181"/>
    </row>
    <row r="604" spans="1:2">
      <c r="A604" s="186"/>
      <c r="B604" s="181"/>
    </row>
    <row r="605" spans="1:2">
      <c r="A605" s="186"/>
      <c r="B605" s="181"/>
    </row>
    <row r="606" spans="1:2">
      <c r="A606" s="186"/>
      <c r="B606" s="181"/>
    </row>
    <row r="607" spans="1:2">
      <c r="A607" s="186"/>
      <c r="B607" s="181"/>
    </row>
    <row r="608" spans="1:2">
      <c r="A608" s="186"/>
      <c r="B608" s="181"/>
    </row>
    <row r="609" spans="1:2">
      <c r="A609" s="186"/>
      <c r="B609" s="181"/>
    </row>
    <row r="610" spans="1:2">
      <c r="A610" s="186"/>
      <c r="B610" s="181"/>
    </row>
    <row r="611" spans="1:2">
      <c r="A611" s="186"/>
      <c r="B611" s="181"/>
    </row>
    <row r="612" spans="1:2">
      <c r="A612" s="186"/>
      <c r="B612" s="181"/>
    </row>
    <row r="613" spans="1:2">
      <c r="A613" s="186"/>
      <c r="B613" s="181"/>
    </row>
    <row r="614" spans="1:2">
      <c r="A614" s="186"/>
      <c r="B614" s="181"/>
    </row>
    <row r="615" spans="1:2">
      <c r="A615" s="186"/>
      <c r="B615" s="181"/>
    </row>
    <row r="616" spans="1:2">
      <c r="A616" s="186"/>
      <c r="B616" s="181"/>
    </row>
    <row r="617" spans="1:2">
      <c r="A617" s="186"/>
      <c r="B617" s="181"/>
    </row>
    <row r="618" spans="1:2">
      <c r="A618" s="186"/>
      <c r="B618" s="181"/>
    </row>
    <row r="619" spans="1:2">
      <c r="A619" s="186"/>
      <c r="B619" s="181"/>
    </row>
    <row r="620" spans="1:2">
      <c r="A620" s="186"/>
      <c r="B620" s="181"/>
    </row>
    <row r="621" spans="1:2">
      <c r="A621" s="186"/>
      <c r="B621" s="181"/>
    </row>
    <row r="622" spans="1:2">
      <c r="A622" s="186"/>
      <c r="B622" s="181"/>
    </row>
    <row r="623" spans="1:2">
      <c r="A623" s="186"/>
      <c r="B623" s="181"/>
    </row>
    <row r="624" spans="1:2">
      <c r="A624" s="186"/>
      <c r="B624" s="181"/>
    </row>
    <row r="625" spans="1:2">
      <c r="A625" s="186"/>
      <c r="B625" s="181"/>
    </row>
    <row r="626" spans="1:2">
      <c r="A626" s="186"/>
      <c r="B626" s="181"/>
    </row>
    <row r="627" spans="1:2">
      <c r="A627" s="186"/>
      <c r="B627" s="181"/>
    </row>
    <row r="628" spans="1:2">
      <c r="A628" s="186"/>
      <c r="B628" s="181"/>
    </row>
    <row r="629" spans="1:2">
      <c r="A629" s="186"/>
      <c r="B629" s="181"/>
    </row>
    <row r="630" spans="1:2">
      <c r="A630" s="186"/>
      <c r="B630" s="181"/>
    </row>
    <row r="631" spans="1:2">
      <c r="A631" s="186"/>
      <c r="B631" s="181"/>
    </row>
    <row r="632" spans="1:2">
      <c r="A632" s="186"/>
      <c r="B632" s="181"/>
    </row>
    <row r="633" spans="1:2">
      <c r="A633" s="186"/>
      <c r="B633" s="181"/>
    </row>
    <row r="634" spans="1:2">
      <c r="A634" s="186"/>
      <c r="B634" s="181"/>
    </row>
    <row r="635" spans="1:2">
      <c r="A635" s="186"/>
      <c r="B635" s="181"/>
    </row>
    <row r="636" spans="1:2">
      <c r="A636" s="186"/>
      <c r="B636" s="181"/>
    </row>
    <row r="637" spans="1:2">
      <c r="A637" s="186"/>
      <c r="B637" s="181"/>
    </row>
    <row r="638" spans="1:2">
      <c r="A638" s="186"/>
      <c r="B638" s="181"/>
    </row>
    <row r="639" spans="1:2">
      <c r="A639" s="186"/>
      <c r="B639" s="181"/>
    </row>
    <row r="640" spans="1:2">
      <c r="A640" s="186"/>
      <c r="B640" s="181"/>
    </row>
    <row r="641" spans="1:2">
      <c r="A641" s="186"/>
      <c r="B641" s="181"/>
    </row>
    <row r="642" spans="1:2">
      <c r="A642" s="186"/>
      <c r="B642" s="181"/>
    </row>
    <row r="643" spans="1:2">
      <c r="A643" s="186"/>
      <c r="B643" s="181"/>
    </row>
    <row r="644" spans="1:2">
      <c r="A644" s="186"/>
      <c r="B644" s="181"/>
    </row>
    <row r="645" spans="1:2">
      <c r="A645" s="186"/>
      <c r="B645" s="181"/>
    </row>
    <row r="646" spans="1:2">
      <c r="A646" s="186"/>
      <c r="B646" s="181"/>
    </row>
    <row r="647" spans="1:2">
      <c r="A647" s="186"/>
      <c r="B647" s="181"/>
    </row>
    <row r="648" spans="1:2">
      <c r="A648" s="186"/>
      <c r="B648" s="181"/>
    </row>
    <row r="649" spans="1:2">
      <c r="A649" s="186"/>
      <c r="B649" s="181"/>
    </row>
    <row r="650" spans="1:2">
      <c r="A650" s="186"/>
      <c r="B650" s="181"/>
    </row>
    <row r="651" spans="1:2">
      <c r="A651" s="186"/>
      <c r="B651" s="181"/>
    </row>
    <row r="652" spans="1:2">
      <c r="A652" s="186"/>
      <c r="B652" s="181"/>
    </row>
    <row r="653" spans="1:2">
      <c r="A653" s="186"/>
      <c r="B653" s="181"/>
    </row>
    <row r="654" spans="1:2">
      <c r="A654" s="186"/>
      <c r="B654" s="181"/>
    </row>
    <row r="655" spans="1:2">
      <c r="A655" s="186"/>
      <c r="B655" s="181"/>
    </row>
    <row r="656" spans="1:2">
      <c r="A656" s="186"/>
      <c r="B656" s="181"/>
    </row>
    <row r="657" spans="1:2">
      <c r="A657" s="186"/>
      <c r="B657" s="181"/>
    </row>
    <row r="658" spans="1:2">
      <c r="A658" s="186"/>
      <c r="B658" s="181"/>
    </row>
    <row r="659" spans="1:2">
      <c r="A659" s="186"/>
      <c r="B659" s="181"/>
    </row>
    <row r="660" spans="1:2">
      <c r="A660" s="186"/>
      <c r="B660" s="181"/>
    </row>
    <row r="661" spans="1:2">
      <c r="A661" s="186"/>
      <c r="B661" s="181"/>
    </row>
    <row r="662" spans="1:2">
      <c r="A662" s="186"/>
      <c r="B662" s="181"/>
    </row>
    <row r="663" spans="1:2">
      <c r="A663" s="186"/>
      <c r="B663" s="181"/>
    </row>
    <row r="664" spans="1:2">
      <c r="A664" s="186"/>
      <c r="B664" s="181"/>
    </row>
    <row r="665" spans="1:2">
      <c r="A665" s="186"/>
      <c r="B665" s="181"/>
    </row>
    <row r="666" spans="1:2">
      <c r="A666" s="186"/>
      <c r="B666" s="181"/>
    </row>
    <row r="667" spans="1:2">
      <c r="A667" s="186"/>
      <c r="B667" s="181"/>
    </row>
    <row r="668" spans="1:2">
      <c r="A668" s="186"/>
      <c r="B668" s="181"/>
    </row>
    <row r="669" spans="1:2">
      <c r="A669" s="186"/>
      <c r="B669" s="181"/>
    </row>
    <row r="670" spans="1:2">
      <c r="A670" s="186"/>
      <c r="B670" s="181"/>
    </row>
    <row r="671" spans="1:2">
      <c r="A671" s="186"/>
      <c r="B671" s="181"/>
    </row>
    <row r="672" spans="1:2">
      <c r="A672" s="186"/>
      <c r="B672" s="181"/>
    </row>
    <row r="673" spans="1:2">
      <c r="A673" s="186"/>
      <c r="B673" s="181"/>
    </row>
    <row r="674" spans="1:2">
      <c r="A674" s="186"/>
      <c r="B674" s="181"/>
    </row>
    <row r="675" spans="1:2">
      <c r="A675" s="186"/>
      <c r="B675" s="181"/>
    </row>
    <row r="676" spans="1:2">
      <c r="A676" s="186"/>
      <c r="B676" s="181"/>
    </row>
    <row r="677" spans="1:2">
      <c r="A677" s="186"/>
      <c r="B677" s="181"/>
    </row>
    <row r="678" spans="1:2">
      <c r="A678" s="186"/>
      <c r="B678" s="181"/>
    </row>
    <row r="679" spans="1:2">
      <c r="A679" s="186"/>
      <c r="B679" s="181"/>
    </row>
    <row r="680" spans="1:2">
      <c r="A680" s="186"/>
      <c r="B680" s="181"/>
    </row>
    <row r="681" spans="1:2">
      <c r="A681" s="186"/>
      <c r="B681" s="181"/>
    </row>
    <row r="682" spans="1:2">
      <c r="A682" s="186"/>
      <c r="B682" s="181"/>
    </row>
    <row r="683" spans="1:2">
      <c r="A683" s="186"/>
      <c r="B683" s="181"/>
    </row>
    <row r="684" spans="1:2">
      <c r="A684" s="186"/>
      <c r="B684" s="181"/>
    </row>
    <row r="685" spans="1:2">
      <c r="A685" s="186"/>
      <c r="B685" s="181"/>
    </row>
    <row r="686" spans="1:2">
      <c r="A686" s="186"/>
      <c r="B686" s="181"/>
    </row>
    <row r="687" spans="1:2">
      <c r="A687" s="186"/>
      <c r="B687" s="181"/>
    </row>
    <row r="688" spans="1:2">
      <c r="A688" s="186"/>
      <c r="B688" s="181"/>
    </row>
    <row r="689" spans="1:2">
      <c r="A689" s="186"/>
      <c r="B689" s="181"/>
    </row>
    <row r="690" spans="1:2">
      <c r="A690" s="186"/>
      <c r="B690" s="181"/>
    </row>
    <row r="691" spans="1:2">
      <c r="A691" s="186"/>
      <c r="B691" s="181"/>
    </row>
    <row r="692" spans="1:2">
      <c r="A692" s="186"/>
      <c r="B692" s="181"/>
    </row>
    <row r="693" spans="1:2">
      <c r="A693" s="186"/>
      <c r="B693" s="181"/>
    </row>
    <row r="694" spans="1:2">
      <c r="A694" s="186"/>
      <c r="B694" s="181"/>
    </row>
    <row r="695" spans="1:2">
      <c r="A695" s="186"/>
      <c r="B695" s="181"/>
    </row>
    <row r="696" spans="1:2">
      <c r="A696" s="186"/>
      <c r="B696" s="181"/>
    </row>
    <row r="697" spans="1:2">
      <c r="A697" s="186"/>
      <c r="B697" s="181"/>
    </row>
    <row r="698" spans="1:2">
      <c r="A698" s="186"/>
      <c r="B698" s="181"/>
    </row>
    <row r="699" spans="1:2">
      <c r="A699" s="186"/>
      <c r="B699" s="181"/>
    </row>
    <row r="700" spans="1:2">
      <c r="A700" s="186"/>
      <c r="B700" s="181"/>
    </row>
    <row r="701" spans="1:2">
      <c r="A701" s="186"/>
      <c r="B701" s="181"/>
    </row>
    <row r="702" spans="1:2">
      <c r="A702" s="186"/>
      <c r="B702" s="181"/>
    </row>
    <row r="703" spans="1:2">
      <c r="A703" s="186"/>
      <c r="B703" s="181"/>
    </row>
    <row r="704" spans="1:2">
      <c r="A704" s="186"/>
      <c r="B704" s="181"/>
    </row>
    <row r="705" spans="1:2">
      <c r="A705" s="186"/>
      <c r="B705" s="181"/>
    </row>
    <row r="706" spans="1:2">
      <c r="A706" s="186"/>
      <c r="B706" s="181"/>
    </row>
    <row r="707" spans="1:2">
      <c r="A707" s="186"/>
      <c r="B707" s="181"/>
    </row>
    <row r="708" spans="1:2">
      <c r="A708" s="186"/>
      <c r="B708" s="181"/>
    </row>
    <row r="709" spans="1:2">
      <c r="A709" s="186"/>
      <c r="B709" s="181"/>
    </row>
    <row r="710" spans="1:2">
      <c r="A710" s="186"/>
      <c r="B710" s="181"/>
    </row>
    <row r="711" spans="1:2">
      <c r="A711" s="186"/>
      <c r="B711" s="181"/>
    </row>
    <row r="712" spans="1:2">
      <c r="A712" s="186"/>
      <c r="B712" s="181"/>
    </row>
    <row r="713" spans="1:2">
      <c r="A713" s="186"/>
      <c r="B713" s="181"/>
    </row>
  </sheetData>
  <mergeCells count="2">
    <mergeCell ref="A3:B3"/>
    <mergeCell ref="A71:B71"/>
  </mergeCells>
  <phoneticPr fontId="15" type="noConversion"/>
  <printOptions horizontalCentered="1" verticalCentered="1"/>
  <pageMargins left="0.23622047244094491" right="0.23622047244094491" top="0.15748031496062992" bottom="0.35433070866141736" header="0.15748031496062992" footer="0.15748031496062992"/>
  <pageSetup paperSize="9" scale="30" orientation="portrait" r:id="rId1"/>
  <headerFooter alignWithMargins="0"/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AA12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20.25"/>
  <cols>
    <col min="1" max="1" width="7.7109375" style="191" customWidth="1"/>
    <col min="2" max="2" width="85" style="191" customWidth="1"/>
    <col min="3" max="3" width="13" style="191" customWidth="1"/>
    <col min="4" max="5" width="13.7109375" style="191" customWidth="1"/>
    <col min="6" max="6" width="12.7109375" style="191" customWidth="1"/>
    <col min="7" max="7" width="15.5703125" style="191" customWidth="1"/>
    <col min="8" max="8" width="12.85546875" style="191" customWidth="1"/>
    <col min="9" max="9" width="15.5703125" style="191" customWidth="1"/>
    <col min="10" max="10" width="13.85546875" style="191" customWidth="1"/>
    <col min="11" max="11" width="12.85546875" style="191" customWidth="1"/>
    <col min="12" max="12" width="13.7109375" style="191" customWidth="1"/>
    <col min="13" max="14" width="16.140625" style="191" customWidth="1"/>
    <col min="15" max="15" width="19.5703125" style="191" customWidth="1"/>
    <col min="16" max="16" width="16.140625" style="191" customWidth="1"/>
    <col min="17" max="17" width="19.5703125" style="191" customWidth="1"/>
    <col min="18" max="18" width="16.140625" style="191" customWidth="1"/>
    <col min="19" max="20" width="13.7109375" style="191" customWidth="1"/>
    <col min="21" max="21" width="14.7109375" style="191" customWidth="1"/>
    <col min="22" max="22" width="12.28515625" style="191" customWidth="1"/>
    <col min="23" max="23" width="13.140625" style="191" customWidth="1"/>
    <col min="24" max="24" width="12.7109375" style="191" customWidth="1"/>
    <col min="25" max="25" width="18.28515625" style="191" customWidth="1"/>
    <col min="26" max="26" width="13.7109375" style="191" customWidth="1"/>
    <col min="27" max="27" width="12.42578125" style="191" bestFit="1" customWidth="1"/>
    <col min="28" max="16384" width="9.140625" style="191"/>
  </cols>
  <sheetData>
    <row r="1" spans="1:27">
      <c r="A1" s="324" t="s">
        <v>881</v>
      </c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4"/>
      <c r="R1" s="324"/>
      <c r="S1" s="324"/>
      <c r="T1" s="324"/>
      <c r="U1" s="324"/>
      <c r="V1" s="324"/>
      <c r="W1" s="324"/>
      <c r="X1" s="324"/>
      <c r="Y1" s="324"/>
      <c r="Z1" s="324"/>
    </row>
    <row r="2" spans="1:27">
      <c r="A2" s="209"/>
      <c r="B2" s="209"/>
      <c r="C2" s="173"/>
      <c r="D2" s="173"/>
      <c r="E2" s="173"/>
      <c r="F2" s="173"/>
      <c r="G2" s="173"/>
      <c r="H2" s="173"/>
      <c r="I2" s="173"/>
      <c r="J2" s="173"/>
      <c r="K2" s="173"/>
      <c r="L2" s="174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90" t="s">
        <v>808</v>
      </c>
    </row>
    <row r="3" spans="1:27" ht="58.5" customHeight="1">
      <c r="A3" s="325"/>
      <c r="B3" s="326"/>
      <c r="C3" s="322" t="s">
        <v>850</v>
      </c>
      <c r="D3" s="322" t="s">
        <v>855</v>
      </c>
      <c r="E3" s="322" t="s">
        <v>848</v>
      </c>
      <c r="F3" s="322" t="s">
        <v>854</v>
      </c>
      <c r="G3" s="322" t="s">
        <v>864</v>
      </c>
      <c r="H3" s="322" t="s">
        <v>856</v>
      </c>
      <c r="I3" s="322" t="s">
        <v>849</v>
      </c>
      <c r="J3" s="322" t="s">
        <v>847</v>
      </c>
      <c r="K3" s="322" t="s">
        <v>857</v>
      </c>
      <c r="L3" s="322" t="s">
        <v>846</v>
      </c>
      <c r="M3" s="322" t="s">
        <v>852</v>
      </c>
      <c r="N3" s="322" t="s">
        <v>853</v>
      </c>
      <c r="O3" s="322" t="s">
        <v>862</v>
      </c>
      <c r="P3" s="322" t="s">
        <v>858</v>
      </c>
      <c r="Q3" s="322" t="s">
        <v>869</v>
      </c>
      <c r="R3" s="322" t="s">
        <v>863</v>
      </c>
      <c r="S3" s="322" t="s">
        <v>861</v>
      </c>
      <c r="T3" s="322" t="s">
        <v>851</v>
      </c>
      <c r="U3" s="322" t="s">
        <v>868</v>
      </c>
      <c r="V3" s="322" t="s">
        <v>860</v>
      </c>
      <c r="W3" s="322" t="s">
        <v>865</v>
      </c>
      <c r="X3" s="322" t="s">
        <v>866</v>
      </c>
      <c r="Y3" s="322" t="s">
        <v>867</v>
      </c>
      <c r="Z3" s="322" t="s">
        <v>859</v>
      </c>
      <c r="AA3" s="320" t="s">
        <v>77</v>
      </c>
    </row>
    <row r="4" spans="1:27" ht="20.25" customHeight="1">
      <c r="A4" s="326">
        <v>1</v>
      </c>
      <c r="B4" s="326"/>
      <c r="C4" s="323">
        <v>0</v>
      </c>
      <c r="D4" s="323">
        <v>0</v>
      </c>
      <c r="E4" s="323">
        <v>0</v>
      </c>
      <c r="F4" s="323">
        <v>0</v>
      </c>
      <c r="G4" s="323">
        <v>0</v>
      </c>
      <c r="H4" s="323">
        <v>0</v>
      </c>
      <c r="I4" s="323">
        <v>0</v>
      </c>
      <c r="J4" s="323">
        <v>0</v>
      </c>
      <c r="K4" s="323">
        <v>0</v>
      </c>
      <c r="L4" s="323">
        <v>0</v>
      </c>
      <c r="M4" s="323">
        <v>0</v>
      </c>
      <c r="N4" s="323">
        <v>0</v>
      </c>
      <c r="O4" s="323">
        <v>0</v>
      </c>
      <c r="P4" s="323">
        <v>0</v>
      </c>
      <c r="Q4" s="323">
        <v>0</v>
      </c>
      <c r="R4" s="323">
        <v>0</v>
      </c>
      <c r="S4" s="323">
        <v>0</v>
      </c>
      <c r="T4" s="323">
        <v>0</v>
      </c>
      <c r="U4" s="323">
        <v>0</v>
      </c>
      <c r="V4" s="323">
        <v>0</v>
      </c>
      <c r="W4" s="323">
        <v>0</v>
      </c>
      <c r="X4" s="323">
        <v>0</v>
      </c>
      <c r="Y4" s="323">
        <v>0</v>
      </c>
      <c r="Z4" s="323">
        <v>0</v>
      </c>
      <c r="AA4" s="321"/>
    </row>
    <row r="5" spans="1:27">
      <c r="A5" s="192" t="s">
        <v>442</v>
      </c>
      <c r="B5" s="193" t="s">
        <v>443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</row>
    <row r="6" spans="1:27">
      <c r="A6" s="194" t="s">
        <v>96</v>
      </c>
      <c r="B6" s="195" t="s">
        <v>444</v>
      </c>
      <c r="C6" s="196"/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196"/>
      <c r="P6" s="196"/>
      <c r="Q6" s="196"/>
      <c r="R6" s="196"/>
      <c r="S6" s="196"/>
      <c r="T6" s="196"/>
      <c r="U6" s="196"/>
      <c r="V6" s="196"/>
      <c r="W6" s="196"/>
      <c r="X6" s="196"/>
      <c r="Y6" s="196"/>
      <c r="Z6" s="196"/>
      <c r="AA6" s="196"/>
    </row>
    <row r="7" spans="1:27">
      <c r="A7" s="197" t="s">
        <v>413</v>
      </c>
      <c r="B7" s="195" t="s">
        <v>445</v>
      </c>
      <c r="C7" s="198">
        <v>205095</v>
      </c>
      <c r="D7" s="198">
        <v>158566</v>
      </c>
      <c r="E7" s="198">
        <v>285744</v>
      </c>
      <c r="F7" s="198">
        <v>164371</v>
      </c>
      <c r="G7" s="198">
        <v>12091</v>
      </c>
      <c r="H7" s="198">
        <v>62329</v>
      </c>
      <c r="I7" s="198">
        <v>258052</v>
      </c>
      <c r="J7" s="198">
        <v>298517.71000000002</v>
      </c>
      <c r="K7" s="198">
        <v>30765</v>
      </c>
      <c r="L7" s="198">
        <v>306520</v>
      </c>
      <c r="M7" s="198">
        <v>182019</v>
      </c>
      <c r="N7" s="198">
        <v>170528</v>
      </c>
      <c r="O7" s="198">
        <v>11692</v>
      </c>
      <c r="P7" s="198">
        <v>25198.001700000001</v>
      </c>
      <c r="Q7" s="198">
        <v>774.04961000000003</v>
      </c>
      <c r="R7" s="198">
        <v>7303</v>
      </c>
      <c r="S7" s="198">
        <v>14889</v>
      </c>
      <c r="T7" s="198">
        <v>200076</v>
      </c>
      <c r="U7" s="198">
        <v>901</v>
      </c>
      <c r="V7" s="198">
        <v>16423</v>
      </c>
      <c r="W7" s="198">
        <v>4050</v>
      </c>
      <c r="X7" s="198">
        <v>3871</v>
      </c>
      <c r="Y7" s="198">
        <v>1284</v>
      </c>
      <c r="Z7" s="198">
        <v>24701</v>
      </c>
      <c r="AA7" s="196">
        <v>2445759.76131</v>
      </c>
    </row>
    <row r="8" spans="1:27" ht="31.5">
      <c r="A8" s="197"/>
      <c r="B8" s="195" t="s">
        <v>744</v>
      </c>
      <c r="C8" s="198">
        <v>-4344</v>
      </c>
      <c r="D8" s="198">
        <v>-489</v>
      </c>
      <c r="E8" s="198">
        <v>-7913</v>
      </c>
      <c r="F8" s="198">
        <v>-12497</v>
      </c>
      <c r="G8" s="198">
        <v>-262</v>
      </c>
      <c r="H8" s="198">
        <v>-4310</v>
      </c>
      <c r="I8" s="198">
        <v>-8813</v>
      </c>
      <c r="J8" s="198">
        <v>-17064.330000000002</v>
      </c>
      <c r="K8" s="198">
        <v>-1</v>
      </c>
      <c r="L8" s="198">
        <v>38524</v>
      </c>
      <c r="M8" s="198">
        <v>-7539</v>
      </c>
      <c r="N8" s="198">
        <v>-15026</v>
      </c>
      <c r="O8" s="198">
        <v>0</v>
      </c>
      <c r="P8" s="198">
        <v>-2087.7597700000001</v>
      </c>
      <c r="Q8" s="198">
        <v>0</v>
      </c>
      <c r="R8" s="198">
        <v>0</v>
      </c>
      <c r="S8" s="198">
        <v>-797</v>
      </c>
      <c r="T8" s="198">
        <v>-22531</v>
      </c>
      <c r="U8" s="198">
        <v>0</v>
      </c>
      <c r="V8" s="198">
        <v>-394</v>
      </c>
      <c r="W8" s="198">
        <v>229</v>
      </c>
      <c r="X8" s="198">
        <v>0</v>
      </c>
      <c r="Y8" s="198">
        <v>0</v>
      </c>
      <c r="Z8" s="198">
        <v>-1296</v>
      </c>
      <c r="AA8" s="196">
        <v>-66611.089769999991</v>
      </c>
    </row>
    <row r="9" spans="1:27">
      <c r="A9" s="197" t="s">
        <v>415</v>
      </c>
      <c r="B9" s="195" t="s">
        <v>446</v>
      </c>
      <c r="C9" s="198">
        <v>-88198</v>
      </c>
      <c r="D9" s="198">
        <v>-13547</v>
      </c>
      <c r="E9" s="198">
        <v>-83860</v>
      </c>
      <c r="F9" s="198">
        <v>-111140</v>
      </c>
      <c r="G9" s="198">
        <v>-3095</v>
      </c>
      <c r="H9" s="198">
        <v>-39320</v>
      </c>
      <c r="I9" s="198">
        <v>-14414</v>
      </c>
      <c r="J9" s="198">
        <v>-138066.39000000001</v>
      </c>
      <c r="K9" s="198">
        <v>-11666</v>
      </c>
      <c r="L9" s="198">
        <v>-119894</v>
      </c>
      <c r="M9" s="198">
        <v>-83618</v>
      </c>
      <c r="N9" s="198">
        <v>-30021</v>
      </c>
      <c r="O9" s="198">
        <v>-6754</v>
      </c>
      <c r="P9" s="198">
        <v>-1282.42353</v>
      </c>
      <c r="Q9" s="198">
        <v>-50.338370000000005</v>
      </c>
      <c r="R9" s="198">
        <v>-99</v>
      </c>
      <c r="S9" s="198">
        <v>-583</v>
      </c>
      <c r="T9" s="198">
        <v>-56607</v>
      </c>
      <c r="U9" s="198">
        <v>0</v>
      </c>
      <c r="V9" s="198">
        <v>0</v>
      </c>
      <c r="W9" s="198">
        <v>-2</v>
      </c>
      <c r="X9" s="198">
        <v>-532</v>
      </c>
      <c r="Y9" s="198">
        <v>0</v>
      </c>
      <c r="Z9" s="198">
        <v>-2637</v>
      </c>
      <c r="AA9" s="196">
        <v>-805386.15190000006</v>
      </c>
    </row>
    <row r="10" spans="1:27">
      <c r="A10" s="197" t="s">
        <v>447</v>
      </c>
      <c r="B10" s="195" t="s">
        <v>448</v>
      </c>
      <c r="C10" s="198">
        <v>10046</v>
      </c>
      <c r="D10" s="198">
        <v>11264</v>
      </c>
      <c r="E10" s="198">
        <v>-3411</v>
      </c>
      <c r="F10" s="198">
        <v>3263</v>
      </c>
      <c r="G10" s="198">
        <v>188</v>
      </c>
      <c r="H10" s="198">
        <v>511</v>
      </c>
      <c r="I10" s="198">
        <v>33</v>
      </c>
      <c r="J10" s="198">
        <v>-19077.57</v>
      </c>
      <c r="K10" s="198">
        <v>800</v>
      </c>
      <c r="L10" s="198">
        <v>2190</v>
      </c>
      <c r="M10" s="198">
        <v>-680</v>
      </c>
      <c r="N10" s="198">
        <v>7472</v>
      </c>
      <c r="O10" s="198">
        <v>-3022</v>
      </c>
      <c r="P10" s="198">
        <v>482.60146000001203</v>
      </c>
      <c r="Q10" s="198">
        <v>82.671999999999997</v>
      </c>
      <c r="R10" s="198">
        <v>72</v>
      </c>
      <c r="S10" s="198">
        <v>295</v>
      </c>
      <c r="T10" s="198">
        <v>-34131</v>
      </c>
      <c r="U10" s="198">
        <v>14</v>
      </c>
      <c r="V10" s="198">
        <v>569</v>
      </c>
      <c r="W10" s="198">
        <v>65</v>
      </c>
      <c r="X10" s="198">
        <v>-375</v>
      </c>
      <c r="Y10" s="198">
        <v>-253</v>
      </c>
      <c r="Z10" s="198">
        <v>268</v>
      </c>
      <c r="AA10" s="196">
        <v>-23334.296539999988</v>
      </c>
    </row>
    <row r="11" spans="1:27">
      <c r="A11" s="197"/>
      <c r="B11" s="195" t="s">
        <v>449</v>
      </c>
      <c r="C11" s="198">
        <v>-410</v>
      </c>
      <c r="D11" s="198">
        <v>0</v>
      </c>
      <c r="E11" s="198">
        <v>0</v>
      </c>
      <c r="F11" s="198">
        <v>0</v>
      </c>
      <c r="G11" s="198">
        <v>0</v>
      </c>
      <c r="H11" s="198">
        <v>0</v>
      </c>
      <c r="I11" s="198">
        <v>2319</v>
      </c>
      <c r="J11" s="198">
        <v>1462.91</v>
      </c>
      <c r="K11" s="198">
        <v>0</v>
      </c>
      <c r="L11" s="198">
        <v>0</v>
      </c>
      <c r="M11" s="198">
        <v>0</v>
      </c>
      <c r="N11" s="198">
        <v>2108</v>
      </c>
      <c r="O11" s="198">
        <v>0</v>
      </c>
      <c r="P11" s="198">
        <v>568.9846299999989</v>
      </c>
      <c r="Q11" s="198">
        <v>0</v>
      </c>
      <c r="R11" s="198">
        <v>0</v>
      </c>
      <c r="S11" s="198">
        <v>0</v>
      </c>
      <c r="T11" s="198">
        <v>0</v>
      </c>
      <c r="U11" s="198">
        <v>1</v>
      </c>
      <c r="V11" s="198">
        <v>0</v>
      </c>
      <c r="W11" s="198">
        <v>176</v>
      </c>
      <c r="X11" s="198">
        <v>0</v>
      </c>
      <c r="Y11" s="198">
        <v>0</v>
      </c>
      <c r="Z11" s="198">
        <v>0</v>
      </c>
      <c r="AA11" s="196">
        <v>6225.8946299999989</v>
      </c>
    </row>
    <row r="12" spans="1:27">
      <c r="A12" s="197" t="s">
        <v>450</v>
      </c>
      <c r="B12" s="195" t="s">
        <v>451</v>
      </c>
      <c r="C12" s="198">
        <v>1478</v>
      </c>
      <c r="D12" s="198">
        <v>-2920</v>
      </c>
      <c r="E12" s="198">
        <v>-3383</v>
      </c>
      <c r="F12" s="198">
        <v>-2324</v>
      </c>
      <c r="G12" s="198">
        <v>-149</v>
      </c>
      <c r="H12" s="198">
        <v>-44</v>
      </c>
      <c r="I12" s="198">
        <v>-189</v>
      </c>
      <c r="J12" s="198">
        <v>12373.34</v>
      </c>
      <c r="K12" s="198">
        <v>-5723</v>
      </c>
      <c r="L12" s="198">
        <v>320</v>
      </c>
      <c r="M12" s="198">
        <v>-1308</v>
      </c>
      <c r="N12" s="198">
        <v>-602</v>
      </c>
      <c r="O12" s="198">
        <v>775</v>
      </c>
      <c r="P12" s="198">
        <v>0</v>
      </c>
      <c r="Q12" s="198">
        <v>-30.905000000000001</v>
      </c>
      <c r="R12" s="198">
        <v>0</v>
      </c>
      <c r="S12" s="198">
        <v>-125</v>
      </c>
      <c r="T12" s="198">
        <v>5816</v>
      </c>
      <c r="U12" s="198">
        <v>0</v>
      </c>
      <c r="V12" s="198">
        <v>0</v>
      </c>
      <c r="W12" s="198">
        <v>0</v>
      </c>
      <c r="X12" s="198">
        <v>27</v>
      </c>
      <c r="Y12" s="198">
        <v>0</v>
      </c>
      <c r="Z12" s="198">
        <v>-47</v>
      </c>
      <c r="AA12" s="196">
        <v>3944.4350000000004</v>
      </c>
    </row>
    <row r="13" spans="1:27">
      <c r="A13" s="199"/>
      <c r="B13" s="200" t="s">
        <v>452</v>
      </c>
      <c r="C13" s="198">
        <v>128421</v>
      </c>
      <c r="D13" s="198">
        <v>153363</v>
      </c>
      <c r="E13" s="198">
        <v>195090</v>
      </c>
      <c r="F13" s="198">
        <v>54170</v>
      </c>
      <c r="G13" s="198">
        <v>9035</v>
      </c>
      <c r="H13" s="198">
        <v>23476</v>
      </c>
      <c r="I13" s="198">
        <v>243482</v>
      </c>
      <c r="J13" s="198">
        <v>153747.09</v>
      </c>
      <c r="K13" s="198">
        <v>14176</v>
      </c>
      <c r="L13" s="198">
        <v>189136</v>
      </c>
      <c r="M13" s="198">
        <v>96413</v>
      </c>
      <c r="N13" s="198">
        <v>147377</v>
      </c>
      <c r="O13" s="198">
        <v>2691</v>
      </c>
      <c r="P13" s="198">
        <v>24398.179630000013</v>
      </c>
      <c r="Q13" s="198">
        <v>775.47824000000003</v>
      </c>
      <c r="R13" s="198">
        <v>7276</v>
      </c>
      <c r="S13" s="198">
        <v>14476</v>
      </c>
      <c r="T13" s="198">
        <v>115154</v>
      </c>
      <c r="U13" s="198">
        <v>915</v>
      </c>
      <c r="V13" s="198">
        <v>16992</v>
      </c>
      <c r="W13" s="198">
        <v>4113</v>
      </c>
      <c r="X13" s="198">
        <v>2991</v>
      </c>
      <c r="Y13" s="198">
        <v>1031</v>
      </c>
      <c r="Z13" s="198">
        <v>22285</v>
      </c>
      <c r="AA13" s="196">
        <v>1620983.7478699998</v>
      </c>
    </row>
    <row r="14" spans="1:27" ht="20.25" customHeight="1">
      <c r="A14" s="201" t="s">
        <v>97</v>
      </c>
      <c r="B14" s="195" t="s">
        <v>800</v>
      </c>
      <c r="C14" s="198">
        <v>0</v>
      </c>
      <c r="D14" s="198">
        <v>1018</v>
      </c>
      <c r="E14" s="198">
        <v>2445</v>
      </c>
      <c r="F14" s="198">
        <v>1575</v>
      </c>
      <c r="G14" s="198">
        <v>0</v>
      </c>
      <c r="H14" s="198">
        <v>0</v>
      </c>
      <c r="I14" s="198">
        <v>4773</v>
      </c>
      <c r="J14" s="198">
        <v>0</v>
      </c>
      <c r="K14" s="198">
        <v>0</v>
      </c>
      <c r="L14" s="198">
        <v>0</v>
      </c>
      <c r="M14" s="198">
        <v>690</v>
      </c>
      <c r="N14" s="198">
        <v>0</v>
      </c>
      <c r="O14" s="198">
        <v>0</v>
      </c>
      <c r="P14" s="198">
        <v>0</v>
      </c>
      <c r="Q14" s="198">
        <v>0</v>
      </c>
      <c r="R14" s="198">
        <v>21</v>
      </c>
      <c r="S14" s="198">
        <v>0</v>
      </c>
      <c r="T14" s="198">
        <v>0</v>
      </c>
      <c r="U14" s="198">
        <v>0</v>
      </c>
      <c r="V14" s="198">
        <v>0</v>
      </c>
      <c r="W14" s="198">
        <v>0</v>
      </c>
      <c r="X14" s="198">
        <v>0</v>
      </c>
      <c r="Y14" s="198">
        <v>0</v>
      </c>
      <c r="Z14" s="198">
        <v>0</v>
      </c>
      <c r="AA14" s="196">
        <v>10522</v>
      </c>
    </row>
    <row r="15" spans="1:27">
      <c r="A15" s="201" t="s">
        <v>98</v>
      </c>
      <c r="B15" s="195" t="s">
        <v>453</v>
      </c>
      <c r="C15" s="198">
        <v>3023</v>
      </c>
      <c r="D15" s="198">
        <v>1443</v>
      </c>
      <c r="E15" s="198">
        <v>4616</v>
      </c>
      <c r="F15" s="198">
        <v>1062</v>
      </c>
      <c r="G15" s="198">
        <v>4079</v>
      </c>
      <c r="H15" s="198">
        <v>1897</v>
      </c>
      <c r="I15" s="198">
        <v>1249</v>
      </c>
      <c r="J15" s="198">
        <v>2560.42</v>
      </c>
      <c r="K15" s="198">
        <v>0</v>
      </c>
      <c r="L15" s="198">
        <v>0</v>
      </c>
      <c r="M15" s="198">
        <v>7220</v>
      </c>
      <c r="N15" s="198">
        <v>2124</v>
      </c>
      <c r="O15" s="198">
        <v>25</v>
      </c>
      <c r="P15" s="198">
        <v>386.44572999999997</v>
      </c>
      <c r="Q15" s="198">
        <v>38.132100000000001</v>
      </c>
      <c r="R15" s="198">
        <v>69</v>
      </c>
      <c r="S15" s="198">
        <v>0</v>
      </c>
      <c r="T15" s="198">
        <v>0</v>
      </c>
      <c r="U15" s="198">
        <v>0</v>
      </c>
      <c r="V15" s="198">
        <v>0</v>
      </c>
      <c r="W15" s="198">
        <v>0</v>
      </c>
      <c r="X15" s="198">
        <v>0</v>
      </c>
      <c r="Y15" s="198">
        <v>0</v>
      </c>
      <c r="Z15" s="198">
        <v>0</v>
      </c>
      <c r="AA15" s="196">
        <v>29791.997829999997</v>
      </c>
    </row>
    <row r="16" spans="1:27">
      <c r="A16" s="194" t="s">
        <v>99</v>
      </c>
      <c r="B16" s="195" t="s">
        <v>454</v>
      </c>
      <c r="C16" s="198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198"/>
      <c r="P16" s="198"/>
      <c r="Q16" s="198"/>
      <c r="R16" s="198"/>
      <c r="S16" s="198"/>
      <c r="T16" s="198"/>
      <c r="U16" s="198"/>
      <c r="V16" s="198"/>
      <c r="W16" s="198"/>
      <c r="X16" s="198"/>
      <c r="Y16" s="198"/>
      <c r="Z16" s="198"/>
      <c r="AA16" s="196"/>
    </row>
    <row r="17" spans="1:27">
      <c r="A17" s="197" t="s">
        <v>413</v>
      </c>
      <c r="B17" s="195" t="s">
        <v>455</v>
      </c>
      <c r="C17" s="198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198"/>
      <c r="P17" s="198"/>
      <c r="Q17" s="198"/>
      <c r="R17" s="198"/>
      <c r="S17" s="198"/>
      <c r="T17" s="198"/>
      <c r="U17" s="198"/>
      <c r="V17" s="198"/>
      <c r="W17" s="198"/>
      <c r="X17" s="198"/>
      <c r="Y17" s="198"/>
      <c r="Z17" s="198"/>
      <c r="AA17" s="196"/>
    </row>
    <row r="18" spans="1:27">
      <c r="A18" s="197" t="s">
        <v>456</v>
      </c>
      <c r="B18" s="195" t="s">
        <v>414</v>
      </c>
      <c r="C18" s="198">
        <v>-88807</v>
      </c>
      <c r="D18" s="198">
        <v>-75953</v>
      </c>
      <c r="E18" s="198">
        <v>-105890</v>
      </c>
      <c r="F18" s="198">
        <v>-98667</v>
      </c>
      <c r="G18" s="198">
        <v>-6411</v>
      </c>
      <c r="H18" s="198">
        <v>-25233</v>
      </c>
      <c r="I18" s="198">
        <v>-98543</v>
      </c>
      <c r="J18" s="198">
        <v>-108728.56</v>
      </c>
      <c r="K18" s="198">
        <v>-5959</v>
      </c>
      <c r="L18" s="198">
        <v>-159188</v>
      </c>
      <c r="M18" s="198">
        <v>-67857</v>
      </c>
      <c r="N18" s="198">
        <v>-69721</v>
      </c>
      <c r="O18" s="198">
        <v>-2755</v>
      </c>
      <c r="P18" s="198">
        <v>-7542.3564700000006</v>
      </c>
      <c r="Q18" s="198">
        <v>-66.267769999999999</v>
      </c>
      <c r="R18" s="198">
        <v>-3226</v>
      </c>
      <c r="S18" s="198">
        <v>-6528</v>
      </c>
      <c r="T18" s="198">
        <v>-59125</v>
      </c>
      <c r="U18" s="198">
        <v>-851</v>
      </c>
      <c r="V18" s="198">
        <v>-10374</v>
      </c>
      <c r="W18" s="198">
        <v>-2856</v>
      </c>
      <c r="X18" s="198">
        <v>-1994</v>
      </c>
      <c r="Y18" s="198">
        <v>-670</v>
      </c>
      <c r="Z18" s="198">
        <v>-9113</v>
      </c>
      <c r="AA18" s="196">
        <v>-1016058.1842400001</v>
      </c>
    </row>
    <row r="19" spans="1:27">
      <c r="A19" s="197" t="s">
        <v>457</v>
      </c>
      <c r="B19" s="195" t="s">
        <v>458</v>
      </c>
      <c r="C19" s="198">
        <v>38026</v>
      </c>
      <c r="D19" s="198">
        <v>9775</v>
      </c>
      <c r="E19" s="198">
        <v>21611</v>
      </c>
      <c r="F19" s="198">
        <v>78959</v>
      </c>
      <c r="G19" s="198">
        <v>1756</v>
      </c>
      <c r="H19" s="198">
        <v>16157</v>
      </c>
      <c r="I19" s="198">
        <v>1966</v>
      </c>
      <c r="J19" s="198">
        <v>59070.45</v>
      </c>
      <c r="K19" s="198">
        <v>5738</v>
      </c>
      <c r="L19" s="198">
        <v>71396</v>
      </c>
      <c r="M19" s="198">
        <v>39478</v>
      </c>
      <c r="N19" s="198">
        <v>11611</v>
      </c>
      <c r="O19" s="198">
        <v>2016</v>
      </c>
      <c r="P19" s="198">
        <v>57.788089999999997</v>
      </c>
      <c r="Q19" s="198">
        <v>2.1856</v>
      </c>
      <c r="R19" s="198">
        <v>-69</v>
      </c>
      <c r="S19" s="198">
        <v>51</v>
      </c>
      <c r="T19" s="198">
        <v>16607</v>
      </c>
      <c r="U19" s="198">
        <v>0</v>
      </c>
      <c r="V19" s="198">
        <v>0</v>
      </c>
      <c r="W19" s="198">
        <v>0</v>
      </c>
      <c r="X19" s="198">
        <v>116</v>
      </c>
      <c r="Y19" s="198">
        <v>0</v>
      </c>
      <c r="Z19" s="198">
        <v>664</v>
      </c>
      <c r="AA19" s="196">
        <v>374988.42369000003</v>
      </c>
    </row>
    <row r="20" spans="1:27">
      <c r="A20" s="199"/>
      <c r="B20" s="197" t="s">
        <v>459</v>
      </c>
      <c r="C20" s="198">
        <v>-50781</v>
      </c>
      <c r="D20" s="198">
        <v>-66178</v>
      </c>
      <c r="E20" s="198">
        <v>-84279</v>
      </c>
      <c r="F20" s="198">
        <v>-19708</v>
      </c>
      <c r="G20" s="198">
        <v>-4655</v>
      </c>
      <c r="H20" s="198">
        <v>-9076</v>
      </c>
      <c r="I20" s="198">
        <v>-96577</v>
      </c>
      <c r="J20" s="198">
        <v>-49658.11</v>
      </c>
      <c r="K20" s="198">
        <v>-221</v>
      </c>
      <c r="L20" s="198">
        <v>-87792</v>
      </c>
      <c r="M20" s="198">
        <v>-28379</v>
      </c>
      <c r="N20" s="198">
        <v>-58110</v>
      </c>
      <c r="O20" s="198">
        <v>-739</v>
      </c>
      <c r="P20" s="198">
        <v>-7484.5683800000006</v>
      </c>
      <c r="Q20" s="198">
        <v>-64.082170000000005</v>
      </c>
      <c r="R20" s="198">
        <v>-3295</v>
      </c>
      <c r="S20" s="198">
        <v>-6477</v>
      </c>
      <c r="T20" s="198">
        <v>-42518</v>
      </c>
      <c r="U20" s="198">
        <v>-851</v>
      </c>
      <c r="V20" s="198">
        <v>-10374</v>
      </c>
      <c r="W20" s="198">
        <v>-2856</v>
      </c>
      <c r="X20" s="198">
        <v>-1878</v>
      </c>
      <c r="Y20" s="198">
        <v>-670</v>
      </c>
      <c r="Z20" s="198">
        <v>-8449</v>
      </c>
      <c r="AA20" s="196">
        <v>-641069.76054999989</v>
      </c>
    </row>
    <row r="21" spans="1:27">
      <c r="A21" s="197" t="s">
        <v>415</v>
      </c>
      <c r="B21" s="195" t="s">
        <v>460</v>
      </c>
      <c r="C21" s="198">
        <v>-4941</v>
      </c>
      <c r="D21" s="198">
        <v>-1589</v>
      </c>
      <c r="E21" s="198">
        <v>-32711</v>
      </c>
      <c r="F21" s="198">
        <v>-29523</v>
      </c>
      <c r="G21" s="198">
        <v>-803</v>
      </c>
      <c r="H21" s="198">
        <v>3465</v>
      </c>
      <c r="I21" s="198">
        <v>-19196</v>
      </c>
      <c r="J21" s="198">
        <v>-46087.77</v>
      </c>
      <c r="K21" s="198">
        <v>17094</v>
      </c>
      <c r="L21" s="198">
        <v>-13014</v>
      </c>
      <c r="M21" s="198">
        <v>-13965</v>
      </c>
      <c r="N21" s="198">
        <v>-9567</v>
      </c>
      <c r="O21" s="198">
        <v>-47101.826699999998</v>
      </c>
      <c r="P21" s="198">
        <v>-6208.3102200000139</v>
      </c>
      <c r="Q21" s="198">
        <v>76.647999999999996</v>
      </c>
      <c r="R21" s="198">
        <v>-174</v>
      </c>
      <c r="S21" s="198">
        <v>-1150</v>
      </c>
      <c r="T21" s="198">
        <v>-17100</v>
      </c>
      <c r="U21" s="198">
        <v>145</v>
      </c>
      <c r="V21" s="198">
        <v>-39</v>
      </c>
      <c r="W21" s="198">
        <v>444</v>
      </c>
      <c r="X21" s="198">
        <v>22</v>
      </c>
      <c r="Y21" s="198">
        <v>138</v>
      </c>
      <c r="Z21" s="198">
        <v>90</v>
      </c>
      <c r="AA21" s="196">
        <v>-221695.25892000002</v>
      </c>
    </row>
    <row r="22" spans="1:27">
      <c r="A22" s="197" t="s">
        <v>447</v>
      </c>
      <c r="B22" s="195" t="s">
        <v>746</v>
      </c>
      <c r="C22" s="198">
        <v>-4021</v>
      </c>
      <c r="D22" s="198">
        <v>-6027</v>
      </c>
      <c r="E22" s="198">
        <v>12724</v>
      </c>
      <c r="F22" s="198">
        <v>29578</v>
      </c>
      <c r="G22" s="198">
        <v>320</v>
      </c>
      <c r="H22" s="198">
        <v>-4118</v>
      </c>
      <c r="I22" s="198">
        <v>5408</v>
      </c>
      <c r="J22" s="198">
        <v>31826.74</v>
      </c>
      <c r="K22" s="198">
        <v>-17026</v>
      </c>
      <c r="L22" s="198">
        <v>15382</v>
      </c>
      <c r="M22" s="198">
        <v>-4370</v>
      </c>
      <c r="N22" s="198">
        <v>6344</v>
      </c>
      <c r="O22" s="198">
        <v>42847.42153</v>
      </c>
      <c r="P22" s="198">
        <v>3324.5847500000018</v>
      </c>
      <c r="Q22" s="198">
        <v>0</v>
      </c>
      <c r="R22" s="198">
        <v>0</v>
      </c>
      <c r="S22" s="198">
        <v>404</v>
      </c>
      <c r="T22" s="198">
        <v>5258</v>
      </c>
      <c r="U22" s="198">
        <v>0</v>
      </c>
      <c r="V22" s="198">
        <v>0</v>
      </c>
      <c r="W22" s="198">
        <v>0</v>
      </c>
      <c r="X22" s="198">
        <v>-14</v>
      </c>
      <c r="Y22" s="198">
        <v>0</v>
      </c>
      <c r="Z22" s="198">
        <v>-375</v>
      </c>
      <c r="AA22" s="196">
        <v>117465.74628000002</v>
      </c>
    </row>
    <row r="23" spans="1:27">
      <c r="A23" s="199"/>
      <c r="B23" s="200" t="s">
        <v>461</v>
      </c>
      <c r="C23" s="198">
        <v>-59743</v>
      </c>
      <c r="D23" s="198">
        <v>-73794</v>
      </c>
      <c r="E23" s="198">
        <v>-104266</v>
      </c>
      <c r="F23" s="198">
        <v>-19653</v>
      </c>
      <c r="G23" s="198">
        <v>-5138</v>
      </c>
      <c r="H23" s="198">
        <v>-9729</v>
      </c>
      <c r="I23" s="198">
        <v>-110365</v>
      </c>
      <c r="J23" s="198">
        <v>-63919.14</v>
      </c>
      <c r="K23" s="198">
        <v>-153</v>
      </c>
      <c r="L23" s="198">
        <v>-85424</v>
      </c>
      <c r="M23" s="198">
        <v>-46714</v>
      </c>
      <c r="N23" s="198">
        <v>-61333</v>
      </c>
      <c r="O23" s="198">
        <v>-4993.4051699999982</v>
      </c>
      <c r="P23" s="198">
        <v>-10368.293850000013</v>
      </c>
      <c r="Q23" s="198">
        <v>12.565829999999991</v>
      </c>
      <c r="R23" s="198">
        <v>-3469</v>
      </c>
      <c r="S23" s="198">
        <v>-7223</v>
      </c>
      <c r="T23" s="198">
        <v>-54360</v>
      </c>
      <c r="U23" s="198">
        <v>-706</v>
      </c>
      <c r="V23" s="198">
        <v>-10413</v>
      </c>
      <c r="W23" s="198">
        <v>-2412</v>
      </c>
      <c r="X23" s="198">
        <v>-1870</v>
      </c>
      <c r="Y23" s="198">
        <v>-532</v>
      </c>
      <c r="Z23" s="198">
        <v>-8734</v>
      </c>
      <c r="AA23" s="196">
        <v>-745299.27319000009</v>
      </c>
    </row>
    <row r="24" spans="1:27" ht="31.5">
      <c r="A24" s="194" t="s">
        <v>100</v>
      </c>
      <c r="B24" s="195" t="s">
        <v>462</v>
      </c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198"/>
      <c r="P24" s="198"/>
      <c r="Q24" s="198"/>
      <c r="R24" s="198"/>
      <c r="S24" s="198"/>
      <c r="T24" s="198"/>
      <c r="U24" s="198"/>
      <c r="V24" s="198"/>
      <c r="W24" s="198"/>
      <c r="X24" s="198"/>
      <c r="Y24" s="198"/>
      <c r="Z24" s="198"/>
      <c r="AA24" s="196"/>
    </row>
    <row r="25" spans="1:27">
      <c r="A25" s="197" t="s">
        <v>413</v>
      </c>
      <c r="B25" s="195" t="s">
        <v>463</v>
      </c>
      <c r="C25" s="198">
        <v>68</v>
      </c>
      <c r="D25" s="198">
        <v>66</v>
      </c>
      <c r="E25" s="198">
        <v>0</v>
      </c>
      <c r="F25" s="198">
        <v>0</v>
      </c>
      <c r="G25" s="198">
        <v>73</v>
      </c>
      <c r="H25" s="198">
        <v>0</v>
      </c>
      <c r="I25" s="198">
        <v>-65</v>
      </c>
      <c r="J25" s="198">
        <v>0</v>
      </c>
      <c r="K25" s="198">
        <v>0</v>
      </c>
      <c r="L25" s="198">
        <v>0</v>
      </c>
      <c r="M25" s="198">
        <v>0</v>
      </c>
      <c r="N25" s="198">
        <v>-132</v>
      </c>
      <c r="O25" s="198">
        <v>0</v>
      </c>
      <c r="P25" s="198">
        <v>-51.583849999999629</v>
      </c>
      <c r="Q25" s="198">
        <v>0</v>
      </c>
      <c r="R25" s="198">
        <v>0</v>
      </c>
      <c r="S25" s="198">
        <v>-8</v>
      </c>
      <c r="T25" s="198">
        <v>0</v>
      </c>
      <c r="U25" s="198">
        <v>0</v>
      </c>
      <c r="V25" s="198">
        <v>-7</v>
      </c>
      <c r="W25" s="198">
        <v>14</v>
      </c>
      <c r="X25" s="198">
        <v>0</v>
      </c>
      <c r="Y25" s="198">
        <v>0</v>
      </c>
      <c r="Z25" s="198">
        <v>0</v>
      </c>
      <c r="AA25" s="196">
        <v>-42.583849999999629</v>
      </c>
    </row>
    <row r="26" spans="1:27">
      <c r="A26" s="197" t="s">
        <v>415</v>
      </c>
      <c r="B26" s="195" t="s">
        <v>464</v>
      </c>
      <c r="C26" s="198">
        <v>-28</v>
      </c>
      <c r="D26" s="198">
        <v>0</v>
      </c>
      <c r="E26" s="198">
        <v>0</v>
      </c>
      <c r="F26" s="198">
        <v>0</v>
      </c>
      <c r="G26" s="198">
        <v>0</v>
      </c>
      <c r="H26" s="198">
        <v>0</v>
      </c>
      <c r="I26" s="198">
        <v>0</v>
      </c>
      <c r="J26" s="198">
        <v>0</v>
      </c>
      <c r="K26" s="198">
        <v>0</v>
      </c>
      <c r="L26" s="198">
        <v>0</v>
      </c>
      <c r="M26" s="198">
        <v>0</v>
      </c>
      <c r="N26" s="198">
        <v>0</v>
      </c>
      <c r="O26" s="198">
        <v>0</v>
      </c>
      <c r="P26" s="198">
        <v>0</v>
      </c>
      <c r="Q26" s="198">
        <v>0</v>
      </c>
      <c r="R26" s="198">
        <v>0</v>
      </c>
      <c r="S26" s="198">
        <v>0</v>
      </c>
      <c r="T26" s="198">
        <v>0</v>
      </c>
      <c r="U26" s="198">
        <v>0</v>
      </c>
      <c r="V26" s="198">
        <v>0</v>
      </c>
      <c r="W26" s="198">
        <v>0</v>
      </c>
      <c r="X26" s="198">
        <v>0</v>
      </c>
      <c r="Y26" s="198">
        <v>0</v>
      </c>
      <c r="Z26" s="198">
        <v>0</v>
      </c>
      <c r="AA26" s="196">
        <v>-28</v>
      </c>
    </row>
    <row r="27" spans="1:27">
      <c r="A27" s="194"/>
      <c r="B27" s="200" t="s">
        <v>465</v>
      </c>
      <c r="C27" s="198">
        <v>40</v>
      </c>
      <c r="D27" s="198">
        <v>66</v>
      </c>
      <c r="E27" s="198">
        <v>0</v>
      </c>
      <c r="F27" s="198">
        <v>0</v>
      </c>
      <c r="G27" s="198">
        <v>73</v>
      </c>
      <c r="H27" s="198">
        <v>0</v>
      </c>
      <c r="I27" s="198">
        <v>-65</v>
      </c>
      <c r="J27" s="198">
        <v>0</v>
      </c>
      <c r="K27" s="198">
        <v>0</v>
      </c>
      <c r="L27" s="198">
        <v>0</v>
      </c>
      <c r="M27" s="198">
        <v>0</v>
      </c>
      <c r="N27" s="198">
        <v>-132</v>
      </c>
      <c r="O27" s="198">
        <v>0</v>
      </c>
      <c r="P27" s="198">
        <v>-51.583849999999629</v>
      </c>
      <c r="Q27" s="198">
        <v>0</v>
      </c>
      <c r="R27" s="198">
        <v>0</v>
      </c>
      <c r="S27" s="198">
        <v>-8</v>
      </c>
      <c r="T27" s="198">
        <v>0</v>
      </c>
      <c r="U27" s="198">
        <v>0</v>
      </c>
      <c r="V27" s="198">
        <v>-7</v>
      </c>
      <c r="W27" s="198">
        <v>14</v>
      </c>
      <c r="X27" s="198">
        <v>0</v>
      </c>
      <c r="Y27" s="198">
        <v>0</v>
      </c>
      <c r="Z27" s="198">
        <v>0</v>
      </c>
      <c r="AA27" s="196">
        <v>-70.583849999999629</v>
      </c>
    </row>
    <row r="28" spans="1:27" ht="31.5">
      <c r="A28" s="194" t="s">
        <v>101</v>
      </c>
      <c r="B28" s="195" t="s">
        <v>526</v>
      </c>
      <c r="C28" s="198">
        <v>-105</v>
      </c>
      <c r="D28" s="198">
        <v>-337</v>
      </c>
      <c r="E28" s="198">
        <v>0</v>
      </c>
      <c r="F28" s="198">
        <v>-7</v>
      </c>
      <c r="G28" s="198">
        <v>-93</v>
      </c>
      <c r="H28" s="198">
        <v>0</v>
      </c>
      <c r="I28" s="198">
        <v>-665</v>
      </c>
      <c r="J28" s="198">
        <v>0</v>
      </c>
      <c r="K28" s="198">
        <v>-1467</v>
      </c>
      <c r="L28" s="198">
        <v>0</v>
      </c>
      <c r="M28" s="198">
        <v>0</v>
      </c>
      <c r="N28" s="198">
        <v>-1287</v>
      </c>
      <c r="O28" s="198">
        <v>0</v>
      </c>
      <c r="P28" s="198">
        <v>0</v>
      </c>
      <c r="Q28" s="198">
        <v>0</v>
      </c>
      <c r="R28" s="198">
        <v>-163</v>
      </c>
      <c r="S28" s="198">
        <v>-69</v>
      </c>
      <c r="T28" s="198">
        <v>0</v>
      </c>
      <c r="U28" s="198">
        <v>0</v>
      </c>
      <c r="V28" s="198">
        <v>0</v>
      </c>
      <c r="W28" s="198">
        <v>0</v>
      </c>
      <c r="X28" s="198">
        <v>0</v>
      </c>
      <c r="Y28" s="198">
        <v>0</v>
      </c>
      <c r="Z28" s="198">
        <v>-3</v>
      </c>
      <c r="AA28" s="196">
        <v>-4196</v>
      </c>
    </row>
    <row r="29" spans="1:27">
      <c r="A29" s="194" t="s">
        <v>102</v>
      </c>
      <c r="B29" s="195" t="s">
        <v>466</v>
      </c>
      <c r="C29" s="198"/>
      <c r="D29" s="198"/>
      <c r="E29" s="198"/>
      <c r="F29" s="198"/>
      <c r="G29" s="198"/>
      <c r="H29" s="198"/>
      <c r="I29" s="198"/>
      <c r="J29" s="198"/>
      <c r="K29" s="198"/>
      <c r="L29" s="198"/>
      <c r="M29" s="198"/>
      <c r="N29" s="198"/>
      <c r="O29" s="198"/>
      <c r="P29" s="198"/>
      <c r="Q29" s="198"/>
      <c r="R29" s="198"/>
      <c r="S29" s="198"/>
      <c r="T29" s="198"/>
      <c r="U29" s="198"/>
      <c r="V29" s="198"/>
      <c r="W29" s="198"/>
      <c r="X29" s="198"/>
      <c r="Y29" s="198"/>
      <c r="Z29" s="198"/>
      <c r="AA29" s="196"/>
    </row>
    <row r="30" spans="1:27">
      <c r="A30" s="197" t="s">
        <v>413</v>
      </c>
      <c r="B30" s="195" t="s">
        <v>467</v>
      </c>
      <c r="C30" s="198">
        <v>-43701</v>
      </c>
      <c r="D30" s="198">
        <v>-36212</v>
      </c>
      <c r="E30" s="198">
        <v>-67872</v>
      </c>
      <c r="F30" s="198">
        <v>-40651</v>
      </c>
      <c r="G30" s="198">
        <v>-1441</v>
      </c>
      <c r="H30" s="198">
        <v>-11534</v>
      </c>
      <c r="I30" s="198">
        <v>-65389</v>
      </c>
      <c r="J30" s="198">
        <v>-77145.95</v>
      </c>
      <c r="K30" s="198">
        <v>-79</v>
      </c>
      <c r="L30" s="198">
        <v>-73654</v>
      </c>
      <c r="M30" s="198">
        <v>-45869</v>
      </c>
      <c r="N30" s="198">
        <v>-40700</v>
      </c>
      <c r="O30" s="198">
        <v>-2180</v>
      </c>
      <c r="P30" s="198">
        <v>-7447.017170000001</v>
      </c>
      <c r="Q30" s="198">
        <v>-195.67</v>
      </c>
      <c r="R30" s="198">
        <v>-979</v>
      </c>
      <c r="S30" s="198">
        <v>-3140</v>
      </c>
      <c r="T30" s="198">
        <v>-40418</v>
      </c>
      <c r="U30" s="198">
        <v>-123</v>
      </c>
      <c r="V30" s="198">
        <v>-1559</v>
      </c>
      <c r="W30" s="198">
        <v>-311</v>
      </c>
      <c r="X30" s="198">
        <v>-754</v>
      </c>
      <c r="Y30" s="198">
        <v>-88</v>
      </c>
      <c r="Z30" s="198">
        <v>-7434</v>
      </c>
      <c r="AA30" s="196">
        <v>-568876.63717</v>
      </c>
    </row>
    <row r="31" spans="1:27">
      <c r="A31" s="197" t="s">
        <v>415</v>
      </c>
      <c r="B31" s="195" t="s">
        <v>468</v>
      </c>
      <c r="C31" s="198">
        <v>0</v>
      </c>
      <c r="D31" s="198">
        <v>0</v>
      </c>
      <c r="E31" s="198">
        <v>2795</v>
      </c>
      <c r="F31" s="198">
        <v>0</v>
      </c>
      <c r="G31" s="198">
        <v>0</v>
      </c>
      <c r="H31" s="198">
        <v>0</v>
      </c>
      <c r="I31" s="198">
        <v>0</v>
      </c>
      <c r="J31" s="198">
        <v>0</v>
      </c>
      <c r="K31" s="198">
        <v>0</v>
      </c>
      <c r="L31" s="198">
        <v>0</v>
      </c>
      <c r="M31" s="198">
        <v>0</v>
      </c>
      <c r="N31" s="198">
        <v>0</v>
      </c>
      <c r="O31" s="198">
        <v>0</v>
      </c>
      <c r="P31" s="198">
        <v>429.59736000000686</v>
      </c>
      <c r="Q31" s="198">
        <v>17.457999999999998</v>
      </c>
      <c r="R31" s="198">
        <v>0</v>
      </c>
      <c r="S31" s="198">
        <v>0</v>
      </c>
      <c r="T31" s="198">
        <v>0</v>
      </c>
      <c r="U31" s="198">
        <v>0</v>
      </c>
      <c r="V31" s="198">
        <v>0</v>
      </c>
      <c r="W31" s="198">
        <v>0</v>
      </c>
      <c r="X31" s="198">
        <v>0</v>
      </c>
      <c r="Y31" s="198">
        <v>0</v>
      </c>
      <c r="Z31" s="198">
        <v>0</v>
      </c>
      <c r="AA31" s="196">
        <v>3242.0553600000071</v>
      </c>
    </row>
    <row r="32" spans="1:27">
      <c r="A32" s="197" t="s">
        <v>447</v>
      </c>
      <c r="B32" s="195" t="s">
        <v>469</v>
      </c>
      <c r="C32" s="198">
        <v>-32955</v>
      </c>
      <c r="D32" s="198">
        <v>-18565</v>
      </c>
      <c r="E32" s="198">
        <v>-22688</v>
      </c>
      <c r="F32" s="198">
        <v>-17293</v>
      </c>
      <c r="G32" s="198">
        <v>-2823</v>
      </c>
      <c r="H32" s="198">
        <v>-9985</v>
      </c>
      <c r="I32" s="198">
        <v>-15824</v>
      </c>
      <c r="J32" s="198">
        <v>-17016.79</v>
      </c>
      <c r="K32" s="198">
        <v>-2442</v>
      </c>
      <c r="L32" s="198">
        <v>-16079</v>
      </c>
      <c r="M32" s="198">
        <v>-8971</v>
      </c>
      <c r="N32" s="198">
        <v>-23403</v>
      </c>
      <c r="O32" s="198">
        <v>-1133</v>
      </c>
      <c r="P32" s="198">
        <v>-5351.9598700000024</v>
      </c>
      <c r="Q32" s="198">
        <v>-652.30599999999993</v>
      </c>
      <c r="R32" s="198">
        <v>-647</v>
      </c>
      <c r="S32" s="198">
        <v>-2026</v>
      </c>
      <c r="T32" s="198">
        <v>-10335</v>
      </c>
      <c r="U32" s="198">
        <v>-557</v>
      </c>
      <c r="V32" s="198">
        <v>-1848</v>
      </c>
      <c r="W32" s="198">
        <v>-927</v>
      </c>
      <c r="X32" s="198">
        <v>-533</v>
      </c>
      <c r="Y32" s="198">
        <v>-514</v>
      </c>
      <c r="Z32" s="198">
        <v>-3115</v>
      </c>
      <c r="AA32" s="196">
        <v>-215684.05587000001</v>
      </c>
    </row>
    <row r="33" spans="1:27">
      <c r="A33" s="197" t="s">
        <v>450</v>
      </c>
      <c r="B33" s="195" t="s">
        <v>470</v>
      </c>
      <c r="C33" s="198">
        <v>19692</v>
      </c>
      <c r="D33" s="198">
        <v>363</v>
      </c>
      <c r="E33" s="198">
        <v>15674</v>
      </c>
      <c r="F33" s="198">
        <v>35197</v>
      </c>
      <c r="G33" s="198">
        <v>928</v>
      </c>
      <c r="H33" s="198">
        <v>9737</v>
      </c>
      <c r="I33" s="198">
        <v>268</v>
      </c>
      <c r="J33" s="198">
        <v>32417.07</v>
      </c>
      <c r="K33" s="198">
        <v>452</v>
      </c>
      <c r="L33" s="198">
        <v>45091</v>
      </c>
      <c r="M33" s="198">
        <v>15174</v>
      </c>
      <c r="N33" s="198">
        <v>5227</v>
      </c>
      <c r="O33" s="198">
        <v>928</v>
      </c>
      <c r="P33" s="198">
        <v>0</v>
      </c>
      <c r="Q33" s="198">
        <v>6.4691700000000001</v>
      </c>
      <c r="R33" s="198">
        <v>0</v>
      </c>
      <c r="S33" s="198">
        <v>0</v>
      </c>
      <c r="T33" s="198">
        <v>18294</v>
      </c>
      <c r="U33" s="198">
        <v>0</v>
      </c>
      <c r="V33" s="198">
        <v>0</v>
      </c>
      <c r="W33" s="198">
        <v>0</v>
      </c>
      <c r="X33" s="198">
        <v>99</v>
      </c>
      <c r="Y33" s="198">
        <v>0</v>
      </c>
      <c r="Z33" s="198">
        <v>451</v>
      </c>
      <c r="AA33" s="196">
        <v>199998.53917</v>
      </c>
    </row>
    <row r="34" spans="1:27">
      <c r="A34" s="202"/>
      <c r="B34" s="200" t="s">
        <v>471</v>
      </c>
      <c r="C34" s="198">
        <v>-56964</v>
      </c>
      <c r="D34" s="198">
        <v>-54414</v>
      </c>
      <c r="E34" s="198">
        <v>-72091</v>
      </c>
      <c r="F34" s="198">
        <v>-22747</v>
      </c>
      <c r="G34" s="198">
        <v>-3336</v>
      </c>
      <c r="H34" s="198">
        <v>-11782</v>
      </c>
      <c r="I34" s="198">
        <v>-80945</v>
      </c>
      <c r="J34" s="198">
        <v>-61745.669999999991</v>
      </c>
      <c r="K34" s="198">
        <v>-2069</v>
      </c>
      <c r="L34" s="198">
        <v>-44642</v>
      </c>
      <c r="M34" s="198">
        <v>-39666</v>
      </c>
      <c r="N34" s="198">
        <v>-58876</v>
      </c>
      <c r="O34" s="198">
        <v>-2385</v>
      </c>
      <c r="P34" s="198">
        <v>-12369.379679999996</v>
      </c>
      <c r="Q34" s="198">
        <v>-824.04882999999995</v>
      </c>
      <c r="R34" s="198">
        <v>-1626</v>
      </c>
      <c r="S34" s="198">
        <v>-5166</v>
      </c>
      <c r="T34" s="198">
        <v>-32459</v>
      </c>
      <c r="U34" s="198">
        <v>-680</v>
      </c>
      <c r="V34" s="198">
        <v>-3407</v>
      </c>
      <c r="W34" s="198">
        <v>-1238</v>
      </c>
      <c r="X34" s="198">
        <v>-1188</v>
      </c>
      <c r="Y34" s="198">
        <v>-602</v>
      </c>
      <c r="Z34" s="198">
        <v>-10098</v>
      </c>
      <c r="AA34" s="196">
        <v>-581320.09851000004</v>
      </c>
    </row>
    <row r="35" spans="1:27">
      <c r="A35" s="194" t="s">
        <v>103</v>
      </c>
      <c r="B35" s="195" t="s">
        <v>472</v>
      </c>
      <c r="C35" s="198">
        <v>-5308</v>
      </c>
      <c r="D35" s="198">
        <v>-2863</v>
      </c>
      <c r="E35" s="198">
        <v>-8798</v>
      </c>
      <c r="F35" s="198">
        <v>-9288</v>
      </c>
      <c r="G35" s="198">
        <v>-2476</v>
      </c>
      <c r="H35" s="198">
        <v>-2666</v>
      </c>
      <c r="I35" s="198">
        <v>-12494</v>
      </c>
      <c r="J35" s="198">
        <v>-22608.67</v>
      </c>
      <c r="K35" s="198">
        <v>0</v>
      </c>
      <c r="L35" s="198">
        <v>-43975</v>
      </c>
      <c r="M35" s="198">
        <v>-13027</v>
      </c>
      <c r="N35" s="198">
        <v>-4936</v>
      </c>
      <c r="O35" s="198">
        <v>-81</v>
      </c>
      <c r="P35" s="198">
        <v>-1357.9742800000001</v>
      </c>
      <c r="Q35" s="198">
        <v>-39.38261</v>
      </c>
      <c r="R35" s="198">
        <v>-624</v>
      </c>
      <c r="S35" s="198">
        <v>-1093</v>
      </c>
      <c r="T35" s="198">
        <v>-7724</v>
      </c>
      <c r="U35" s="198">
        <v>0</v>
      </c>
      <c r="V35" s="198">
        <v>-134</v>
      </c>
      <c r="W35" s="198">
        <v>-227</v>
      </c>
      <c r="X35" s="198">
        <v>-25</v>
      </c>
      <c r="Y35" s="198">
        <v>0</v>
      </c>
      <c r="Z35" s="198">
        <v>-699</v>
      </c>
      <c r="AA35" s="196">
        <v>-140444.02688999998</v>
      </c>
    </row>
    <row r="36" spans="1:27" ht="31.5">
      <c r="A36" s="194"/>
      <c r="B36" s="195" t="s">
        <v>745</v>
      </c>
      <c r="C36" s="198">
        <v>-4365</v>
      </c>
      <c r="D36" s="198">
        <v>-3075</v>
      </c>
      <c r="E36" s="198">
        <v>-5596</v>
      </c>
      <c r="F36" s="198">
        <v>-9256</v>
      </c>
      <c r="G36" s="198">
        <v>-395</v>
      </c>
      <c r="H36" s="198">
        <v>-1428</v>
      </c>
      <c r="I36" s="198">
        <v>-9717</v>
      </c>
      <c r="J36" s="198">
        <v>-9019.43</v>
      </c>
      <c r="K36" s="198">
        <v>0</v>
      </c>
      <c r="L36" s="198">
        <v>-15246</v>
      </c>
      <c r="M36" s="198">
        <v>-11548</v>
      </c>
      <c r="N36" s="198">
        <v>-4241</v>
      </c>
      <c r="O36" s="198">
        <v>-36</v>
      </c>
      <c r="P36" s="198">
        <v>-927.17445999999995</v>
      </c>
      <c r="Q36" s="198">
        <v>-52.684470000000005</v>
      </c>
      <c r="R36" s="198">
        <v>-250</v>
      </c>
      <c r="S36" s="198">
        <v>-846</v>
      </c>
      <c r="T36" s="198">
        <v>-7724</v>
      </c>
      <c r="U36" s="198">
        <v>0</v>
      </c>
      <c r="V36" s="198">
        <v>-134</v>
      </c>
      <c r="W36" s="198">
        <v>-227</v>
      </c>
      <c r="X36" s="198">
        <v>-23</v>
      </c>
      <c r="Y36" s="198">
        <v>0</v>
      </c>
      <c r="Z36" s="198">
        <v>-778</v>
      </c>
      <c r="AA36" s="196">
        <v>-84884.288929999981</v>
      </c>
    </row>
    <row r="37" spans="1:27">
      <c r="A37" s="194" t="s">
        <v>104</v>
      </c>
      <c r="B37" s="195" t="s">
        <v>473</v>
      </c>
      <c r="C37" s="198">
        <v>0</v>
      </c>
      <c r="D37" s="198">
        <v>0</v>
      </c>
      <c r="E37" s="198">
        <v>0</v>
      </c>
      <c r="F37" s="198">
        <v>0</v>
      </c>
      <c r="G37" s="198">
        <v>0</v>
      </c>
      <c r="H37" s="198">
        <v>0</v>
      </c>
      <c r="I37" s="198">
        <v>0</v>
      </c>
      <c r="J37" s="198">
        <v>0</v>
      </c>
      <c r="K37" s="198">
        <v>0</v>
      </c>
      <c r="L37" s="198">
        <v>0</v>
      </c>
      <c r="M37" s="198">
        <v>0</v>
      </c>
      <c r="N37" s="198">
        <v>0</v>
      </c>
      <c r="O37" s="198">
        <v>0</v>
      </c>
      <c r="P37" s="198">
        <v>0</v>
      </c>
      <c r="Q37" s="198">
        <v>0</v>
      </c>
      <c r="R37" s="198">
        <v>0</v>
      </c>
      <c r="S37" s="198">
        <v>0</v>
      </c>
      <c r="T37" s="198">
        <v>0</v>
      </c>
      <c r="U37" s="198">
        <v>0</v>
      </c>
      <c r="V37" s="198">
        <v>0</v>
      </c>
      <c r="W37" s="198">
        <v>0</v>
      </c>
      <c r="X37" s="198">
        <v>0</v>
      </c>
      <c r="Y37" s="198">
        <v>100</v>
      </c>
      <c r="Z37" s="198">
        <v>0</v>
      </c>
      <c r="AA37" s="196">
        <v>100</v>
      </c>
    </row>
    <row r="38" spans="1:27">
      <c r="A38" s="194" t="s">
        <v>105</v>
      </c>
      <c r="B38" s="195" t="s">
        <v>474</v>
      </c>
      <c r="C38" s="198">
        <v>9364</v>
      </c>
      <c r="D38" s="198">
        <v>24482</v>
      </c>
      <c r="E38" s="198">
        <v>16996</v>
      </c>
      <c r="F38" s="198">
        <v>5112</v>
      </c>
      <c r="G38" s="198">
        <v>2144</v>
      </c>
      <c r="H38" s="198">
        <v>1196</v>
      </c>
      <c r="I38" s="198">
        <v>44970</v>
      </c>
      <c r="J38" s="198">
        <v>8034.0300000000207</v>
      </c>
      <c r="K38" s="198">
        <v>10487</v>
      </c>
      <c r="L38" s="198">
        <v>15095</v>
      </c>
      <c r="M38" s="198">
        <v>4916</v>
      </c>
      <c r="N38" s="198">
        <v>22937</v>
      </c>
      <c r="O38" s="198">
        <v>-4743.4051699999982</v>
      </c>
      <c r="P38" s="198">
        <v>637.3937000000044</v>
      </c>
      <c r="Q38" s="198">
        <v>-37.255269999999882</v>
      </c>
      <c r="R38" s="198">
        <v>1484</v>
      </c>
      <c r="S38" s="198">
        <v>917</v>
      </c>
      <c r="T38" s="198">
        <v>20611</v>
      </c>
      <c r="U38" s="198">
        <v>-471</v>
      </c>
      <c r="V38" s="198">
        <v>3031</v>
      </c>
      <c r="W38" s="198">
        <v>250</v>
      </c>
      <c r="X38" s="198">
        <v>-92</v>
      </c>
      <c r="Y38" s="198">
        <v>-3</v>
      </c>
      <c r="Z38" s="198">
        <v>2751</v>
      </c>
      <c r="AA38" s="196">
        <v>190067.76326000007</v>
      </c>
    </row>
    <row r="39" spans="1:27">
      <c r="A39" s="203" t="s">
        <v>350</v>
      </c>
      <c r="B39" s="193" t="s">
        <v>475</v>
      </c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  <c r="U39" s="198"/>
      <c r="V39" s="198"/>
      <c r="W39" s="198"/>
      <c r="X39" s="198"/>
      <c r="Y39" s="198"/>
      <c r="Z39" s="198"/>
      <c r="AA39" s="196"/>
    </row>
    <row r="40" spans="1:27">
      <c r="A40" s="194" t="s">
        <v>96</v>
      </c>
      <c r="B40" s="195" t="s">
        <v>444</v>
      </c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6"/>
    </row>
    <row r="41" spans="1:27">
      <c r="A41" s="197" t="s">
        <v>413</v>
      </c>
      <c r="B41" s="195" t="s">
        <v>445</v>
      </c>
      <c r="C41" s="198">
        <v>0</v>
      </c>
      <c r="D41" s="198">
        <v>0</v>
      </c>
      <c r="E41" s="198">
        <v>0</v>
      </c>
      <c r="F41" s="198">
        <v>0</v>
      </c>
      <c r="G41" s="198">
        <v>0</v>
      </c>
      <c r="H41" s="198">
        <v>0</v>
      </c>
      <c r="I41" s="198">
        <v>0</v>
      </c>
      <c r="J41" s="198">
        <v>0</v>
      </c>
      <c r="K41" s="198">
        <v>0</v>
      </c>
      <c r="L41" s="198">
        <v>0</v>
      </c>
      <c r="M41" s="198">
        <v>0</v>
      </c>
      <c r="N41" s="198">
        <v>0</v>
      </c>
      <c r="O41" s="198">
        <v>0</v>
      </c>
      <c r="P41" s="198">
        <v>0</v>
      </c>
      <c r="Q41" s="198">
        <v>0</v>
      </c>
      <c r="R41" s="198">
        <v>0</v>
      </c>
      <c r="S41" s="198">
        <v>0</v>
      </c>
      <c r="T41" s="198">
        <v>0</v>
      </c>
      <c r="U41" s="198">
        <v>0</v>
      </c>
      <c r="V41" s="198">
        <v>0</v>
      </c>
      <c r="W41" s="198">
        <v>0</v>
      </c>
      <c r="X41" s="198">
        <v>0</v>
      </c>
      <c r="Y41" s="198">
        <v>0</v>
      </c>
      <c r="Z41" s="198">
        <v>0</v>
      </c>
      <c r="AA41" s="196">
        <v>0</v>
      </c>
    </row>
    <row r="42" spans="1:27" ht="31.5">
      <c r="A42" s="197"/>
      <c r="B42" s="195" t="s">
        <v>744</v>
      </c>
      <c r="C42" s="198">
        <v>0</v>
      </c>
      <c r="D42" s="198">
        <v>0</v>
      </c>
      <c r="E42" s="198">
        <v>0</v>
      </c>
      <c r="F42" s="198">
        <v>0</v>
      </c>
      <c r="G42" s="198">
        <v>0</v>
      </c>
      <c r="H42" s="198">
        <v>0</v>
      </c>
      <c r="I42" s="198">
        <v>0</v>
      </c>
      <c r="J42" s="198">
        <v>0</v>
      </c>
      <c r="K42" s="198">
        <v>0</v>
      </c>
      <c r="L42" s="198">
        <v>0</v>
      </c>
      <c r="M42" s="198">
        <v>0</v>
      </c>
      <c r="N42" s="198">
        <v>0</v>
      </c>
      <c r="O42" s="198">
        <v>0</v>
      </c>
      <c r="P42" s="198">
        <v>0</v>
      </c>
      <c r="Q42" s="198">
        <v>0</v>
      </c>
      <c r="R42" s="198">
        <v>0</v>
      </c>
      <c r="S42" s="198">
        <v>0</v>
      </c>
      <c r="T42" s="198">
        <v>0</v>
      </c>
      <c r="U42" s="198">
        <v>0</v>
      </c>
      <c r="V42" s="198">
        <v>0</v>
      </c>
      <c r="W42" s="198">
        <v>0</v>
      </c>
      <c r="X42" s="198">
        <v>0</v>
      </c>
      <c r="Y42" s="198">
        <v>0</v>
      </c>
      <c r="Z42" s="198">
        <v>0</v>
      </c>
      <c r="AA42" s="196">
        <v>0</v>
      </c>
    </row>
    <row r="43" spans="1:27">
      <c r="A43" s="197" t="s">
        <v>415</v>
      </c>
      <c r="B43" s="195" t="s">
        <v>446</v>
      </c>
      <c r="C43" s="198">
        <v>0</v>
      </c>
      <c r="D43" s="198">
        <v>0</v>
      </c>
      <c r="E43" s="198">
        <v>0</v>
      </c>
      <c r="F43" s="198">
        <v>0</v>
      </c>
      <c r="G43" s="198">
        <v>0</v>
      </c>
      <c r="H43" s="198">
        <v>0</v>
      </c>
      <c r="I43" s="198">
        <v>0</v>
      </c>
      <c r="J43" s="198">
        <v>0</v>
      </c>
      <c r="K43" s="198">
        <v>0</v>
      </c>
      <c r="L43" s="198">
        <v>0</v>
      </c>
      <c r="M43" s="198">
        <v>0</v>
      </c>
      <c r="N43" s="198">
        <v>0</v>
      </c>
      <c r="O43" s="198">
        <v>0</v>
      </c>
      <c r="P43" s="198">
        <v>0</v>
      </c>
      <c r="Q43" s="198">
        <v>0</v>
      </c>
      <c r="R43" s="198">
        <v>0</v>
      </c>
      <c r="S43" s="198">
        <v>0</v>
      </c>
      <c r="T43" s="198">
        <v>0</v>
      </c>
      <c r="U43" s="198">
        <v>0</v>
      </c>
      <c r="V43" s="198">
        <v>0</v>
      </c>
      <c r="W43" s="198">
        <v>0</v>
      </c>
      <c r="X43" s="198">
        <v>0</v>
      </c>
      <c r="Y43" s="198">
        <v>0</v>
      </c>
      <c r="Z43" s="198">
        <v>0</v>
      </c>
      <c r="AA43" s="196">
        <v>0</v>
      </c>
    </row>
    <row r="44" spans="1:27">
      <c r="A44" s="197" t="s">
        <v>447</v>
      </c>
      <c r="B44" s="195" t="s">
        <v>448</v>
      </c>
      <c r="C44" s="198">
        <v>0</v>
      </c>
      <c r="D44" s="198">
        <v>0</v>
      </c>
      <c r="E44" s="198">
        <v>0</v>
      </c>
      <c r="F44" s="198">
        <v>0</v>
      </c>
      <c r="G44" s="198">
        <v>0</v>
      </c>
      <c r="H44" s="198">
        <v>0</v>
      </c>
      <c r="I44" s="198">
        <v>0</v>
      </c>
      <c r="J44" s="198">
        <v>0</v>
      </c>
      <c r="K44" s="198">
        <v>0</v>
      </c>
      <c r="L44" s="198">
        <v>0</v>
      </c>
      <c r="M44" s="198">
        <v>0</v>
      </c>
      <c r="N44" s="198">
        <v>0</v>
      </c>
      <c r="O44" s="198">
        <v>0</v>
      </c>
      <c r="P44" s="198">
        <v>0</v>
      </c>
      <c r="Q44" s="198">
        <v>0</v>
      </c>
      <c r="R44" s="198">
        <v>0</v>
      </c>
      <c r="S44" s="198">
        <v>0</v>
      </c>
      <c r="T44" s="198">
        <v>0</v>
      </c>
      <c r="U44" s="198">
        <v>0</v>
      </c>
      <c r="V44" s="198">
        <v>0</v>
      </c>
      <c r="W44" s="198">
        <v>0</v>
      </c>
      <c r="X44" s="198">
        <v>0</v>
      </c>
      <c r="Y44" s="198">
        <v>0</v>
      </c>
      <c r="Z44" s="198">
        <v>0</v>
      </c>
      <c r="AA44" s="196">
        <v>0</v>
      </c>
    </row>
    <row r="45" spans="1:27">
      <c r="A45" s="197" t="s">
        <v>450</v>
      </c>
      <c r="B45" s="195" t="s">
        <v>451</v>
      </c>
      <c r="C45" s="198">
        <v>0</v>
      </c>
      <c r="D45" s="198">
        <v>0</v>
      </c>
      <c r="E45" s="198">
        <v>0</v>
      </c>
      <c r="F45" s="198">
        <v>0</v>
      </c>
      <c r="G45" s="198">
        <v>0</v>
      </c>
      <c r="H45" s="198">
        <v>0</v>
      </c>
      <c r="I45" s="198">
        <v>0</v>
      </c>
      <c r="J45" s="198">
        <v>0</v>
      </c>
      <c r="K45" s="198">
        <v>0</v>
      </c>
      <c r="L45" s="198">
        <v>0</v>
      </c>
      <c r="M45" s="198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</v>
      </c>
      <c r="S45" s="198">
        <v>0</v>
      </c>
      <c r="T45" s="198">
        <v>0</v>
      </c>
      <c r="U45" s="198">
        <v>0</v>
      </c>
      <c r="V45" s="198">
        <v>0</v>
      </c>
      <c r="W45" s="198">
        <v>0</v>
      </c>
      <c r="X45" s="198">
        <v>0</v>
      </c>
      <c r="Y45" s="198">
        <v>0</v>
      </c>
      <c r="Z45" s="198">
        <v>0</v>
      </c>
      <c r="AA45" s="196">
        <v>0</v>
      </c>
    </row>
    <row r="46" spans="1:27">
      <c r="A46" s="199"/>
      <c r="B46" s="200" t="s">
        <v>476</v>
      </c>
      <c r="C46" s="198">
        <v>0</v>
      </c>
      <c r="D46" s="198">
        <v>0</v>
      </c>
      <c r="E46" s="198">
        <v>0</v>
      </c>
      <c r="F46" s="198">
        <v>0</v>
      </c>
      <c r="G46" s="198">
        <v>0</v>
      </c>
      <c r="H46" s="198">
        <v>0</v>
      </c>
      <c r="I46" s="198">
        <v>0</v>
      </c>
      <c r="J46" s="198">
        <v>0</v>
      </c>
      <c r="K46" s="198">
        <v>0</v>
      </c>
      <c r="L46" s="198">
        <v>0</v>
      </c>
      <c r="M46" s="198">
        <v>0</v>
      </c>
      <c r="N46" s="198">
        <v>0</v>
      </c>
      <c r="O46" s="198">
        <v>0</v>
      </c>
      <c r="P46" s="198">
        <v>0</v>
      </c>
      <c r="Q46" s="198">
        <v>0</v>
      </c>
      <c r="R46" s="198">
        <v>0</v>
      </c>
      <c r="S46" s="198">
        <v>0</v>
      </c>
      <c r="T46" s="198">
        <v>0</v>
      </c>
      <c r="U46" s="198">
        <v>0</v>
      </c>
      <c r="V46" s="198">
        <v>0</v>
      </c>
      <c r="W46" s="198">
        <v>0</v>
      </c>
      <c r="X46" s="198">
        <v>0</v>
      </c>
      <c r="Y46" s="198">
        <v>0</v>
      </c>
      <c r="Z46" s="198">
        <v>0</v>
      </c>
      <c r="AA46" s="196">
        <v>0</v>
      </c>
    </row>
    <row r="47" spans="1:27">
      <c r="A47" s="202" t="s">
        <v>97</v>
      </c>
      <c r="B47" s="195" t="s">
        <v>477</v>
      </c>
      <c r="C47" s="198">
        <v>0</v>
      </c>
      <c r="D47" s="198">
        <v>0</v>
      </c>
      <c r="E47" s="198">
        <v>0</v>
      </c>
      <c r="F47" s="198">
        <v>0</v>
      </c>
      <c r="G47" s="198">
        <v>0</v>
      </c>
      <c r="H47" s="198">
        <v>0</v>
      </c>
      <c r="I47" s="198">
        <v>0</v>
      </c>
      <c r="J47" s="198">
        <v>0</v>
      </c>
      <c r="K47" s="198">
        <v>0</v>
      </c>
      <c r="L47" s="198">
        <v>0</v>
      </c>
      <c r="M47" s="198">
        <v>0</v>
      </c>
      <c r="N47" s="198">
        <v>0</v>
      </c>
      <c r="O47" s="198">
        <v>0</v>
      </c>
      <c r="P47" s="198">
        <v>0</v>
      </c>
      <c r="Q47" s="198">
        <v>0</v>
      </c>
      <c r="R47" s="198">
        <v>0</v>
      </c>
      <c r="S47" s="198">
        <v>0</v>
      </c>
      <c r="T47" s="198">
        <v>0</v>
      </c>
      <c r="U47" s="198">
        <v>0</v>
      </c>
      <c r="V47" s="198">
        <v>0</v>
      </c>
      <c r="W47" s="198">
        <v>0</v>
      </c>
      <c r="X47" s="198">
        <v>0</v>
      </c>
      <c r="Y47" s="198">
        <v>0</v>
      </c>
      <c r="Z47" s="198">
        <v>0</v>
      </c>
      <c r="AA47" s="196">
        <v>0</v>
      </c>
    </row>
    <row r="48" spans="1:27">
      <c r="A48" s="197" t="s">
        <v>413</v>
      </c>
      <c r="B48" s="195" t="s">
        <v>478</v>
      </c>
      <c r="C48" s="198">
        <v>0</v>
      </c>
      <c r="D48" s="198">
        <v>0</v>
      </c>
      <c r="E48" s="198">
        <v>0</v>
      </c>
      <c r="F48" s="198">
        <v>0</v>
      </c>
      <c r="G48" s="198">
        <v>0</v>
      </c>
      <c r="H48" s="198">
        <v>0</v>
      </c>
      <c r="I48" s="198">
        <v>0</v>
      </c>
      <c r="J48" s="198">
        <v>0</v>
      </c>
      <c r="K48" s="198">
        <v>0</v>
      </c>
      <c r="L48" s="198">
        <v>0</v>
      </c>
      <c r="M48" s="198">
        <v>0</v>
      </c>
      <c r="N48" s="198">
        <v>0</v>
      </c>
      <c r="O48" s="198">
        <v>0</v>
      </c>
      <c r="P48" s="198">
        <v>0</v>
      </c>
      <c r="Q48" s="198">
        <v>0</v>
      </c>
      <c r="R48" s="198">
        <v>0</v>
      </c>
      <c r="S48" s="198">
        <v>0</v>
      </c>
      <c r="T48" s="198">
        <v>0</v>
      </c>
      <c r="U48" s="198">
        <v>0</v>
      </c>
      <c r="V48" s="198">
        <v>0</v>
      </c>
      <c r="W48" s="198">
        <v>0</v>
      </c>
      <c r="X48" s="198">
        <v>0</v>
      </c>
      <c r="Y48" s="198">
        <v>0</v>
      </c>
      <c r="Z48" s="198">
        <v>0</v>
      </c>
      <c r="AA48" s="196">
        <v>0</v>
      </c>
    </row>
    <row r="49" spans="1:27">
      <c r="A49" s="199"/>
      <c r="B49" s="195" t="s">
        <v>479</v>
      </c>
      <c r="C49" s="198">
        <v>0</v>
      </c>
      <c r="D49" s="198">
        <v>0</v>
      </c>
      <c r="E49" s="198">
        <v>0</v>
      </c>
      <c r="F49" s="198">
        <v>0</v>
      </c>
      <c r="G49" s="198">
        <v>0</v>
      </c>
      <c r="H49" s="198">
        <v>0</v>
      </c>
      <c r="I49" s="198">
        <v>0</v>
      </c>
      <c r="J49" s="198">
        <v>0</v>
      </c>
      <c r="K49" s="198">
        <v>0</v>
      </c>
      <c r="L49" s="198">
        <v>0</v>
      </c>
      <c r="M49" s="198">
        <v>0</v>
      </c>
      <c r="N49" s="198">
        <v>0</v>
      </c>
      <c r="O49" s="198">
        <v>0</v>
      </c>
      <c r="P49" s="198">
        <v>0</v>
      </c>
      <c r="Q49" s="198">
        <v>0</v>
      </c>
      <c r="R49" s="198">
        <v>0</v>
      </c>
      <c r="S49" s="198">
        <v>0</v>
      </c>
      <c r="T49" s="198">
        <v>0</v>
      </c>
      <c r="U49" s="198">
        <v>0</v>
      </c>
      <c r="V49" s="198">
        <v>0</v>
      </c>
      <c r="W49" s="198">
        <v>0</v>
      </c>
      <c r="X49" s="198">
        <v>0</v>
      </c>
      <c r="Y49" s="198">
        <v>0</v>
      </c>
      <c r="Z49" s="198">
        <v>0</v>
      </c>
      <c r="AA49" s="196">
        <v>0</v>
      </c>
    </row>
    <row r="50" spans="1:27">
      <c r="A50" s="199" t="s">
        <v>415</v>
      </c>
      <c r="B50" s="195" t="s">
        <v>480</v>
      </c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  <c r="U50" s="198"/>
      <c r="V50" s="198"/>
      <c r="W50" s="198"/>
      <c r="X50" s="198"/>
      <c r="Y50" s="198"/>
      <c r="Z50" s="198"/>
      <c r="AA50" s="196"/>
    </row>
    <row r="51" spans="1:27">
      <c r="A51" s="199"/>
      <c r="B51" s="195" t="s">
        <v>479</v>
      </c>
      <c r="C51" s="198">
        <v>0</v>
      </c>
      <c r="D51" s="198">
        <v>0</v>
      </c>
      <c r="E51" s="198">
        <v>0</v>
      </c>
      <c r="F51" s="198">
        <v>0</v>
      </c>
      <c r="G51" s="198">
        <v>0</v>
      </c>
      <c r="H51" s="198">
        <v>0</v>
      </c>
      <c r="I51" s="198">
        <v>0</v>
      </c>
      <c r="J51" s="198">
        <v>0</v>
      </c>
      <c r="K51" s="198">
        <v>0</v>
      </c>
      <c r="L51" s="198">
        <v>0</v>
      </c>
      <c r="M51" s="198">
        <v>0</v>
      </c>
      <c r="N51" s="198">
        <v>0</v>
      </c>
      <c r="O51" s="198">
        <v>0</v>
      </c>
      <c r="P51" s="198">
        <v>0</v>
      </c>
      <c r="Q51" s="198">
        <v>0</v>
      </c>
      <c r="R51" s="198">
        <v>0</v>
      </c>
      <c r="S51" s="198">
        <v>0</v>
      </c>
      <c r="T51" s="198">
        <v>0</v>
      </c>
      <c r="U51" s="198">
        <v>0</v>
      </c>
      <c r="V51" s="198">
        <v>0</v>
      </c>
      <c r="W51" s="198">
        <v>0</v>
      </c>
      <c r="X51" s="198">
        <v>0</v>
      </c>
      <c r="Y51" s="198">
        <v>0</v>
      </c>
      <c r="Z51" s="198">
        <v>0</v>
      </c>
      <c r="AA51" s="196">
        <v>0</v>
      </c>
    </row>
    <row r="52" spans="1:27">
      <c r="A52" s="204" t="s">
        <v>481</v>
      </c>
      <c r="B52" s="195" t="s">
        <v>482</v>
      </c>
      <c r="C52" s="198">
        <v>0</v>
      </c>
      <c r="D52" s="198">
        <v>0</v>
      </c>
      <c r="E52" s="198">
        <v>0</v>
      </c>
      <c r="F52" s="198">
        <v>0</v>
      </c>
      <c r="G52" s="198">
        <v>0</v>
      </c>
      <c r="H52" s="198">
        <v>0</v>
      </c>
      <c r="I52" s="198">
        <v>0</v>
      </c>
      <c r="J52" s="198">
        <v>0</v>
      </c>
      <c r="K52" s="198">
        <v>0</v>
      </c>
      <c r="L52" s="198">
        <v>0</v>
      </c>
      <c r="M52" s="198">
        <v>0</v>
      </c>
      <c r="N52" s="198">
        <v>0</v>
      </c>
      <c r="O52" s="198">
        <v>0</v>
      </c>
      <c r="P52" s="198">
        <v>0</v>
      </c>
      <c r="Q52" s="198">
        <v>0</v>
      </c>
      <c r="R52" s="198">
        <v>0</v>
      </c>
      <c r="S52" s="198">
        <v>0</v>
      </c>
      <c r="T52" s="198">
        <v>0</v>
      </c>
      <c r="U52" s="198">
        <v>0</v>
      </c>
      <c r="V52" s="198">
        <v>0</v>
      </c>
      <c r="W52" s="198">
        <v>0</v>
      </c>
      <c r="X52" s="198">
        <v>0</v>
      </c>
      <c r="Y52" s="198">
        <v>0</v>
      </c>
      <c r="Z52" s="198">
        <v>0</v>
      </c>
      <c r="AA52" s="196">
        <v>0</v>
      </c>
    </row>
    <row r="53" spans="1:27">
      <c r="A53" s="204" t="s">
        <v>483</v>
      </c>
      <c r="B53" s="195" t="s">
        <v>484</v>
      </c>
      <c r="C53" s="198">
        <v>0</v>
      </c>
      <c r="D53" s="198">
        <v>0</v>
      </c>
      <c r="E53" s="198">
        <v>0</v>
      </c>
      <c r="F53" s="198">
        <v>0</v>
      </c>
      <c r="G53" s="198">
        <v>0</v>
      </c>
      <c r="H53" s="198">
        <v>0</v>
      </c>
      <c r="I53" s="198">
        <v>0</v>
      </c>
      <c r="J53" s="198">
        <v>0</v>
      </c>
      <c r="K53" s="198">
        <v>0</v>
      </c>
      <c r="L53" s="198">
        <v>0</v>
      </c>
      <c r="M53" s="198">
        <v>0</v>
      </c>
      <c r="N53" s="198">
        <v>0</v>
      </c>
      <c r="O53" s="198">
        <v>0</v>
      </c>
      <c r="P53" s="198">
        <v>0</v>
      </c>
      <c r="Q53" s="198">
        <v>0</v>
      </c>
      <c r="R53" s="198">
        <v>0</v>
      </c>
      <c r="S53" s="198">
        <v>0</v>
      </c>
      <c r="T53" s="198">
        <v>0</v>
      </c>
      <c r="U53" s="198">
        <v>0</v>
      </c>
      <c r="V53" s="198">
        <v>0</v>
      </c>
      <c r="W53" s="198">
        <v>0</v>
      </c>
      <c r="X53" s="198">
        <v>0</v>
      </c>
      <c r="Y53" s="198">
        <v>0</v>
      </c>
      <c r="Z53" s="198">
        <v>0</v>
      </c>
      <c r="AA53" s="196">
        <v>0</v>
      </c>
    </row>
    <row r="54" spans="1:27">
      <c r="A54" s="205"/>
      <c r="B54" s="197" t="s">
        <v>806</v>
      </c>
      <c r="C54" s="198">
        <v>0</v>
      </c>
      <c r="D54" s="198">
        <v>0</v>
      </c>
      <c r="E54" s="198">
        <v>0</v>
      </c>
      <c r="F54" s="198">
        <v>0</v>
      </c>
      <c r="G54" s="198">
        <v>0</v>
      </c>
      <c r="H54" s="198">
        <v>0</v>
      </c>
      <c r="I54" s="198">
        <v>0</v>
      </c>
      <c r="J54" s="198">
        <v>0</v>
      </c>
      <c r="K54" s="198">
        <v>0</v>
      </c>
      <c r="L54" s="198">
        <v>0</v>
      </c>
      <c r="M54" s="198">
        <v>0</v>
      </c>
      <c r="N54" s="198">
        <v>0</v>
      </c>
      <c r="O54" s="198">
        <v>0</v>
      </c>
      <c r="P54" s="198">
        <v>0</v>
      </c>
      <c r="Q54" s="198">
        <v>0</v>
      </c>
      <c r="R54" s="198">
        <v>0</v>
      </c>
      <c r="S54" s="198">
        <v>0</v>
      </c>
      <c r="T54" s="198">
        <v>0</v>
      </c>
      <c r="U54" s="198">
        <v>0</v>
      </c>
      <c r="V54" s="198">
        <v>0</v>
      </c>
      <c r="W54" s="198">
        <v>0</v>
      </c>
      <c r="X54" s="198">
        <v>0</v>
      </c>
      <c r="Y54" s="198">
        <v>0</v>
      </c>
      <c r="Z54" s="198">
        <v>0</v>
      </c>
      <c r="AA54" s="196">
        <v>0</v>
      </c>
    </row>
    <row r="55" spans="1:27">
      <c r="A55" s="199" t="s">
        <v>447</v>
      </c>
      <c r="B55" s="195" t="s">
        <v>486</v>
      </c>
      <c r="C55" s="198">
        <v>0</v>
      </c>
      <c r="D55" s="198">
        <v>0</v>
      </c>
      <c r="E55" s="198">
        <v>0</v>
      </c>
      <c r="F55" s="198">
        <v>0</v>
      </c>
      <c r="G55" s="198">
        <v>0</v>
      </c>
      <c r="H55" s="198">
        <v>0</v>
      </c>
      <c r="I55" s="198">
        <v>0</v>
      </c>
      <c r="J55" s="198">
        <v>0</v>
      </c>
      <c r="K55" s="198">
        <v>0</v>
      </c>
      <c r="L55" s="198">
        <v>0</v>
      </c>
      <c r="M55" s="198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8">
        <v>0</v>
      </c>
      <c r="W55" s="198">
        <v>0</v>
      </c>
      <c r="X55" s="198">
        <v>0</v>
      </c>
      <c r="Y55" s="198">
        <v>0</v>
      </c>
      <c r="Z55" s="198">
        <v>0</v>
      </c>
      <c r="AA55" s="196">
        <v>0</v>
      </c>
    </row>
    <row r="56" spans="1:27">
      <c r="A56" s="199" t="s">
        <v>450</v>
      </c>
      <c r="B56" s="195" t="s">
        <v>487</v>
      </c>
      <c r="C56" s="198">
        <v>0</v>
      </c>
      <c r="D56" s="198">
        <v>0</v>
      </c>
      <c r="E56" s="198">
        <v>0</v>
      </c>
      <c r="F56" s="198">
        <v>0</v>
      </c>
      <c r="G56" s="198">
        <v>0</v>
      </c>
      <c r="H56" s="198">
        <v>0</v>
      </c>
      <c r="I56" s="198">
        <v>0</v>
      </c>
      <c r="J56" s="198">
        <v>0</v>
      </c>
      <c r="K56" s="198">
        <v>0</v>
      </c>
      <c r="L56" s="198">
        <v>0</v>
      </c>
      <c r="M56" s="198">
        <v>0</v>
      </c>
      <c r="N56" s="198">
        <v>0</v>
      </c>
      <c r="O56" s="198">
        <v>0</v>
      </c>
      <c r="P56" s="198">
        <v>0</v>
      </c>
      <c r="Q56" s="198">
        <v>0</v>
      </c>
      <c r="R56" s="198">
        <v>0</v>
      </c>
      <c r="S56" s="198">
        <v>0</v>
      </c>
      <c r="T56" s="198">
        <v>0</v>
      </c>
      <c r="U56" s="198">
        <v>0</v>
      </c>
      <c r="V56" s="198">
        <v>0</v>
      </c>
      <c r="W56" s="198">
        <v>0</v>
      </c>
      <c r="X56" s="198">
        <v>0</v>
      </c>
      <c r="Y56" s="198">
        <v>0</v>
      </c>
      <c r="Z56" s="198">
        <v>0</v>
      </c>
      <c r="AA56" s="196">
        <v>0</v>
      </c>
    </row>
    <row r="57" spans="1:27">
      <c r="A57" s="192"/>
      <c r="B57" s="200" t="s">
        <v>488</v>
      </c>
      <c r="C57" s="198">
        <v>0</v>
      </c>
      <c r="D57" s="198">
        <v>0</v>
      </c>
      <c r="E57" s="198">
        <v>0</v>
      </c>
      <c r="F57" s="198">
        <v>0</v>
      </c>
      <c r="G57" s="198">
        <v>0</v>
      </c>
      <c r="H57" s="198">
        <v>0</v>
      </c>
      <c r="I57" s="198">
        <v>0</v>
      </c>
      <c r="J57" s="198">
        <v>0</v>
      </c>
      <c r="K57" s="198">
        <v>0</v>
      </c>
      <c r="L57" s="198">
        <v>0</v>
      </c>
      <c r="M57" s="198">
        <v>0</v>
      </c>
      <c r="N57" s="198">
        <v>0</v>
      </c>
      <c r="O57" s="198">
        <v>0</v>
      </c>
      <c r="P57" s="198">
        <v>0</v>
      </c>
      <c r="Q57" s="198">
        <v>0</v>
      </c>
      <c r="R57" s="198">
        <v>0</v>
      </c>
      <c r="S57" s="198">
        <v>0</v>
      </c>
      <c r="T57" s="198">
        <v>0</v>
      </c>
      <c r="U57" s="198">
        <v>0</v>
      </c>
      <c r="V57" s="198">
        <v>0</v>
      </c>
      <c r="W57" s="198">
        <v>0</v>
      </c>
      <c r="X57" s="198">
        <v>0</v>
      </c>
      <c r="Y57" s="198">
        <v>0</v>
      </c>
      <c r="Z57" s="198">
        <v>0</v>
      </c>
      <c r="AA57" s="196">
        <v>0</v>
      </c>
    </row>
    <row r="58" spans="1:27">
      <c r="A58" s="202" t="s">
        <v>98</v>
      </c>
      <c r="B58" s="205" t="s">
        <v>453</v>
      </c>
      <c r="C58" s="198">
        <v>0</v>
      </c>
      <c r="D58" s="198">
        <v>0</v>
      </c>
      <c r="E58" s="198">
        <v>0</v>
      </c>
      <c r="F58" s="198">
        <v>0</v>
      </c>
      <c r="G58" s="198">
        <v>0</v>
      </c>
      <c r="H58" s="198">
        <v>0</v>
      </c>
      <c r="I58" s="198">
        <v>0</v>
      </c>
      <c r="J58" s="198">
        <v>0</v>
      </c>
      <c r="K58" s="198">
        <v>0</v>
      </c>
      <c r="L58" s="198">
        <v>0</v>
      </c>
      <c r="M58" s="198">
        <v>0</v>
      </c>
      <c r="N58" s="198">
        <v>0</v>
      </c>
      <c r="O58" s="198">
        <v>0</v>
      </c>
      <c r="P58" s="198">
        <v>0</v>
      </c>
      <c r="Q58" s="198">
        <v>0</v>
      </c>
      <c r="R58" s="198">
        <v>0</v>
      </c>
      <c r="S58" s="198">
        <v>0</v>
      </c>
      <c r="T58" s="198">
        <v>0</v>
      </c>
      <c r="U58" s="198">
        <v>0</v>
      </c>
      <c r="V58" s="198">
        <v>0</v>
      </c>
      <c r="W58" s="198">
        <v>0</v>
      </c>
      <c r="X58" s="198">
        <v>0</v>
      </c>
      <c r="Y58" s="198">
        <v>0</v>
      </c>
      <c r="Z58" s="198">
        <v>0</v>
      </c>
      <c r="AA58" s="196">
        <v>0</v>
      </c>
    </row>
    <row r="59" spans="1:27">
      <c r="A59" s="194" t="s">
        <v>99</v>
      </c>
      <c r="B59" s="195" t="s">
        <v>489</v>
      </c>
      <c r="C59" s="198"/>
      <c r="D59" s="198"/>
      <c r="E59" s="198"/>
      <c r="F59" s="198"/>
      <c r="G59" s="198"/>
      <c r="H59" s="198"/>
      <c r="I59" s="198"/>
      <c r="J59" s="198"/>
      <c r="K59" s="198"/>
      <c r="L59" s="198"/>
      <c r="M59" s="198"/>
      <c r="N59" s="198"/>
      <c r="O59" s="198"/>
      <c r="P59" s="198"/>
      <c r="Q59" s="198"/>
      <c r="R59" s="198"/>
      <c r="S59" s="198"/>
      <c r="T59" s="198"/>
      <c r="U59" s="198"/>
      <c r="V59" s="198"/>
      <c r="W59" s="198"/>
      <c r="X59" s="198"/>
      <c r="Y59" s="198"/>
      <c r="Z59" s="198"/>
      <c r="AA59" s="196"/>
    </row>
    <row r="60" spans="1:27">
      <c r="A60" s="197" t="s">
        <v>413</v>
      </c>
      <c r="B60" s="195" t="s">
        <v>490</v>
      </c>
      <c r="C60" s="198"/>
      <c r="D60" s="198"/>
      <c r="E60" s="198"/>
      <c r="F60" s="198"/>
      <c r="G60" s="198"/>
      <c r="H60" s="198"/>
      <c r="I60" s="198"/>
      <c r="J60" s="198"/>
      <c r="K60" s="198"/>
      <c r="L60" s="198"/>
      <c r="M60" s="198"/>
      <c r="N60" s="198"/>
      <c r="O60" s="198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6"/>
    </row>
    <row r="61" spans="1:27">
      <c r="A61" s="197" t="s">
        <v>456</v>
      </c>
      <c r="B61" s="195" t="s">
        <v>414</v>
      </c>
      <c r="C61" s="198">
        <v>0</v>
      </c>
      <c r="D61" s="198">
        <v>0</v>
      </c>
      <c r="E61" s="198">
        <v>0</v>
      </c>
      <c r="F61" s="198">
        <v>0</v>
      </c>
      <c r="G61" s="198">
        <v>0</v>
      </c>
      <c r="H61" s="198">
        <v>0</v>
      </c>
      <c r="I61" s="198">
        <v>0</v>
      </c>
      <c r="J61" s="198">
        <v>0</v>
      </c>
      <c r="K61" s="198">
        <v>0</v>
      </c>
      <c r="L61" s="198">
        <v>0</v>
      </c>
      <c r="M61" s="198">
        <v>0</v>
      </c>
      <c r="N61" s="198">
        <v>0</v>
      </c>
      <c r="O61" s="198">
        <v>0</v>
      </c>
      <c r="P61" s="198">
        <v>0</v>
      </c>
      <c r="Q61" s="198">
        <v>0</v>
      </c>
      <c r="R61" s="198">
        <v>0</v>
      </c>
      <c r="S61" s="198">
        <v>0</v>
      </c>
      <c r="T61" s="198">
        <v>0</v>
      </c>
      <c r="U61" s="198">
        <v>0</v>
      </c>
      <c r="V61" s="198">
        <v>0</v>
      </c>
      <c r="W61" s="198">
        <v>0</v>
      </c>
      <c r="X61" s="198">
        <v>0</v>
      </c>
      <c r="Y61" s="198">
        <v>0</v>
      </c>
      <c r="Z61" s="198">
        <v>0</v>
      </c>
      <c r="AA61" s="196">
        <v>0</v>
      </c>
    </row>
    <row r="62" spans="1:27">
      <c r="A62" s="197" t="s">
        <v>457</v>
      </c>
      <c r="B62" s="195" t="s">
        <v>458</v>
      </c>
      <c r="C62" s="198">
        <v>0</v>
      </c>
      <c r="D62" s="198">
        <v>0</v>
      </c>
      <c r="E62" s="198">
        <v>0</v>
      </c>
      <c r="F62" s="198">
        <v>0</v>
      </c>
      <c r="G62" s="198">
        <v>0</v>
      </c>
      <c r="H62" s="198">
        <v>0</v>
      </c>
      <c r="I62" s="198">
        <v>0</v>
      </c>
      <c r="J62" s="198">
        <v>0</v>
      </c>
      <c r="K62" s="198">
        <v>0</v>
      </c>
      <c r="L62" s="198">
        <v>0</v>
      </c>
      <c r="M62" s="198">
        <v>0</v>
      </c>
      <c r="N62" s="198">
        <v>0</v>
      </c>
      <c r="O62" s="198">
        <v>0</v>
      </c>
      <c r="P62" s="198">
        <v>0</v>
      </c>
      <c r="Q62" s="198">
        <v>0</v>
      </c>
      <c r="R62" s="198">
        <v>0</v>
      </c>
      <c r="S62" s="198">
        <v>0</v>
      </c>
      <c r="T62" s="198">
        <v>0</v>
      </c>
      <c r="U62" s="198">
        <v>0</v>
      </c>
      <c r="V62" s="198">
        <v>0</v>
      </c>
      <c r="W62" s="198">
        <v>0</v>
      </c>
      <c r="X62" s="198">
        <v>0</v>
      </c>
      <c r="Y62" s="198">
        <v>0</v>
      </c>
      <c r="Z62" s="198">
        <v>0</v>
      </c>
      <c r="AA62" s="196">
        <v>0</v>
      </c>
    </row>
    <row r="63" spans="1:27">
      <c r="A63" s="199"/>
      <c r="B63" s="197" t="s">
        <v>491</v>
      </c>
      <c r="C63" s="198">
        <v>0</v>
      </c>
      <c r="D63" s="198">
        <v>0</v>
      </c>
      <c r="E63" s="198">
        <v>0</v>
      </c>
      <c r="F63" s="198">
        <v>0</v>
      </c>
      <c r="G63" s="198">
        <v>0</v>
      </c>
      <c r="H63" s="198">
        <v>0</v>
      </c>
      <c r="I63" s="198">
        <v>0</v>
      </c>
      <c r="J63" s="198">
        <v>0</v>
      </c>
      <c r="K63" s="198">
        <v>0</v>
      </c>
      <c r="L63" s="198">
        <v>0</v>
      </c>
      <c r="M63" s="198">
        <v>0</v>
      </c>
      <c r="N63" s="198">
        <v>0</v>
      </c>
      <c r="O63" s="198">
        <v>0</v>
      </c>
      <c r="P63" s="198">
        <v>0</v>
      </c>
      <c r="Q63" s="198">
        <v>0</v>
      </c>
      <c r="R63" s="198">
        <v>0</v>
      </c>
      <c r="S63" s="198">
        <v>0</v>
      </c>
      <c r="T63" s="198">
        <v>0</v>
      </c>
      <c r="U63" s="198">
        <v>0</v>
      </c>
      <c r="V63" s="198">
        <v>0</v>
      </c>
      <c r="W63" s="198">
        <v>0</v>
      </c>
      <c r="X63" s="198">
        <v>0</v>
      </c>
      <c r="Y63" s="198">
        <v>0</v>
      </c>
      <c r="Z63" s="198">
        <v>0</v>
      </c>
      <c r="AA63" s="196">
        <v>0</v>
      </c>
    </row>
    <row r="64" spans="1:27">
      <c r="A64" s="199" t="s">
        <v>415</v>
      </c>
      <c r="B64" s="195" t="s">
        <v>492</v>
      </c>
      <c r="C64" s="198">
        <v>0</v>
      </c>
      <c r="D64" s="198">
        <v>0</v>
      </c>
      <c r="E64" s="198">
        <v>0</v>
      </c>
      <c r="F64" s="198">
        <v>0</v>
      </c>
      <c r="G64" s="198">
        <v>0</v>
      </c>
      <c r="H64" s="198">
        <v>0</v>
      </c>
      <c r="I64" s="198">
        <v>0</v>
      </c>
      <c r="J64" s="198">
        <v>0</v>
      </c>
      <c r="K64" s="198">
        <v>0</v>
      </c>
      <c r="L64" s="198">
        <v>0</v>
      </c>
      <c r="M64" s="198">
        <v>0</v>
      </c>
      <c r="N64" s="198">
        <v>0</v>
      </c>
      <c r="O64" s="198">
        <v>0</v>
      </c>
      <c r="P64" s="198">
        <v>0</v>
      </c>
      <c r="Q64" s="198">
        <v>0</v>
      </c>
      <c r="R64" s="198">
        <v>0</v>
      </c>
      <c r="S64" s="198">
        <v>0</v>
      </c>
      <c r="T64" s="198">
        <v>0</v>
      </c>
      <c r="U64" s="198">
        <v>0</v>
      </c>
      <c r="V64" s="198">
        <v>0</v>
      </c>
      <c r="W64" s="198">
        <v>0</v>
      </c>
      <c r="X64" s="198">
        <v>0</v>
      </c>
      <c r="Y64" s="198">
        <v>0</v>
      </c>
      <c r="Z64" s="198">
        <v>0</v>
      </c>
      <c r="AA64" s="196">
        <v>0</v>
      </c>
    </row>
    <row r="65" spans="1:27">
      <c r="A65" s="204" t="s">
        <v>481</v>
      </c>
      <c r="B65" s="195" t="s">
        <v>414</v>
      </c>
      <c r="C65" s="198">
        <v>0</v>
      </c>
      <c r="D65" s="198">
        <v>0</v>
      </c>
      <c r="E65" s="198">
        <v>0</v>
      </c>
      <c r="F65" s="198">
        <v>0</v>
      </c>
      <c r="G65" s="198">
        <v>0</v>
      </c>
      <c r="H65" s="198">
        <v>0</v>
      </c>
      <c r="I65" s="198">
        <v>0</v>
      </c>
      <c r="J65" s="198">
        <v>0</v>
      </c>
      <c r="K65" s="198">
        <v>0</v>
      </c>
      <c r="L65" s="198">
        <v>0</v>
      </c>
      <c r="M65" s="198">
        <v>0</v>
      </c>
      <c r="N65" s="198">
        <v>0</v>
      </c>
      <c r="O65" s="198">
        <v>0</v>
      </c>
      <c r="P65" s="198">
        <v>0</v>
      </c>
      <c r="Q65" s="198">
        <v>0</v>
      </c>
      <c r="R65" s="198">
        <v>0</v>
      </c>
      <c r="S65" s="198">
        <v>0</v>
      </c>
      <c r="T65" s="198">
        <v>0</v>
      </c>
      <c r="U65" s="198">
        <v>0</v>
      </c>
      <c r="V65" s="198">
        <v>0</v>
      </c>
      <c r="W65" s="198">
        <v>0</v>
      </c>
      <c r="X65" s="198">
        <v>0</v>
      </c>
      <c r="Y65" s="198">
        <v>0</v>
      </c>
      <c r="Z65" s="198">
        <v>0</v>
      </c>
      <c r="AA65" s="196">
        <v>0</v>
      </c>
    </row>
    <row r="66" spans="1:27">
      <c r="A66" s="204" t="s">
        <v>483</v>
      </c>
      <c r="B66" s="195" t="s">
        <v>458</v>
      </c>
      <c r="C66" s="198">
        <v>0</v>
      </c>
      <c r="D66" s="198">
        <v>0</v>
      </c>
      <c r="E66" s="198">
        <v>0</v>
      </c>
      <c r="F66" s="198">
        <v>0</v>
      </c>
      <c r="G66" s="198">
        <v>0</v>
      </c>
      <c r="H66" s="198">
        <v>0</v>
      </c>
      <c r="I66" s="198">
        <v>0</v>
      </c>
      <c r="J66" s="198">
        <v>0</v>
      </c>
      <c r="K66" s="198">
        <v>0</v>
      </c>
      <c r="L66" s="198">
        <v>0</v>
      </c>
      <c r="M66" s="198">
        <v>0</v>
      </c>
      <c r="N66" s="198">
        <v>0</v>
      </c>
      <c r="O66" s="198">
        <v>0</v>
      </c>
      <c r="P66" s="198">
        <v>0</v>
      </c>
      <c r="Q66" s="198">
        <v>0</v>
      </c>
      <c r="R66" s="198">
        <v>0</v>
      </c>
      <c r="S66" s="198">
        <v>0</v>
      </c>
      <c r="T66" s="198">
        <v>0</v>
      </c>
      <c r="U66" s="198">
        <v>0</v>
      </c>
      <c r="V66" s="198">
        <v>0</v>
      </c>
      <c r="W66" s="198">
        <v>0</v>
      </c>
      <c r="X66" s="198">
        <v>0</v>
      </c>
      <c r="Y66" s="198">
        <v>0</v>
      </c>
      <c r="Z66" s="198">
        <v>0</v>
      </c>
      <c r="AA66" s="196">
        <v>0</v>
      </c>
    </row>
    <row r="67" spans="1:27">
      <c r="A67" s="199"/>
      <c r="B67" s="197" t="s">
        <v>485</v>
      </c>
      <c r="C67" s="198">
        <v>0</v>
      </c>
      <c r="D67" s="198">
        <v>0</v>
      </c>
      <c r="E67" s="198">
        <v>0</v>
      </c>
      <c r="F67" s="198">
        <v>0</v>
      </c>
      <c r="G67" s="198">
        <v>0</v>
      </c>
      <c r="H67" s="198">
        <v>0</v>
      </c>
      <c r="I67" s="198">
        <v>0</v>
      </c>
      <c r="J67" s="198">
        <v>0</v>
      </c>
      <c r="K67" s="198">
        <v>0</v>
      </c>
      <c r="L67" s="198">
        <v>0</v>
      </c>
      <c r="M67" s="198">
        <v>0</v>
      </c>
      <c r="N67" s="198">
        <v>0</v>
      </c>
      <c r="O67" s="198">
        <v>0</v>
      </c>
      <c r="P67" s="198">
        <v>0</v>
      </c>
      <c r="Q67" s="198">
        <v>0</v>
      </c>
      <c r="R67" s="198">
        <v>0</v>
      </c>
      <c r="S67" s="198">
        <v>0</v>
      </c>
      <c r="T67" s="198">
        <v>0</v>
      </c>
      <c r="U67" s="198">
        <v>0</v>
      </c>
      <c r="V67" s="198">
        <v>0</v>
      </c>
      <c r="W67" s="198">
        <v>0</v>
      </c>
      <c r="X67" s="198">
        <v>0</v>
      </c>
      <c r="Y67" s="198">
        <v>0</v>
      </c>
      <c r="Z67" s="198">
        <v>0</v>
      </c>
      <c r="AA67" s="196">
        <v>0</v>
      </c>
    </row>
    <row r="68" spans="1:27">
      <c r="A68" s="202"/>
      <c r="B68" s="206" t="s">
        <v>461</v>
      </c>
      <c r="C68" s="198">
        <v>0</v>
      </c>
      <c r="D68" s="198">
        <v>0</v>
      </c>
      <c r="E68" s="198">
        <v>0</v>
      </c>
      <c r="F68" s="198">
        <v>0</v>
      </c>
      <c r="G68" s="198">
        <v>0</v>
      </c>
      <c r="H68" s="198">
        <v>0</v>
      </c>
      <c r="I68" s="198">
        <v>0</v>
      </c>
      <c r="J68" s="198">
        <v>0</v>
      </c>
      <c r="K68" s="198">
        <v>0</v>
      </c>
      <c r="L68" s="198">
        <v>0</v>
      </c>
      <c r="M68" s="198">
        <v>0</v>
      </c>
      <c r="N68" s="198">
        <v>0</v>
      </c>
      <c r="O68" s="198">
        <v>0</v>
      </c>
      <c r="P68" s="198">
        <v>0</v>
      </c>
      <c r="Q68" s="198">
        <v>0</v>
      </c>
      <c r="R68" s="198">
        <v>0</v>
      </c>
      <c r="S68" s="198">
        <v>0</v>
      </c>
      <c r="T68" s="198">
        <v>0</v>
      </c>
      <c r="U68" s="198">
        <v>0</v>
      </c>
      <c r="V68" s="198">
        <v>0</v>
      </c>
      <c r="W68" s="198">
        <v>0</v>
      </c>
      <c r="X68" s="198">
        <v>0</v>
      </c>
      <c r="Y68" s="198">
        <v>0</v>
      </c>
      <c r="Z68" s="198">
        <v>0</v>
      </c>
      <c r="AA68" s="196">
        <v>0</v>
      </c>
    </row>
    <row r="69" spans="1:27" ht="31.5">
      <c r="A69" s="194" t="s">
        <v>100</v>
      </c>
      <c r="B69" s="195" t="s">
        <v>493</v>
      </c>
      <c r="C69" s="198"/>
      <c r="D69" s="198"/>
      <c r="E69" s="198"/>
      <c r="F69" s="198"/>
      <c r="G69" s="198"/>
      <c r="H69" s="198"/>
      <c r="I69" s="198"/>
      <c r="J69" s="198"/>
      <c r="K69" s="198"/>
      <c r="L69" s="198"/>
      <c r="M69" s="198"/>
      <c r="N69" s="198"/>
      <c r="O69" s="198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6"/>
    </row>
    <row r="70" spans="1:27">
      <c r="A70" s="197" t="s">
        <v>413</v>
      </c>
      <c r="B70" s="205" t="s">
        <v>494</v>
      </c>
      <c r="C70" s="198"/>
      <c r="D70" s="198"/>
      <c r="E70" s="198"/>
      <c r="F70" s="198"/>
      <c r="G70" s="198"/>
      <c r="H70" s="198"/>
      <c r="I70" s="198"/>
      <c r="J70" s="198"/>
      <c r="K70" s="198"/>
      <c r="L70" s="198"/>
      <c r="M70" s="198"/>
      <c r="N70" s="198"/>
      <c r="O70" s="198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6"/>
    </row>
    <row r="71" spans="1:27">
      <c r="A71" s="197" t="s">
        <v>456</v>
      </c>
      <c r="B71" s="195" t="s">
        <v>414</v>
      </c>
      <c r="C71" s="198">
        <v>0</v>
      </c>
      <c r="D71" s="198">
        <v>0</v>
      </c>
      <c r="E71" s="198">
        <v>0</v>
      </c>
      <c r="F71" s="198">
        <v>0</v>
      </c>
      <c r="G71" s="198">
        <v>0</v>
      </c>
      <c r="H71" s="198">
        <v>0</v>
      </c>
      <c r="I71" s="198">
        <v>0</v>
      </c>
      <c r="J71" s="198">
        <v>0</v>
      </c>
      <c r="K71" s="198">
        <v>0</v>
      </c>
      <c r="L71" s="198">
        <v>0</v>
      </c>
      <c r="M71" s="198">
        <v>0</v>
      </c>
      <c r="N71" s="198">
        <v>0</v>
      </c>
      <c r="O71" s="198">
        <v>0</v>
      </c>
      <c r="P71" s="198">
        <v>0</v>
      </c>
      <c r="Q71" s="198">
        <v>0</v>
      </c>
      <c r="R71" s="198">
        <v>0</v>
      </c>
      <c r="S71" s="198">
        <v>0</v>
      </c>
      <c r="T71" s="198">
        <v>0</v>
      </c>
      <c r="U71" s="198">
        <v>0</v>
      </c>
      <c r="V71" s="198">
        <v>0</v>
      </c>
      <c r="W71" s="198">
        <v>0</v>
      </c>
      <c r="X71" s="198">
        <v>0</v>
      </c>
      <c r="Y71" s="198">
        <v>0</v>
      </c>
      <c r="Z71" s="198">
        <v>0</v>
      </c>
      <c r="AA71" s="196">
        <v>0</v>
      </c>
    </row>
    <row r="72" spans="1:27">
      <c r="A72" s="197" t="s">
        <v>457</v>
      </c>
      <c r="B72" s="195" t="s">
        <v>458</v>
      </c>
      <c r="C72" s="198">
        <v>0</v>
      </c>
      <c r="D72" s="198">
        <v>0</v>
      </c>
      <c r="E72" s="198">
        <v>0</v>
      </c>
      <c r="F72" s="198">
        <v>0</v>
      </c>
      <c r="G72" s="198">
        <v>0</v>
      </c>
      <c r="H72" s="198">
        <v>0</v>
      </c>
      <c r="I72" s="198">
        <v>0</v>
      </c>
      <c r="J72" s="198">
        <v>0</v>
      </c>
      <c r="K72" s="198">
        <v>0</v>
      </c>
      <c r="L72" s="198">
        <v>0</v>
      </c>
      <c r="M72" s="198">
        <v>0</v>
      </c>
      <c r="N72" s="198">
        <v>0</v>
      </c>
      <c r="O72" s="198">
        <v>0</v>
      </c>
      <c r="P72" s="198">
        <v>0</v>
      </c>
      <c r="Q72" s="198">
        <v>0</v>
      </c>
      <c r="R72" s="198">
        <v>0</v>
      </c>
      <c r="S72" s="198">
        <v>0</v>
      </c>
      <c r="T72" s="198">
        <v>0</v>
      </c>
      <c r="U72" s="198">
        <v>0</v>
      </c>
      <c r="V72" s="198">
        <v>0</v>
      </c>
      <c r="W72" s="198">
        <v>0</v>
      </c>
      <c r="X72" s="198">
        <v>0</v>
      </c>
      <c r="Y72" s="198">
        <v>0</v>
      </c>
      <c r="Z72" s="198">
        <v>0</v>
      </c>
      <c r="AA72" s="196">
        <v>0</v>
      </c>
    </row>
    <row r="73" spans="1:27">
      <c r="A73" s="199"/>
      <c r="B73" s="197" t="s">
        <v>491</v>
      </c>
      <c r="C73" s="198">
        <v>0</v>
      </c>
      <c r="D73" s="198">
        <v>0</v>
      </c>
      <c r="E73" s="198">
        <v>0</v>
      </c>
      <c r="F73" s="198">
        <v>0</v>
      </c>
      <c r="G73" s="198">
        <v>0</v>
      </c>
      <c r="H73" s="198">
        <v>0</v>
      </c>
      <c r="I73" s="198">
        <v>0</v>
      </c>
      <c r="J73" s="198">
        <v>0</v>
      </c>
      <c r="K73" s="198">
        <v>0</v>
      </c>
      <c r="L73" s="198">
        <v>0</v>
      </c>
      <c r="M73" s="198">
        <v>0</v>
      </c>
      <c r="N73" s="198">
        <v>0</v>
      </c>
      <c r="O73" s="198">
        <v>0</v>
      </c>
      <c r="P73" s="198">
        <v>0</v>
      </c>
      <c r="Q73" s="198">
        <v>0</v>
      </c>
      <c r="R73" s="198">
        <v>0</v>
      </c>
      <c r="S73" s="198">
        <v>0</v>
      </c>
      <c r="T73" s="198">
        <v>0</v>
      </c>
      <c r="U73" s="198">
        <v>0</v>
      </c>
      <c r="V73" s="198">
        <v>0</v>
      </c>
      <c r="W73" s="198">
        <v>0</v>
      </c>
      <c r="X73" s="198">
        <v>0</v>
      </c>
      <c r="Y73" s="198">
        <v>0</v>
      </c>
      <c r="Z73" s="198">
        <v>0</v>
      </c>
      <c r="AA73" s="196">
        <v>0</v>
      </c>
    </row>
    <row r="74" spans="1:27">
      <c r="A74" s="199" t="s">
        <v>415</v>
      </c>
      <c r="B74" s="195" t="s">
        <v>495</v>
      </c>
      <c r="C74" s="198">
        <v>0</v>
      </c>
      <c r="D74" s="198">
        <v>0</v>
      </c>
      <c r="E74" s="198">
        <v>0</v>
      </c>
      <c r="F74" s="198">
        <v>0</v>
      </c>
      <c r="G74" s="198">
        <v>0</v>
      </c>
      <c r="H74" s="198">
        <v>0</v>
      </c>
      <c r="I74" s="198">
        <v>0</v>
      </c>
      <c r="J74" s="198">
        <v>0</v>
      </c>
      <c r="K74" s="198">
        <v>0</v>
      </c>
      <c r="L74" s="198">
        <v>0</v>
      </c>
      <c r="M74" s="198">
        <v>0</v>
      </c>
      <c r="N74" s="198">
        <v>0</v>
      </c>
      <c r="O74" s="198">
        <v>0</v>
      </c>
      <c r="P74" s="198">
        <v>0</v>
      </c>
      <c r="Q74" s="198">
        <v>0</v>
      </c>
      <c r="R74" s="198">
        <v>0</v>
      </c>
      <c r="S74" s="198">
        <v>0</v>
      </c>
      <c r="T74" s="198">
        <v>0</v>
      </c>
      <c r="U74" s="198">
        <v>0</v>
      </c>
      <c r="V74" s="198">
        <v>0</v>
      </c>
      <c r="W74" s="198">
        <v>0</v>
      </c>
      <c r="X74" s="198">
        <v>0</v>
      </c>
      <c r="Y74" s="198">
        <v>0</v>
      </c>
      <c r="Z74" s="198">
        <v>0</v>
      </c>
      <c r="AA74" s="196">
        <v>0</v>
      </c>
    </row>
    <row r="75" spans="1:27">
      <c r="A75" s="199"/>
      <c r="B75" s="200" t="s">
        <v>512</v>
      </c>
      <c r="C75" s="198">
        <v>0</v>
      </c>
      <c r="D75" s="198">
        <v>0</v>
      </c>
      <c r="E75" s="198">
        <v>0</v>
      </c>
      <c r="F75" s="198">
        <v>0</v>
      </c>
      <c r="G75" s="198">
        <v>0</v>
      </c>
      <c r="H75" s="198">
        <v>0</v>
      </c>
      <c r="I75" s="198">
        <v>0</v>
      </c>
      <c r="J75" s="198">
        <v>0</v>
      </c>
      <c r="K75" s="198">
        <v>0</v>
      </c>
      <c r="L75" s="198">
        <v>0</v>
      </c>
      <c r="M75" s="198">
        <v>0</v>
      </c>
      <c r="N75" s="198">
        <v>0</v>
      </c>
      <c r="O75" s="198">
        <v>0</v>
      </c>
      <c r="P75" s="198">
        <v>0</v>
      </c>
      <c r="Q75" s="198">
        <v>0</v>
      </c>
      <c r="R75" s="198">
        <v>0</v>
      </c>
      <c r="S75" s="198">
        <v>0</v>
      </c>
      <c r="T75" s="198">
        <v>0</v>
      </c>
      <c r="U75" s="198">
        <v>0</v>
      </c>
      <c r="V75" s="198">
        <v>0</v>
      </c>
      <c r="W75" s="198">
        <v>0</v>
      </c>
      <c r="X75" s="198">
        <v>0</v>
      </c>
      <c r="Y75" s="198">
        <v>0</v>
      </c>
      <c r="Z75" s="198">
        <v>0</v>
      </c>
      <c r="AA75" s="196">
        <v>0</v>
      </c>
    </row>
    <row r="76" spans="1:27" ht="31.5">
      <c r="A76" s="194" t="s">
        <v>101</v>
      </c>
      <c r="B76" s="195" t="s">
        <v>526</v>
      </c>
      <c r="C76" s="198">
        <v>0</v>
      </c>
      <c r="D76" s="198">
        <v>0</v>
      </c>
      <c r="E76" s="198">
        <v>0</v>
      </c>
      <c r="F76" s="198">
        <v>0</v>
      </c>
      <c r="G76" s="198">
        <v>0</v>
      </c>
      <c r="H76" s="198">
        <v>0</v>
      </c>
      <c r="I76" s="198">
        <v>0</v>
      </c>
      <c r="J76" s="198">
        <v>0</v>
      </c>
      <c r="K76" s="198">
        <v>0</v>
      </c>
      <c r="L76" s="198">
        <v>0</v>
      </c>
      <c r="M76" s="198">
        <v>0</v>
      </c>
      <c r="N76" s="198">
        <v>0</v>
      </c>
      <c r="O76" s="198">
        <v>0</v>
      </c>
      <c r="P76" s="198">
        <v>0</v>
      </c>
      <c r="Q76" s="198">
        <v>0</v>
      </c>
      <c r="R76" s="198">
        <v>0</v>
      </c>
      <c r="S76" s="198">
        <v>0</v>
      </c>
      <c r="T76" s="198">
        <v>0</v>
      </c>
      <c r="U76" s="198">
        <v>0</v>
      </c>
      <c r="V76" s="198">
        <v>0</v>
      </c>
      <c r="W76" s="198">
        <v>0</v>
      </c>
      <c r="X76" s="198">
        <v>0</v>
      </c>
      <c r="Y76" s="198">
        <v>0</v>
      </c>
      <c r="Z76" s="198">
        <v>0</v>
      </c>
      <c r="AA76" s="196">
        <v>0</v>
      </c>
    </row>
    <row r="77" spans="1:27">
      <c r="A77" s="194" t="s">
        <v>102</v>
      </c>
      <c r="B77" s="195" t="s">
        <v>496</v>
      </c>
      <c r="C77" s="198"/>
      <c r="D77" s="198"/>
      <c r="E77" s="198"/>
      <c r="F77" s="198"/>
      <c r="G77" s="198"/>
      <c r="H77" s="198"/>
      <c r="I77" s="198"/>
      <c r="J77" s="198"/>
      <c r="K77" s="198"/>
      <c r="L77" s="198"/>
      <c r="M77" s="198"/>
      <c r="N77" s="198"/>
      <c r="O77" s="198"/>
      <c r="P77" s="198"/>
      <c r="Q77" s="198"/>
      <c r="R77" s="198"/>
      <c r="S77" s="198"/>
      <c r="T77" s="198"/>
      <c r="U77" s="198"/>
      <c r="V77" s="198"/>
      <c r="W77" s="198"/>
      <c r="X77" s="198"/>
      <c r="Y77" s="198"/>
      <c r="Z77" s="198"/>
      <c r="AA77" s="196"/>
    </row>
    <row r="78" spans="1:27">
      <c r="A78" s="197" t="s">
        <v>413</v>
      </c>
      <c r="B78" s="195" t="s">
        <v>467</v>
      </c>
      <c r="C78" s="198">
        <v>0</v>
      </c>
      <c r="D78" s="198">
        <v>0</v>
      </c>
      <c r="E78" s="198">
        <v>0</v>
      </c>
      <c r="F78" s="198">
        <v>0</v>
      </c>
      <c r="G78" s="198">
        <v>0</v>
      </c>
      <c r="H78" s="198">
        <v>0</v>
      </c>
      <c r="I78" s="198">
        <v>0</v>
      </c>
      <c r="J78" s="198">
        <v>0</v>
      </c>
      <c r="K78" s="198">
        <v>0</v>
      </c>
      <c r="L78" s="198">
        <v>0</v>
      </c>
      <c r="M78" s="198">
        <v>0</v>
      </c>
      <c r="N78" s="198">
        <v>0</v>
      </c>
      <c r="O78" s="198">
        <v>0</v>
      </c>
      <c r="P78" s="198">
        <v>0</v>
      </c>
      <c r="Q78" s="198">
        <v>0</v>
      </c>
      <c r="R78" s="198">
        <v>0</v>
      </c>
      <c r="S78" s="198">
        <v>0</v>
      </c>
      <c r="T78" s="198">
        <v>0</v>
      </c>
      <c r="U78" s="198">
        <v>0</v>
      </c>
      <c r="V78" s="198">
        <v>0</v>
      </c>
      <c r="W78" s="198">
        <v>0</v>
      </c>
      <c r="X78" s="198">
        <v>0</v>
      </c>
      <c r="Y78" s="198">
        <v>0</v>
      </c>
      <c r="Z78" s="198">
        <v>0</v>
      </c>
      <c r="AA78" s="196">
        <v>0</v>
      </c>
    </row>
    <row r="79" spans="1:27">
      <c r="A79" s="197" t="s">
        <v>415</v>
      </c>
      <c r="B79" s="195" t="s">
        <v>468</v>
      </c>
      <c r="C79" s="198">
        <v>0</v>
      </c>
      <c r="D79" s="198">
        <v>0</v>
      </c>
      <c r="E79" s="198">
        <v>0</v>
      </c>
      <c r="F79" s="198">
        <v>0</v>
      </c>
      <c r="G79" s="198">
        <v>0</v>
      </c>
      <c r="H79" s="198">
        <v>0</v>
      </c>
      <c r="I79" s="198">
        <v>0</v>
      </c>
      <c r="J79" s="198">
        <v>0</v>
      </c>
      <c r="K79" s="198">
        <v>0</v>
      </c>
      <c r="L79" s="198">
        <v>0</v>
      </c>
      <c r="M79" s="198">
        <v>0</v>
      </c>
      <c r="N79" s="198">
        <v>0</v>
      </c>
      <c r="O79" s="198">
        <v>0</v>
      </c>
      <c r="P79" s="198">
        <v>0</v>
      </c>
      <c r="Q79" s="198">
        <v>0</v>
      </c>
      <c r="R79" s="198">
        <v>0</v>
      </c>
      <c r="S79" s="198">
        <v>0</v>
      </c>
      <c r="T79" s="198">
        <v>0</v>
      </c>
      <c r="U79" s="198">
        <v>0</v>
      </c>
      <c r="V79" s="198">
        <v>0</v>
      </c>
      <c r="W79" s="198">
        <v>0</v>
      </c>
      <c r="X79" s="198">
        <v>0</v>
      </c>
      <c r="Y79" s="198">
        <v>0</v>
      </c>
      <c r="Z79" s="198">
        <v>0</v>
      </c>
      <c r="AA79" s="196">
        <v>0</v>
      </c>
    </row>
    <row r="80" spans="1:27">
      <c r="A80" s="197" t="s">
        <v>447</v>
      </c>
      <c r="B80" s="195" t="s">
        <v>469</v>
      </c>
      <c r="C80" s="198">
        <v>0</v>
      </c>
      <c r="D80" s="198">
        <v>0</v>
      </c>
      <c r="E80" s="198">
        <v>0</v>
      </c>
      <c r="F80" s="198">
        <v>0</v>
      </c>
      <c r="G80" s="198">
        <v>0</v>
      </c>
      <c r="H80" s="198">
        <v>0</v>
      </c>
      <c r="I80" s="198">
        <v>0</v>
      </c>
      <c r="J80" s="198">
        <v>0</v>
      </c>
      <c r="K80" s="198">
        <v>0</v>
      </c>
      <c r="L80" s="198">
        <v>0</v>
      </c>
      <c r="M80" s="198">
        <v>0</v>
      </c>
      <c r="N80" s="198">
        <v>0</v>
      </c>
      <c r="O80" s="198">
        <v>0</v>
      </c>
      <c r="P80" s="198">
        <v>0</v>
      </c>
      <c r="Q80" s="198">
        <v>0</v>
      </c>
      <c r="R80" s="198">
        <v>0</v>
      </c>
      <c r="S80" s="198">
        <v>0</v>
      </c>
      <c r="T80" s="198">
        <v>0</v>
      </c>
      <c r="U80" s="198">
        <v>0</v>
      </c>
      <c r="V80" s="198">
        <v>0</v>
      </c>
      <c r="W80" s="198">
        <v>0</v>
      </c>
      <c r="X80" s="198">
        <v>0</v>
      </c>
      <c r="Y80" s="198">
        <v>0</v>
      </c>
      <c r="Z80" s="198">
        <v>0</v>
      </c>
      <c r="AA80" s="196">
        <v>0</v>
      </c>
    </row>
    <row r="81" spans="1:27">
      <c r="A81" s="197" t="s">
        <v>450</v>
      </c>
      <c r="B81" s="195" t="s">
        <v>497</v>
      </c>
      <c r="C81" s="198">
        <v>0</v>
      </c>
      <c r="D81" s="198">
        <v>0</v>
      </c>
      <c r="E81" s="198">
        <v>0</v>
      </c>
      <c r="F81" s="198">
        <v>0</v>
      </c>
      <c r="G81" s="198">
        <v>0</v>
      </c>
      <c r="H81" s="198">
        <v>0</v>
      </c>
      <c r="I81" s="198">
        <v>0</v>
      </c>
      <c r="J81" s="198">
        <v>0</v>
      </c>
      <c r="K81" s="198">
        <v>0</v>
      </c>
      <c r="L81" s="198">
        <v>0</v>
      </c>
      <c r="M81" s="198">
        <v>0</v>
      </c>
      <c r="N81" s="198">
        <v>0</v>
      </c>
      <c r="O81" s="198">
        <v>0</v>
      </c>
      <c r="P81" s="198">
        <v>0</v>
      </c>
      <c r="Q81" s="198">
        <v>0</v>
      </c>
      <c r="R81" s="198">
        <v>0</v>
      </c>
      <c r="S81" s="198">
        <v>0</v>
      </c>
      <c r="T81" s="198">
        <v>0</v>
      </c>
      <c r="U81" s="198">
        <v>0</v>
      </c>
      <c r="V81" s="198">
        <v>0</v>
      </c>
      <c r="W81" s="198">
        <v>0</v>
      </c>
      <c r="X81" s="198">
        <v>0</v>
      </c>
      <c r="Y81" s="198">
        <v>0</v>
      </c>
      <c r="Z81" s="198">
        <v>0</v>
      </c>
      <c r="AA81" s="196">
        <v>0</v>
      </c>
    </row>
    <row r="82" spans="1:27">
      <c r="A82" s="202"/>
      <c r="B82" s="200" t="s">
        <v>471</v>
      </c>
      <c r="C82" s="198">
        <v>0</v>
      </c>
      <c r="D82" s="198">
        <v>0</v>
      </c>
      <c r="E82" s="198">
        <v>0</v>
      </c>
      <c r="F82" s="198">
        <v>0</v>
      </c>
      <c r="G82" s="198">
        <v>0</v>
      </c>
      <c r="H82" s="198">
        <v>0</v>
      </c>
      <c r="I82" s="198">
        <v>0</v>
      </c>
      <c r="J82" s="198">
        <v>0</v>
      </c>
      <c r="K82" s="198">
        <v>0</v>
      </c>
      <c r="L82" s="198">
        <v>0</v>
      </c>
      <c r="M82" s="198">
        <v>0</v>
      </c>
      <c r="N82" s="198">
        <v>0</v>
      </c>
      <c r="O82" s="198">
        <v>0</v>
      </c>
      <c r="P82" s="198">
        <v>0</v>
      </c>
      <c r="Q82" s="198">
        <v>0</v>
      </c>
      <c r="R82" s="198">
        <v>0</v>
      </c>
      <c r="S82" s="198">
        <v>0</v>
      </c>
      <c r="T82" s="198">
        <v>0</v>
      </c>
      <c r="U82" s="198">
        <v>0</v>
      </c>
      <c r="V82" s="198">
        <v>0</v>
      </c>
      <c r="W82" s="198">
        <v>0</v>
      </c>
      <c r="X82" s="198">
        <v>0</v>
      </c>
      <c r="Y82" s="198">
        <v>0</v>
      </c>
      <c r="Z82" s="198">
        <v>0</v>
      </c>
      <c r="AA82" s="196">
        <v>0</v>
      </c>
    </row>
    <row r="83" spans="1:27">
      <c r="A83" s="194" t="s">
        <v>103</v>
      </c>
      <c r="B83" s="195" t="s">
        <v>498</v>
      </c>
      <c r="C83" s="198"/>
      <c r="D83" s="198"/>
      <c r="E83" s="198"/>
      <c r="F83" s="198"/>
      <c r="G83" s="198"/>
      <c r="H83" s="198"/>
      <c r="I83" s="198"/>
      <c r="J83" s="198"/>
      <c r="K83" s="198"/>
      <c r="L83" s="198"/>
      <c r="M83" s="198"/>
      <c r="N83" s="198"/>
      <c r="O83" s="198"/>
      <c r="P83" s="198"/>
      <c r="Q83" s="198"/>
      <c r="R83" s="198"/>
      <c r="S83" s="198"/>
      <c r="T83" s="198"/>
      <c r="U83" s="198"/>
      <c r="V83" s="198"/>
      <c r="W83" s="198"/>
      <c r="X83" s="198"/>
      <c r="Y83" s="198"/>
      <c r="Z83" s="198"/>
      <c r="AA83" s="196"/>
    </row>
    <row r="84" spans="1:27">
      <c r="A84" s="197" t="s">
        <v>413</v>
      </c>
      <c r="B84" s="195" t="s">
        <v>501</v>
      </c>
      <c r="C84" s="198">
        <v>0</v>
      </c>
      <c r="D84" s="198">
        <v>0</v>
      </c>
      <c r="E84" s="198">
        <v>0</v>
      </c>
      <c r="F84" s="198">
        <v>0</v>
      </c>
      <c r="G84" s="198">
        <v>0</v>
      </c>
      <c r="H84" s="198">
        <v>0</v>
      </c>
      <c r="I84" s="198">
        <v>0</v>
      </c>
      <c r="J84" s="198">
        <v>0</v>
      </c>
      <c r="K84" s="198">
        <v>0</v>
      </c>
      <c r="L84" s="198">
        <v>0</v>
      </c>
      <c r="M84" s="198">
        <v>0</v>
      </c>
      <c r="N84" s="198">
        <v>0</v>
      </c>
      <c r="O84" s="198">
        <v>0</v>
      </c>
      <c r="P84" s="198">
        <v>0</v>
      </c>
      <c r="Q84" s="198">
        <v>0</v>
      </c>
      <c r="R84" s="198">
        <v>0</v>
      </c>
      <c r="S84" s="198">
        <v>0</v>
      </c>
      <c r="T84" s="198">
        <v>0</v>
      </c>
      <c r="U84" s="198">
        <v>0</v>
      </c>
      <c r="V84" s="198">
        <v>0</v>
      </c>
      <c r="W84" s="198">
        <v>0</v>
      </c>
      <c r="X84" s="198">
        <v>0</v>
      </c>
      <c r="Y84" s="198">
        <v>0</v>
      </c>
      <c r="Z84" s="198">
        <v>0</v>
      </c>
      <c r="AA84" s="196">
        <v>0</v>
      </c>
    </row>
    <row r="85" spans="1:27">
      <c r="A85" s="197" t="s">
        <v>415</v>
      </c>
      <c r="B85" s="195" t="s">
        <v>502</v>
      </c>
      <c r="C85" s="198">
        <v>0</v>
      </c>
      <c r="D85" s="198">
        <v>0</v>
      </c>
      <c r="E85" s="198">
        <v>0</v>
      </c>
      <c r="F85" s="198">
        <v>0</v>
      </c>
      <c r="G85" s="198">
        <v>0</v>
      </c>
      <c r="H85" s="198">
        <v>0</v>
      </c>
      <c r="I85" s="198">
        <v>0</v>
      </c>
      <c r="J85" s="198">
        <v>0</v>
      </c>
      <c r="K85" s="198">
        <v>0</v>
      </c>
      <c r="L85" s="198">
        <v>0</v>
      </c>
      <c r="M85" s="198">
        <v>0</v>
      </c>
      <c r="N85" s="198">
        <v>0</v>
      </c>
      <c r="O85" s="198">
        <v>0</v>
      </c>
      <c r="P85" s="198">
        <v>0</v>
      </c>
      <c r="Q85" s="198">
        <v>0</v>
      </c>
      <c r="R85" s="198">
        <v>0</v>
      </c>
      <c r="S85" s="198">
        <v>0</v>
      </c>
      <c r="T85" s="198">
        <v>0</v>
      </c>
      <c r="U85" s="198">
        <v>0</v>
      </c>
      <c r="V85" s="198">
        <v>0</v>
      </c>
      <c r="W85" s="198">
        <v>0</v>
      </c>
      <c r="X85" s="198">
        <v>0</v>
      </c>
      <c r="Y85" s="198">
        <v>0</v>
      </c>
      <c r="Z85" s="198">
        <v>0</v>
      </c>
      <c r="AA85" s="196">
        <v>0</v>
      </c>
    </row>
    <row r="86" spans="1:27">
      <c r="A86" s="197" t="s">
        <v>447</v>
      </c>
      <c r="B86" s="195" t="s">
        <v>503</v>
      </c>
      <c r="C86" s="198">
        <v>0</v>
      </c>
      <c r="D86" s="198">
        <v>0</v>
      </c>
      <c r="E86" s="198">
        <v>0</v>
      </c>
      <c r="F86" s="198">
        <v>0</v>
      </c>
      <c r="G86" s="198">
        <v>0</v>
      </c>
      <c r="H86" s="198">
        <v>0</v>
      </c>
      <c r="I86" s="198">
        <v>0</v>
      </c>
      <c r="J86" s="198">
        <v>0</v>
      </c>
      <c r="K86" s="198">
        <v>0</v>
      </c>
      <c r="L86" s="198">
        <v>0</v>
      </c>
      <c r="M86" s="198">
        <v>0</v>
      </c>
      <c r="N86" s="198">
        <v>0</v>
      </c>
      <c r="O86" s="198">
        <v>0</v>
      </c>
      <c r="P86" s="198">
        <v>0</v>
      </c>
      <c r="Q86" s="198">
        <v>0</v>
      </c>
      <c r="R86" s="198">
        <v>0</v>
      </c>
      <c r="S86" s="198">
        <v>0</v>
      </c>
      <c r="T86" s="198">
        <v>0</v>
      </c>
      <c r="U86" s="198">
        <v>0</v>
      </c>
      <c r="V86" s="198">
        <v>0</v>
      </c>
      <c r="W86" s="198">
        <v>0</v>
      </c>
      <c r="X86" s="198">
        <v>0</v>
      </c>
      <c r="Y86" s="198">
        <v>0</v>
      </c>
      <c r="Z86" s="198">
        <v>0</v>
      </c>
      <c r="AA86" s="196">
        <v>0</v>
      </c>
    </row>
    <row r="87" spans="1:27">
      <c r="A87" s="197"/>
      <c r="B87" s="200" t="s">
        <v>504</v>
      </c>
      <c r="C87" s="198">
        <v>0</v>
      </c>
      <c r="D87" s="198">
        <v>0</v>
      </c>
      <c r="E87" s="198">
        <v>0</v>
      </c>
      <c r="F87" s="198">
        <v>0</v>
      </c>
      <c r="G87" s="198">
        <v>0</v>
      </c>
      <c r="H87" s="198">
        <v>0</v>
      </c>
      <c r="I87" s="198">
        <v>0</v>
      </c>
      <c r="J87" s="198">
        <v>0</v>
      </c>
      <c r="K87" s="198">
        <v>0</v>
      </c>
      <c r="L87" s="198">
        <v>0</v>
      </c>
      <c r="M87" s="198">
        <v>0</v>
      </c>
      <c r="N87" s="198">
        <v>0</v>
      </c>
      <c r="O87" s="198">
        <v>0</v>
      </c>
      <c r="P87" s="198">
        <v>0</v>
      </c>
      <c r="Q87" s="198">
        <v>0</v>
      </c>
      <c r="R87" s="198">
        <v>0</v>
      </c>
      <c r="S87" s="198">
        <v>0</v>
      </c>
      <c r="T87" s="198">
        <v>0</v>
      </c>
      <c r="U87" s="198">
        <v>0</v>
      </c>
      <c r="V87" s="198">
        <v>0</v>
      </c>
      <c r="W87" s="198">
        <v>0</v>
      </c>
      <c r="X87" s="198">
        <v>0</v>
      </c>
      <c r="Y87" s="198">
        <v>0</v>
      </c>
      <c r="Z87" s="198">
        <v>0</v>
      </c>
      <c r="AA87" s="196">
        <v>0</v>
      </c>
    </row>
    <row r="88" spans="1:27">
      <c r="A88" s="194" t="s">
        <v>104</v>
      </c>
      <c r="B88" s="195" t="s">
        <v>472</v>
      </c>
      <c r="C88" s="198">
        <v>0</v>
      </c>
      <c r="D88" s="198">
        <v>0</v>
      </c>
      <c r="E88" s="198">
        <v>0</v>
      </c>
      <c r="F88" s="198">
        <v>0</v>
      </c>
      <c r="G88" s="198">
        <v>0</v>
      </c>
      <c r="H88" s="198">
        <v>0</v>
      </c>
      <c r="I88" s="198">
        <v>0</v>
      </c>
      <c r="J88" s="198">
        <v>0</v>
      </c>
      <c r="K88" s="198">
        <v>0</v>
      </c>
      <c r="L88" s="198">
        <v>0</v>
      </c>
      <c r="M88" s="198">
        <v>0</v>
      </c>
      <c r="N88" s="198">
        <v>0</v>
      </c>
      <c r="O88" s="198">
        <v>0</v>
      </c>
      <c r="P88" s="198">
        <v>0</v>
      </c>
      <c r="Q88" s="198">
        <v>0</v>
      </c>
      <c r="R88" s="198">
        <v>0</v>
      </c>
      <c r="S88" s="198">
        <v>0</v>
      </c>
      <c r="T88" s="198">
        <v>0</v>
      </c>
      <c r="U88" s="198">
        <v>0</v>
      </c>
      <c r="V88" s="198">
        <v>0</v>
      </c>
      <c r="W88" s="198">
        <v>0</v>
      </c>
      <c r="X88" s="198">
        <v>0</v>
      </c>
      <c r="Y88" s="198">
        <v>0</v>
      </c>
      <c r="Z88" s="198">
        <v>0</v>
      </c>
      <c r="AA88" s="196">
        <v>0</v>
      </c>
    </row>
    <row r="89" spans="1:27" ht="31.5">
      <c r="A89" s="194"/>
      <c r="B89" s="195" t="s">
        <v>745</v>
      </c>
      <c r="C89" s="198">
        <v>0</v>
      </c>
      <c r="D89" s="198">
        <v>0</v>
      </c>
      <c r="E89" s="198">
        <v>0</v>
      </c>
      <c r="F89" s="198">
        <v>0</v>
      </c>
      <c r="G89" s="198">
        <v>0</v>
      </c>
      <c r="H89" s="198">
        <v>0</v>
      </c>
      <c r="I89" s="198">
        <v>0</v>
      </c>
      <c r="J89" s="198">
        <v>0</v>
      </c>
      <c r="K89" s="198">
        <v>0</v>
      </c>
      <c r="L89" s="198">
        <v>0</v>
      </c>
      <c r="M89" s="198">
        <v>0</v>
      </c>
      <c r="N89" s="198">
        <v>0</v>
      </c>
      <c r="O89" s="198">
        <v>0</v>
      </c>
      <c r="P89" s="198">
        <v>0</v>
      </c>
      <c r="Q89" s="198">
        <v>0</v>
      </c>
      <c r="R89" s="198">
        <v>0</v>
      </c>
      <c r="S89" s="198">
        <v>0</v>
      </c>
      <c r="T89" s="198">
        <v>0</v>
      </c>
      <c r="U89" s="198">
        <v>0</v>
      </c>
      <c r="V89" s="198">
        <v>0</v>
      </c>
      <c r="W89" s="198">
        <v>0</v>
      </c>
      <c r="X89" s="198">
        <v>0</v>
      </c>
      <c r="Y89" s="198">
        <v>0</v>
      </c>
      <c r="Z89" s="198">
        <v>0</v>
      </c>
      <c r="AA89" s="196">
        <v>0</v>
      </c>
    </row>
    <row r="90" spans="1:27" ht="20.25" customHeight="1">
      <c r="A90" s="194" t="s">
        <v>105</v>
      </c>
      <c r="B90" s="195" t="s">
        <v>801</v>
      </c>
      <c r="C90" s="198">
        <v>0</v>
      </c>
      <c r="D90" s="198">
        <v>0</v>
      </c>
      <c r="E90" s="198">
        <v>0</v>
      </c>
      <c r="F90" s="198">
        <v>0</v>
      </c>
      <c r="G90" s="198">
        <v>0</v>
      </c>
      <c r="H90" s="198">
        <v>0</v>
      </c>
      <c r="I90" s="198">
        <v>0</v>
      </c>
      <c r="J90" s="198">
        <v>0</v>
      </c>
      <c r="K90" s="198">
        <v>0</v>
      </c>
      <c r="L90" s="198">
        <v>0</v>
      </c>
      <c r="M90" s="198">
        <v>0</v>
      </c>
      <c r="N90" s="198">
        <v>0</v>
      </c>
      <c r="O90" s="198">
        <v>0</v>
      </c>
      <c r="P90" s="198">
        <v>0</v>
      </c>
      <c r="Q90" s="198">
        <v>0</v>
      </c>
      <c r="R90" s="198">
        <v>0</v>
      </c>
      <c r="S90" s="198">
        <v>0</v>
      </c>
      <c r="T90" s="198">
        <v>0</v>
      </c>
      <c r="U90" s="198">
        <v>0</v>
      </c>
      <c r="V90" s="198">
        <v>0</v>
      </c>
      <c r="W90" s="198">
        <v>0</v>
      </c>
      <c r="X90" s="198">
        <v>0</v>
      </c>
      <c r="Y90" s="198">
        <v>0</v>
      </c>
      <c r="Z90" s="198">
        <v>0</v>
      </c>
      <c r="AA90" s="196">
        <v>0</v>
      </c>
    </row>
    <row r="91" spans="1:27">
      <c r="A91" s="194" t="s">
        <v>605</v>
      </c>
      <c r="B91" s="195" t="s">
        <v>606</v>
      </c>
      <c r="C91" s="198">
        <v>0</v>
      </c>
      <c r="D91" s="198">
        <v>0</v>
      </c>
      <c r="E91" s="198">
        <v>0</v>
      </c>
      <c r="F91" s="198">
        <v>0</v>
      </c>
      <c r="G91" s="198">
        <v>0</v>
      </c>
      <c r="H91" s="198">
        <v>0</v>
      </c>
      <c r="I91" s="198">
        <v>0</v>
      </c>
      <c r="J91" s="198">
        <v>0</v>
      </c>
      <c r="K91" s="198">
        <v>0</v>
      </c>
      <c r="L91" s="198">
        <v>0</v>
      </c>
      <c r="M91" s="198">
        <v>0</v>
      </c>
      <c r="N91" s="198">
        <v>0</v>
      </c>
      <c r="O91" s="198">
        <v>0</v>
      </c>
      <c r="P91" s="198">
        <v>0</v>
      </c>
      <c r="Q91" s="198">
        <v>0</v>
      </c>
      <c r="R91" s="198">
        <v>0</v>
      </c>
      <c r="S91" s="198">
        <v>0</v>
      </c>
      <c r="T91" s="198">
        <v>0</v>
      </c>
      <c r="U91" s="198">
        <v>0</v>
      </c>
      <c r="V91" s="198">
        <v>0</v>
      </c>
      <c r="W91" s="198">
        <v>0</v>
      </c>
      <c r="X91" s="198">
        <v>0</v>
      </c>
      <c r="Y91" s="198">
        <v>0</v>
      </c>
      <c r="Z91" s="198">
        <v>0</v>
      </c>
      <c r="AA91" s="196">
        <v>0</v>
      </c>
    </row>
    <row r="92" spans="1:27">
      <c r="A92" s="194" t="s">
        <v>106</v>
      </c>
      <c r="B92" s="195" t="s">
        <v>505</v>
      </c>
      <c r="C92" s="198">
        <v>0</v>
      </c>
      <c r="D92" s="198">
        <v>0</v>
      </c>
      <c r="E92" s="198">
        <v>0</v>
      </c>
      <c r="F92" s="198">
        <v>0</v>
      </c>
      <c r="G92" s="198">
        <v>0</v>
      </c>
      <c r="H92" s="198">
        <v>0</v>
      </c>
      <c r="I92" s="198">
        <v>0</v>
      </c>
      <c r="J92" s="198">
        <v>0</v>
      </c>
      <c r="K92" s="198">
        <v>0</v>
      </c>
      <c r="L92" s="198">
        <v>0</v>
      </c>
      <c r="M92" s="198">
        <v>0</v>
      </c>
      <c r="N92" s="198">
        <v>0</v>
      </c>
      <c r="O92" s="198">
        <v>0</v>
      </c>
      <c r="P92" s="198">
        <v>0</v>
      </c>
      <c r="Q92" s="198">
        <v>0</v>
      </c>
      <c r="R92" s="198">
        <v>0</v>
      </c>
      <c r="S92" s="198">
        <v>0</v>
      </c>
      <c r="T92" s="198">
        <v>0</v>
      </c>
      <c r="U92" s="198">
        <v>0</v>
      </c>
      <c r="V92" s="198">
        <v>0</v>
      </c>
      <c r="W92" s="198">
        <v>0</v>
      </c>
      <c r="X92" s="198">
        <v>0</v>
      </c>
      <c r="Y92" s="198">
        <v>0</v>
      </c>
      <c r="Z92" s="198">
        <v>0</v>
      </c>
      <c r="AA92" s="196">
        <v>0</v>
      </c>
    </row>
    <row r="93" spans="1:27">
      <c r="A93" s="192" t="s">
        <v>506</v>
      </c>
      <c r="B93" s="193" t="s">
        <v>507</v>
      </c>
      <c r="C93" s="198"/>
      <c r="D93" s="198"/>
      <c r="E93" s="198"/>
      <c r="F93" s="198"/>
      <c r="G93" s="198"/>
      <c r="H93" s="198"/>
      <c r="I93" s="198"/>
      <c r="J93" s="198"/>
      <c r="K93" s="198"/>
      <c r="L93" s="198"/>
      <c r="M93" s="198"/>
      <c r="N93" s="198"/>
      <c r="O93" s="198"/>
      <c r="P93" s="198"/>
      <c r="Q93" s="198"/>
      <c r="R93" s="198"/>
      <c r="S93" s="198"/>
      <c r="T93" s="198"/>
      <c r="U93" s="198"/>
      <c r="V93" s="198"/>
      <c r="W93" s="198"/>
      <c r="X93" s="198"/>
      <c r="Y93" s="198"/>
      <c r="Z93" s="198"/>
      <c r="AA93" s="196"/>
    </row>
    <row r="94" spans="1:27">
      <c r="A94" s="194" t="s">
        <v>96</v>
      </c>
      <c r="B94" s="195" t="s">
        <v>802</v>
      </c>
      <c r="C94" s="198">
        <v>9364</v>
      </c>
      <c r="D94" s="198">
        <v>24482</v>
      </c>
      <c r="E94" s="198">
        <v>16996</v>
      </c>
      <c r="F94" s="198">
        <v>5112</v>
      </c>
      <c r="G94" s="198">
        <v>2144</v>
      </c>
      <c r="H94" s="198">
        <v>1196</v>
      </c>
      <c r="I94" s="198">
        <v>44970</v>
      </c>
      <c r="J94" s="198">
        <v>8034.0300000000207</v>
      </c>
      <c r="K94" s="198">
        <v>10487</v>
      </c>
      <c r="L94" s="198">
        <v>15095</v>
      </c>
      <c r="M94" s="198">
        <v>4916</v>
      </c>
      <c r="N94" s="198">
        <v>22937</v>
      </c>
      <c r="O94" s="198">
        <v>-4743.4051699999982</v>
      </c>
      <c r="P94" s="198">
        <v>637.3937000000044</v>
      </c>
      <c r="Q94" s="198">
        <v>-37.255269999999882</v>
      </c>
      <c r="R94" s="198">
        <v>1484</v>
      </c>
      <c r="S94" s="198">
        <v>917</v>
      </c>
      <c r="T94" s="198">
        <v>20611</v>
      </c>
      <c r="U94" s="198">
        <v>-471</v>
      </c>
      <c r="V94" s="198">
        <v>3031</v>
      </c>
      <c r="W94" s="198">
        <v>250</v>
      </c>
      <c r="X94" s="198">
        <v>-92</v>
      </c>
      <c r="Y94" s="198">
        <v>-3</v>
      </c>
      <c r="Z94" s="198">
        <v>2751</v>
      </c>
      <c r="AA94" s="196">
        <v>190067.76326000007</v>
      </c>
    </row>
    <row r="95" spans="1:27">
      <c r="A95" s="194" t="s">
        <v>97</v>
      </c>
      <c r="B95" s="195" t="s">
        <v>803</v>
      </c>
      <c r="C95" s="198">
        <v>0</v>
      </c>
      <c r="D95" s="198">
        <v>0</v>
      </c>
      <c r="E95" s="198">
        <v>0</v>
      </c>
      <c r="F95" s="198">
        <v>0</v>
      </c>
      <c r="G95" s="198">
        <v>0</v>
      </c>
      <c r="H95" s="198">
        <v>0</v>
      </c>
      <c r="I95" s="198">
        <v>0</v>
      </c>
      <c r="J95" s="198">
        <v>0</v>
      </c>
      <c r="K95" s="198">
        <v>0</v>
      </c>
      <c r="L95" s="198">
        <v>0</v>
      </c>
      <c r="M95" s="198">
        <v>0</v>
      </c>
      <c r="N95" s="198">
        <v>0</v>
      </c>
      <c r="O95" s="198">
        <v>0</v>
      </c>
      <c r="P95" s="198">
        <v>0</v>
      </c>
      <c r="Q95" s="198">
        <v>0</v>
      </c>
      <c r="R95" s="198">
        <v>0</v>
      </c>
      <c r="S95" s="198">
        <v>0</v>
      </c>
      <c r="T95" s="198">
        <v>0</v>
      </c>
      <c r="U95" s="198">
        <v>0</v>
      </c>
      <c r="V95" s="198">
        <v>0</v>
      </c>
      <c r="W95" s="198">
        <v>0</v>
      </c>
      <c r="X95" s="198">
        <v>0</v>
      </c>
      <c r="Y95" s="198">
        <v>0</v>
      </c>
      <c r="Z95" s="198">
        <v>0</v>
      </c>
      <c r="AA95" s="196">
        <v>0</v>
      </c>
    </row>
    <row r="96" spans="1:27">
      <c r="A96" s="202" t="s">
        <v>98</v>
      </c>
      <c r="B96" s="195" t="s">
        <v>508</v>
      </c>
      <c r="C96" s="198"/>
      <c r="D96" s="198"/>
      <c r="E96" s="198"/>
      <c r="F96" s="198"/>
      <c r="G96" s="198"/>
      <c r="H96" s="198"/>
      <c r="I96" s="198"/>
      <c r="J96" s="198"/>
      <c r="K96" s="198"/>
      <c r="L96" s="198"/>
      <c r="M96" s="198"/>
      <c r="N96" s="198"/>
      <c r="O96" s="198"/>
      <c r="P96" s="198"/>
      <c r="Q96" s="198"/>
      <c r="R96" s="198"/>
      <c r="S96" s="198"/>
      <c r="T96" s="198"/>
      <c r="U96" s="198"/>
      <c r="V96" s="198"/>
      <c r="W96" s="198"/>
      <c r="X96" s="198"/>
      <c r="Y96" s="198"/>
      <c r="Z96" s="198"/>
      <c r="AA96" s="196"/>
    </row>
    <row r="97" spans="1:27">
      <c r="A97" s="197" t="s">
        <v>413</v>
      </c>
      <c r="B97" s="195" t="s">
        <v>478</v>
      </c>
      <c r="C97" s="198">
        <v>0</v>
      </c>
      <c r="D97" s="198">
        <v>690</v>
      </c>
      <c r="E97" s="198">
        <v>226</v>
      </c>
      <c r="F97" s="198">
        <v>0</v>
      </c>
      <c r="G97" s="198">
        <v>0</v>
      </c>
      <c r="H97" s="198">
        <v>0</v>
      </c>
      <c r="I97" s="198">
        <v>0</v>
      </c>
      <c r="J97" s="198">
        <v>0</v>
      </c>
      <c r="K97" s="198">
        <v>0</v>
      </c>
      <c r="L97" s="198">
        <v>0</v>
      </c>
      <c r="M97" s="198">
        <v>19</v>
      </c>
      <c r="N97" s="198">
        <v>0</v>
      </c>
      <c r="O97" s="198">
        <v>0</v>
      </c>
      <c r="P97" s="198">
        <v>0</v>
      </c>
      <c r="Q97" s="198">
        <v>0</v>
      </c>
      <c r="R97" s="198">
        <v>56</v>
      </c>
      <c r="S97" s="198">
        <v>0</v>
      </c>
      <c r="T97" s="198">
        <v>0</v>
      </c>
      <c r="U97" s="198">
        <v>176</v>
      </c>
      <c r="V97" s="198">
        <v>244</v>
      </c>
      <c r="W97" s="198">
        <v>1</v>
      </c>
      <c r="X97" s="198">
        <v>0</v>
      </c>
      <c r="Y97" s="198">
        <v>0</v>
      </c>
      <c r="Z97" s="198">
        <v>0</v>
      </c>
      <c r="AA97" s="196">
        <v>1412</v>
      </c>
    </row>
    <row r="98" spans="1:27">
      <c r="A98" s="199"/>
      <c r="B98" s="195" t="s">
        <v>479</v>
      </c>
      <c r="C98" s="198">
        <v>0</v>
      </c>
      <c r="D98" s="198">
        <v>0</v>
      </c>
      <c r="E98" s="198">
        <v>0</v>
      </c>
      <c r="F98" s="198">
        <v>0</v>
      </c>
      <c r="G98" s="198">
        <v>0</v>
      </c>
      <c r="H98" s="198">
        <v>0</v>
      </c>
      <c r="I98" s="198">
        <v>0</v>
      </c>
      <c r="J98" s="198">
        <v>0</v>
      </c>
      <c r="K98" s="198">
        <v>0</v>
      </c>
      <c r="L98" s="198">
        <v>0</v>
      </c>
      <c r="M98" s="198">
        <v>0</v>
      </c>
      <c r="N98" s="198">
        <v>0</v>
      </c>
      <c r="O98" s="198">
        <v>0</v>
      </c>
      <c r="P98" s="198">
        <v>0</v>
      </c>
      <c r="Q98" s="198">
        <v>0</v>
      </c>
      <c r="R98" s="198">
        <v>56</v>
      </c>
      <c r="S98" s="198">
        <v>0</v>
      </c>
      <c r="T98" s="198">
        <v>0</v>
      </c>
      <c r="U98" s="198">
        <v>0</v>
      </c>
      <c r="V98" s="198">
        <v>0</v>
      </c>
      <c r="W98" s="198">
        <v>0</v>
      </c>
      <c r="X98" s="198">
        <v>0</v>
      </c>
      <c r="Y98" s="198">
        <v>0</v>
      </c>
      <c r="Z98" s="198">
        <v>0</v>
      </c>
      <c r="AA98" s="196">
        <v>56</v>
      </c>
    </row>
    <row r="99" spans="1:27">
      <c r="A99" s="199" t="s">
        <v>415</v>
      </c>
      <c r="B99" s="195" t="s">
        <v>480</v>
      </c>
      <c r="C99" s="198">
        <v>0</v>
      </c>
      <c r="D99" s="198">
        <v>0</v>
      </c>
      <c r="E99" s="198">
        <v>0</v>
      </c>
      <c r="F99" s="198">
        <v>0</v>
      </c>
      <c r="G99" s="198">
        <v>0</v>
      </c>
      <c r="H99" s="198">
        <v>0</v>
      </c>
      <c r="I99" s="198">
        <v>0</v>
      </c>
      <c r="J99" s="198">
        <v>0</v>
      </c>
      <c r="K99" s="198">
        <v>481</v>
      </c>
      <c r="L99" s="198">
        <v>0</v>
      </c>
      <c r="M99" s="198">
        <v>0</v>
      </c>
      <c r="N99" s="198">
        <v>0</v>
      </c>
      <c r="O99" s="198">
        <v>0</v>
      </c>
      <c r="P99" s="198">
        <v>0</v>
      </c>
      <c r="Q99" s="198">
        <v>0</v>
      </c>
      <c r="R99" s="198">
        <v>0</v>
      </c>
      <c r="S99" s="198">
        <v>0</v>
      </c>
      <c r="T99" s="198">
        <v>0</v>
      </c>
      <c r="U99" s="198">
        <v>0</v>
      </c>
      <c r="V99" s="198">
        <v>0</v>
      </c>
      <c r="W99" s="198">
        <v>0</v>
      </c>
      <c r="X99" s="198">
        <v>0</v>
      </c>
      <c r="Y99" s="198">
        <v>15</v>
      </c>
      <c r="Z99" s="198">
        <v>0</v>
      </c>
      <c r="AA99" s="196">
        <v>496</v>
      </c>
    </row>
    <row r="100" spans="1:27">
      <c r="A100" s="199"/>
      <c r="B100" s="195" t="s">
        <v>479</v>
      </c>
      <c r="C100" s="198">
        <v>0</v>
      </c>
      <c r="D100" s="198">
        <v>0</v>
      </c>
      <c r="E100" s="198">
        <v>0</v>
      </c>
      <c r="F100" s="198">
        <v>0</v>
      </c>
      <c r="G100" s="198">
        <v>0</v>
      </c>
      <c r="H100" s="198">
        <v>0</v>
      </c>
      <c r="I100" s="198">
        <v>0</v>
      </c>
      <c r="J100" s="198">
        <v>0</v>
      </c>
      <c r="K100" s="198">
        <v>0</v>
      </c>
      <c r="L100" s="198">
        <v>0</v>
      </c>
      <c r="M100" s="198">
        <v>0</v>
      </c>
      <c r="N100" s="198">
        <v>0</v>
      </c>
      <c r="O100" s="198">
        <v>0</v>
      </c>
      <c r="P100" s="198">
        <v>0</v>
      </c>
      <c r="Q100" s="198">
        <v>0</v>
      </c>
      <c r="R100" s="198">
        <v>0</v>
      </c>
      <c r="S100" s="198">
        <v>0</v>
      </c>
      <c r="T100" s="198">
        <v>0</v>
      </c>
      <c r="U100" s="198">
        <v>0</v>
      </c>
      <c r="V100" s="198">
        <v>0</v>
      </c>
      <c r="W100" s="198">
        <v>0</v>
      </c>
      <c r="X100" s="198">
        <v>0</v>
      </c>
      <c r="Y100" s="198">
        <v>0</v>
      </c>
      <c r="Z100" s="198">
        <v>0</v>
      </c>
      <c r="AA100" s="196">
        <v>0</v>
      </c>
    </row>
    <row r="101" spans="1:27">
      <c r="A101" s="204" t="s">
        <v>481</v>
      </c>
      <c r="B101" s="195" t="s">
        <v>482</v>
      </c>
      <c r="C101" s="198">
        <v>262</v>
      </c>
      <c r="D101" s="198">
        <v>684</v>
      </c>
      <c r="E101" s="198">
        <v>275</v>
      </c>
      <c r="F101" s="198">
        <v>92</v>
      </c>
      <c r="G101" s="198">
        <v>0</v>
      </c>
      <c r="H101" s="198">
        <v>962</v>
      </c>
      <c r="I101" s="198">
        <v>2117</v>
      </c>
      <c r="J101" s="198">
        <v>168.03</v>
      </c>
      <c r="K101" s="198">
        <v>0</v>
      </c>
      <c r="L101" s="198">
        <v>70</v>
      </c>
      <c r="M101" s="198">
        <v>82</v>
      </c>
      <c r="N101" s="198">
        <v>12</v>
      </c>
      <c r="O101" s="198">
        <v>0</v>
      </c>
      <c r="P101" s="198">
        <v>0</v>
      </c>
      <c r="Q101" s="198">
        <v>0</v>
      </c>
      <c r="R101" s="198">
        <v>0</v>
      </c>
      <c r="S101" s="198">
        <v>0</v>
      </c>
      <c r="T101" s="198">
        <v>257</v>
      </c>
      <c r="U101" s="198">
        <v>3</v>
      </c>
      <c r="V101" s="198">
        <v>0</v>
      </c>
      <c r="W101" s="198">
        <v>0</v>
      </c>
      <c r="X101" s="198">
        <v>42</v>
      </c>
      <c r="Y101" s="198">
        <v>0</v>
      </c>
      <c r="Z101" s="198">
        <v>110</v>
      </c>
      <c r="AA101" s="196">
        <v>5136.03</v>
      </c>
    </row>
    <row r="102" spans="1:27">
      <c r="A102" s="204" t="s">
        <v>483</v>
      </c>
      <c r="B102" s="195" t="s">
        <v>484</v>
      </c>
      <c r="C102" s="198">
        <v>0</v>
      </c>
      <c r="D102" s="198">
        <v>1069</v>
      </c>
      <c r="E102" s="198">
        <v>2280</v>
      </c>
      <c r="F102" s="198">
        <v>1473</v>
      </c>
      <c r="G102" s="198">
        <v>69</v>
      </c>
      <c r="H102" s="198">
        <v>0</v>
      </c>
      <c r="I102" s="198">
        <v>6175</v>
      </c>
      <c r="J102" s="198">
        <v>799.31</v>
      </c>
      <c r="K102" s="198">
        <v>0</v>
      </c>
      <c r="L102" s="198">
        <v>92</v>
      </c>
      <c r="M102" s="198">
        <v>608</v>
      </c>
      <c r="N102" s="198">
        <v>3301</v>
      </c>
      <c r="O102" s="198">
        <v>116</v>
      </c>
      <c r="P102" s="198">
        <v>359.78628000000003</v>
      </c>
      <c r="Q102" s="198">
        <v>124.71555000000004</v>
      </c>
      <c r="R102" s="198">
        <v>266</v>
      </c>
      <c r="S102" s="198">
        <v>122</v>
      </c>
      <c r="T102" s="198">
        <v>935</v>
      </c>
      <c r="U102" s="198">
        <v>0</v>
      </c>
      <c r="V102" s="198">
        <v>99</v>
      </c>
      <c r="W102" s="198">
        <v>0</v>
      </c>
      <c r="X102" s="198">
        <v>51</v>
      </c>
      <c r="Y102" s="198">
        <v>0</v>
      </c>
      <c r="Z102" s="198">
        <v>133</v>
      </c>
      <c r="AA102" s="196">
        <v>18072.811829999999</v>
      </c>
    </row>
    <row r="103" spans="1:27">
      <c r="A103" s="205"/>
      <c r="B103" s="200" t="s">
        <v>485</v>
      </c>
      <c r="C103" s="198">
        <v>262</v>
      </c>
      <c r="D103" s="198">
        <v>1753</v>
      </c>
      <c r="E103" s="198">
        <v>2555</v>
      </c>
      <c r="F103" s="198">
        <v>1565</v>
      </c>
      <c r="G103" s="198">
        <v>69</v>
      </c>
      <c r="H103" s="198">
        <v>962</v>
      </c>
      <c r="I103" s="198">
        <v>8292</v>
      </c>
      <c r="J103" s="198">
        <v>967.33999999999992</v>
      </c>
      <c r="K103" s="198">
        <v>481</v>
      </c>
      <c r="L103" s="198">
        <v>162</v>
      </c>
      <c r="M103" s="198">
        <v>690</v>
      </c>
      <c r="N103" s="198">
        <v>3313</v>
      </c>
      <c r="O103" s="198">
        <v>116</v>
      </c>
      <c r="P103" s="198">
        <v>359.78628000000003</v>
      </c>
      <c r="Q103" s="198">
        <v>124.71555000000004</v>
      </c>
      <c r="R103" s="198">
        <v>266</v>
      </c>
      <c r="S103" s="198">
        <v>122</v>
      </c>
      <c r="T103" s="198">
        <v>1192</v>
      </c>
      <c r="U103" s="198">
        <v>3</v>
      </c>
      <c r="V103" s="198">
        <v>99</v>
      </c>
      <c r="W103" s="198">
        <v>0</v>
      </c>
      <c r="X103" s="198">
        <v>93</v>
      </c>
      <c r="Y103" s="198">
        <v>15</v>
      </c>
      <c r="Z103" s="198">
        <v>243</v>
      </c>
      <c r="AA103" s="196">
        <v>23704.841830000001</v>
      </c>
    </row>
    <row r="104" spans="1:27">
      <c r="A104" s="199" t="s">
        <v>447</v>
      </c>
      <c r="B104" s="195" t="s">
        <v>486</v>
      </c>
      <c r="C104" s="198">
        <v>15361</v>
      </c>
      <c r="D104" s="198">
        <v>429</v>
      </c>
      <c r="E104" s="198">
        <v>525</v>
      </c>
      <c r="F104" s="198">
        <v>1806</v>
      </c>
      <c r="G104" s="198">
        <v>996</v>
      </c>
      <c r="H104" s="198">
        <v>4939</v>
      </c>
      <c r="I104" s="198">
        <v>39</v>
      </c>
      <c r="J104" s="198">
        <v>6073.47</v>
      </c>
      <c r="K104" s="198">
        <v>55</v>
      </c>
      <c r="L104" s="198">
        <v>675</v>
      </c>
      <c r="M104" s="198">
        <v>0</v>
      </c>
      <c r="N104" s="198">
        <v>300</v>
      </c>
      <c r="O104" s="198">
        <v>2159</v>
      </c>
      <c r="P104" s="198">
        <v>0</v>
      </c>
      <c r="Q104" s="198">
        <v>0</v>
      </c>
      <c r="R104" s="198">
        <v>26</v>
      </c>
      <c r="S104" s="198">
        <v>0</v>
      </c>
      <c r="T104" s="198">
        <v>39063</v>
      </c>
      <c r="U104" s="198">
        <v>423</v>
      </c>
      <c r="V104" s="198">
        <v>1109</v>
      </c>
      <c r="W104" s="198">
        <v>5848</v>
      </c>
      <c r="X104" s="198">
        <v>1</v>
      </c>
      <c r="Y104" s="198">
        <v>27</v>
      </c>
      <c r="Z104" s="198">
        <v>14</v>
      </c>
      <c r="AA104" s="196">
        <v>79868.47</v>
      </c>
    </row>
    <row r="105" spans="1:27">
      <c r="A105" s="199" t="s">
        <v>450</v>
      </c>
      <c r="B105" s="195" t="s">
        <v>487</v>
      </c>
      <c r="C105" s="198">
        <v>0</v>
      </c>
      <c r="D105" s="198">
        <v>124</v>
      </c>
      <c r="E105" s="198">
        <v>799</v>
      </c>
      <c r="F105" s="198">
        <v>69</v>
      </c>
      <c r="G105" s="198">
        <v>811</v>
      </c>
      <c r="H105" s="198">
        <v>18</v>
      </c>
      <c r="I105" s="198">
        <v>0</v>
      </c>
      <c r="J105" s="198">
        <v>1761.41</v>
      </c>
      <c r="K105" s="198">
        <v>0</v>
      </c>
      <c r="L105" s="198">
        <v>0</v>
      </c>
      <c r="M105" s="198">
        <v>0</v>
      </c>
      <c r="N105" s="198">
        <v>64</v>
      </c>
      <c r="O105" s="198">
        <v>197</v>
      </c>
      <c r="P105" s="198">
        <v>0.79898999999999998</v>
      </c>
      <c r="Q105" s="198">
        <v>73.047939999999997</v>
      </c>
      <c r="R105" s="198">
        <v>0</v>
      </c>
      <c r="S105" s="198">
        <v>0</v>
      </c>
      <c r="T105" s="198">
        <v>0</v>
      </c>
      <c r="U105" s="198">
        <v>0</v>
      </c>
      <c r="V105" s="198">
        <v>0</v>
      </c>
      <c r="W105" s="198">
        <v>48</v>
      </c>
      <c r="X105" s="198">
        <v>0</v>
      </c>
      <c r="Y105" s="198">
        <v>130</v>
      </c>
      <c r="Z105" s="198">
        <v>0</v>
      </c>
      <c r="AA105" s="196">
        <v>4095.2569299999996</v>
      </c>
    </row>
    <row r="106" spans="1:27">
      <c r="A106" s="192"/>
      <c r="B106" s="200" t="s">
        <v>509</v>
      </c>
      <c r="C106" s="198">
        <v>15623</v>
      </c>
      <c r="D106" s="198">
        <v>2996</v>
      </c>
      <c r="E106" s="198">
        <v>4105</v>
      </c>
      <c r="F106" s="198">
        <v>3440</v>
      </c>
      <c r="G106" s="198">
        <v>1876</v>
      </c>
      <c r="H106" s="198">
        <v>5919</v>
      </c>
      <c r="I106" s="198">
        <v>8331</v>
      </c>
      <c r="J106" s="198">
        <v>8802.2200000000012</v>
      </c>
      <c r="K106" s="198">
        <v>536</v>
      </c>
      <c r="L106" s="198">
        <v>837</v>
      </c>
      <c r="M106" s="198">
        <v>709</v>
      </c>
      <c r="N106" s="198">
        <v>3677</v>
      </c>
      <c r="O106" s="198">
        <v>2472</v>
      </c>
      <c r="P106" s="198">
        <v>360.58527000000004</v>
      </c>
      <c r="Q106" s="198">
        <v>197.76349000000005</v>
      </c>
      <c r="R106" s="198">
        <v>348</v>
      </c>
      <c r="S106" s="198">
        <v>122</v>
      </c>
      <c r="T106" s="198">
        <v>40255</v>
      </c>
      <c r="U106" s="198">
        <v>602</v>
      </c>
      <c r="V106" s="198">
        <v>1452</v>
      </c>
      <c r="W106" s="198">
        <v>5897</v>
      </c>
      <c r="X106" s="198">
        <v>94</v>
      </c>
      <c r="Y106" s="198">
        <v>172</v>
      </c>
      <c r="Z106" s="198">
        <v>257</v>
      </c>
      <c r="AA106" s="196">
        <v>109080.56875999999</v>
      </c>
    </row>
    <row r="107" spans="1:27" ht="31.5">
      <c r="A107" s="202" t="s">
        <v>99</v>
      </c>
      <c r="B107" s="195" t="s">
        <v>804</v>
      </c>
      <c r="C107" s="198">
        <v>0</v>
      </c>
      <c r="D107" s="198">
        <v>0</v>
      </c>
      <c r="E107" s="198">
        <v>0</v>
      </c>
      <c r="F107" s="198">
        <v>0</v>
      </c>
      <c r="G107" s="198">
        <v>0</v>
      </c>
      <c r="H107" s="198">
        <v>0</v>
      </c>
      <c r="I107" s="198">
        <v>0</v>
      </c>
      <c r="J107" s="198">
        <v>0</v>
      </c>
      <c r="K107" s="198">
        <v>0</v>
      </c>
      <c r="L107" s="198">
        <v>0</v>
      </c>
      <c r="M107" s="198">
        <v>0</v>
      </c>
      <c r="N107" s="198">
        <v>0</v>
      </c>
      <c r="O107" s="198">
        <v>0</v>
      </c>
      <c r="P107" s="198">
        <v>0</v>
      </c>
      <c r="Q107" s="198">
        <v>0</v>
      </c>
      <c r="R107" s="198">
        <v>0</v>
      </c>
      <c r="S107" s="198">
        <v>0</v>
      </c>
      <c r="T107" s="198">
        <v>0</v>
      </c>
      <c r="U107" s="198">
        <v>0</v>
      </c>
      <c r="V107" s="198">
        <v>0</v>
      </c>
      <c r="W107" s="198">
        <v>0</v>
      </c>
      <c r="X107" s="198">
        <v>0</v>
      </c>
      <c r="Y107" s="198">
        <v>0</v>
      </c>
      <c r="Z107" s="198">
        <v>0</v>
      </c>
      <c r="AA107" s="196">
        <v>0</v>
      </c>
    </row>
    <row r="108" spans="1:27">
      <c r="A108" s="194" t="s">
        <v>100</v>
      </c>
      <c r="B108" s="195" t="s">
        <v>498</v>
      </c>
      <c r="C108" s="198"/>
      <c r="D108" s="198"/>
      <c r="E108" s="198"/>
      <c r="F108" s="198"/>
      <c r="G108" s="198"/>
      <c r="H108" s="198"/>
      <c r="I108" s="198"/>
      <c r="J108" s="198"/>
      <c r="K108" s="198"/>
      <c r="L108" s="198"/>
      <c r="M108" s="198"/>
      <c r="N108" s="198"/>
      <c r="O108" s="198"/>
      <c r="P108" s="198"/>
      <c r="Q108" s="198"/>
      <c r="R108" s="198"/>
      <c r="S108" s="198"/>
      <c r="T108" s="198"/>
      <c r="U108" s="198"/>
      <c r="V108" s="198"/>
      <c r="W108" s="198"/>
      <c r="X108" s="198"/>
      <c r="Y108" s="198"/>
      <c r="Z108" s="198"/>
      <c r="AA108" s="196"/>
    </row>
    <row r="109" spans="1:27">
      <c r="A109" s="197" t="s">
        <v>413</v>
      </c>
      <c r="B109" s="195" t="s">
        <v>510</v>
      </c>
      <c r="C109" s="198">
        <v>0</v>
      </c>
      <c r="D109" s="198">
        <v>-360</v>
      </c>
      <c r="E109" s="198">
        <v>-417</v>
      </c>
      <c r="F109" s="198">
        <v>-64</v>
      </c>
      <c r="G109" s="198">
        <v>0</v>
      </c>
      <c r="H109" s="198">
        <v>-765</v>
      </c>
      <c r="I109" s="198">
        <v>-45</v>
      </c>
      <c r="J109" s="198">
        <v>-350.4</v>
      </c>
      <c r="K109" s="198">
        <v>-111</v>
      </c>
      <c r="L109" s="198">
        <v>-909</v>
      </c>
      <c r="M109" s="198">
        <v>-14</v>
      </c>
      <c r="N109" s="198">
        <v>-417</v>
      </c>
      <c r="O109" s="198">
        <v>-51</v>
      </c>
      <c r="P109" s="198">
        <v>0</v>
      </c>
      <c r="Q109" s="198">
        <v>-24.171200000000002</v>
      </c>
      <c r="R109" s="198">
        <v>0</v>
      </c>
      <c r="S109" s="198">
        <v>0</v>
      </c>
      <c r="T109" s="198">
        <v>0</v>
      </c>
      <c r="U109" s="198">
        <v>0</v>
      </c>
      <c r="V109" s="198">
        <v>-29</v>
      </c>
      <c r="W109" s="198">
        <v>-8</v>
      </c>
      <c r="X109" s="198">
        <v>0</v>
      </c>
      <c r="Y109" s="198">
        <v>0</v>
      </c>
      <c r="Z109" s="198">
        <v>0</v>
      </c>
      <c r="AA109" s="196">
        <v>-3564.5712000000003</v>
      </c>
    </row>
    <row r="110" spans="1:27">
      <c r="A110" s="197" t="s">
        <v>415</v>
      </c>
      <c r="B110" s="195" t="s">
        <v>502</v>
      </c>
      <c r="C110" s="198">
        <v>-12098</v>
      </c>
      <c r="D110" s="198">
        <v>-1358</v>
      </c>
      <c r="E110" s="198">
        <v>-976</v>
      </c>
      <c r="F110" s="198">
        <v>-4314</v>
      </c>
      <c r="G110" s="198">
        <v>-1630</v>
      </c>
      <c r="H110" s="198">
        <v>-4753</v>
      </c>
      <c r="I110" s="198">
        <v>-91</v>
      </c>
      <c r="J110" s="198">
        <v>-3808.58</v>
      </c>
      <c r="K110" s="198">
        <v>-58</v>
      </c>
      <c r="L110" s="198">
        <v>-1068</v>
      </c>
      <c r="M110" s="198">
        <v>0</v>
      </c>
      <c r="N110" s="198">
        <v>-634</v>
      </c>
      <c r="O110" s="198">
        <v>-1841</v>
      </c>
      <c r="P110" s="198">
        <v>0</v>
      </c>
      <c r="Q110" s="198">
        <v>0</v>
      </c>
      <c r="R110" s="198">
        <v>-261</v>
      </c>
      <c r="S110" s="198">
        <v>-54</v>
      </c>
      <c r="T110" s="198">
        <v>-45594</v>
      </c>
      <c r="U110" s="198">
        <v>-550</v>
      </c>
      <c r="V110" s="198">
        <v>-1234</v>
      </c>
      <c r="W110" s="198">
        <v>-5106</v>
      </c>
      <c r="X110" s="198">
        <v>0</v>
      </c>
      <c r="Y110" s="198">
        <v>-31</v>
      </c>
      <c r="Z110" s="198">
        <v>-42</v>
      </c>
      <c r="AA110" s="196">
        <v>-85501.58</v>
      </c>
    </row>
    <row r="111" spans="1:27">
      <c r="A111" s="197" t="s">
        <v>447</v>
      </c>
      <c r="B111" s="195" t="s">
        <v>511</v>
      </c>
      <c r="C111" s="198">
        <v>0</v>
      </c>
      <c r="D111" s="198">
        <v>-5</v>
      </c>
      <c r="E111" s="198">
        <v>-266</v>
      </c>
      <c r="F111" s="198">
        <v>-338</v>
      </c>
      <c r="G111" s="198">
        <v>0</v>
      </c>
      <c r="H111" s="198">
        <v>-29</v>
      </c>
      <c r="I111" s="198">
        <v>-701</v>
      </c>
      <c r="J111" s="198">
        <v>-2585.0700000000002</v>
      </c>
      <c r="K111" s="198">
        <v>0</v>
      </c>
      <c r="L111" s="198">
        <v>-2192</v>
      </c>
      <c r="M111" s="198">
        <v>0</v>
      </c>
      <c r="N111" s="198">
        <v>-64</v>
      </c>
      <c r="O111" s="198">
        <v>0</v>
      </c>
      <c r="P111" s="198">
        <v>0</v>
      </c>
      <c r="Q111" s="198">
        <v>-36.833959999999998</v>
      </c>
      <c r="R111" s="198">
        <v>0</v>
      </c>
      <c r="S111" s="198">
        <v>0</v>
      </c>
      <c r="T111" s="198">
        <v>0</v>
      </c>
      <c r="U111" s="198">
        <v>-225</v>
      </c>
      <c r="V111" s="198">
        <v>0</v>
      </c>
      <c r="W111" s="198">
        <v>-4</v>
      </c>
      <c r="X111" s="198">
        <v>0</v>
      </c>
      <c r="Y111" s="198">
        <v>0</v>
      </c>
      <c r="Z111" s="198">
        <v>0</v>
      </c>
      <c r="AA111" s="196">
        <v>-6445.9039599999996</v>
      </c>
    </row>
    <row r="112" spans="1:27">
      <c r="A112" s="197"/>
      <c r="B112" s="200" t="s">
        <v>512</v>
      </c>
      <c r="C112" s="198">
        <v>-12098</v>
      </c>
      <c r="D112" s="198">
        <v>-1723</v>
      </c>
      <c r="E112" s="198">
        <v>-1659</v>
      </c>
      <c r="F112" s="198">
        <v>-4716</v>
      </c>
      <c r="G112" s="198">
        <v>-1630</v>
      </c>
      <c r="H112" s="198">
        <v>-5547</v>
      </c>
      <c r="I112" s="198">
        <v>-837</v>
      </c>
      <c r="J112" s="198">
        <v>-6744.0499999999993</v>
      </c>
      <c r="K112" s="198">
        <v>-169</v>
      </c>
      <c r="L112" s="198">
        <v>-4169</v>
      </c>
      <c r="M112" s="198">
        <v>-14</v>
      </c>
      <c r="N112" s="198">
        <v>-1115</v>
      </c>
      <c r="O112" s="198">
        <v>-1892</v>
      </c>
      <c r="P112" s="198">
        <v>0</v>
      </c>
      <c r="Q112" s="198">
        <v>-61.005160000000004</v>
      </c>
      <c r="R112" s="198">
        <v>-261</v>
      </c>
      <c r="S112" s="198">
        <v>-54</v>
      </c>
      <c r="T112" s="198">
        <v>-45594</v>
      </c>
      <c r="U112" s="198">
        <v>-775</v>
      </c>
      <c r="V112" s="198">
        <v>-1263</v>
      </c>
      <c r="W112" s="198">
        <v>-5118</v>
      </c>
      <c r="X112" s="198">
        <v>0</v>
      </c>
      <c r="Y112" s="198">
        <v>-31</v>
      </c>
      <c r="Z112" s="198">
        <v>-42</v>
      </c>
      <c r="AA112" s="196">
        <v>-95512.055160000004</v>
      </c>
    </row>
    <row r="113" spans="1:27" ht="31.5">
      <c r="A113" s="202" t="s">
        <v>101</v>
      </c>
      <c r="B113" s="195" t="s">
        <v>805</v>
      </c>
      <c r="C113" s="198">
        <v>0</v>
      </c>
      <c r="D113" s="198">
        <v>-1018</v>
      </c>
      <c r="E113" s="198">
        <v>-2445</v>
      </c>
      <c r="F113" s="198">
        <v>-1565</v>
      </c>
      <c r="G113" s="198">
        <v>0</v>
      </c>
      <c r="H113" s="198">
        <v>0</v>
      </c>
      <c r="I113" s="198">
        <v>-4772</v>
      </c>
      <c r="J113" s="198">
        <v>0</v>
      </c>
      <c r="K113" s="198">
        <v>0</v>
      </c>
      <c r="L113" s="198">
        <v>0</v>
      </c>
      <c r="M113" s="198">
        <v>-690</v>
      </c>
      <c r="N113" s="198">
        <v>0</v>
      </c>
      <c r="O113" s="198">
        <v>0</v>
      </c>
      <c r="P113" s="198">
        <v>0</v>
      </c>
      <c r="Q113" s="198">
        <v>0</v>
      </c>
      <c r="R113" s="198">
        <v>-21</v>
      </c>
      <c r="S113" s="198">
        <v>0</v>
      </c>
      <c r="T113" s="198">
        <v>0</v>
      </c>
      <c r="U113" s="198">
        <v>0</v>
      </c>
      <c r="V113" s="198">
        <v>0</v>
      </c>
      <c r="W113" s="198">
        <v>0</v>
      </c>
      <c r="X113" s="198">
        <v>0</v>
      </c>
      <c r="Y113" s="198">
        <v>0</v>
      </c>
      <c r="Z113" s="198">
        <v>0</v>
      </c>
      <c r="AA113" s="196">
        <v>-10511</v>
      </c>
    </row>
    <row r="114" spans="1:27">
      <c r="A114" s="202" t="s">
        <v>102</v>
      </c>
      <c r="B114" s="195" t="s">
        <v>513</v>
      </c>
      <c r="C114" s="198">
        <v>1219</v>
      </c>
      <c r="D114" s="198">
        <v>0</v>
      </c>
      <c r="E114" s="198">
        <v>432</v>
      </c>
      <c r="F114" s="198">
        <v>37</v>
      </c>
      <c r="G114" s="198">
        <v>24</v>
      </c>
      <c r="H114" s="198">
        <v>421</v>
      </c>
      <c r="I114" s="198">
        <v>0</v>
      </c>
      <c r="J114" s="198">
        <v>901.3</v>
      </c>
      <c r="K114" s="198">
        <v>55</v>
      </c>
      <c r="L114" s="198">
        <v>45</v>
      </c>
      <c r="M114" s="198">
        <v>723</v>
      </c>
      <c r="N114" s="198">
        <v>462</v>
      </c>
      <c r="O114" s="198">
        <v>232</v>
      </c>
      <c r="P114" s="198">
        <v>3.0167299999999999</v>
      </c>
      <c r="Q114" s="198">
        <v>0</v>
      </c>
      <c r="R114" s="198">
        <v>0</v>
      </c>
      <c r="S114" s="198">
        <v>139</v>
      </c>
      <c r="T114" s="198">
        <v>4737</v>
      </c>
      <c r="U114" s="198">
        <v>0</v>
      </c>
      <c r="V114" s="198">
        <v>0</v>
      </c>
      <c r="W114" s="198">
        <v>3</v>
      </c>
      <c r="X114" s="198">
        <v>155</v>
      </c>
      <c r="Y114" s="198">
        <v>6</v>
      </c>
      <c r="Z114" s="198">
        <v>47</v>
      </c>
      <c r="AA114" s="196">
        <v>9641.3167300000005</v>
      </c>
    </row>
    <row r="115" spans="1:27">
      <c r="A115" s="202" t="s">
        <v>103</v>
      </c>
      <c r="B115" s="195" t="s">
        <v>514</v>
      </c>
      <c r="C115" s="198">
        <v>-4956</v>
      </c>
      <c r="D115" s="198">
        <v>-455</v>
      </c>
      <c r="E115" s="198">
        <v>-745</v>
      </c>
      <c r="F115" s="198">
        <v>-1753</v>
      </c>
      <c r="G115" s="198">
        <v>-828</v>
      </c>
      <c r="H115" s="198">
        <v>-20</v>
      </c>
      <c r="I115" s="198">
        <v>-1200</v>
      </c>
      <c r="J115" s="198">
        <v>-1888.88</v>
      </c>
      <c r="K115" s="198">
        <v>-46</v>
      </c>
      <c r="L115" s="198">
        <v>-5208</v>
      </c>
      <c r="M115" s="198">
        <v>-597</v>
      </c>
      <c r="N115" s="198">
        <v>-766</v>
      </c>
      <c r="O115" s="198">
        <v>-176</v>
      </c>
      <c r="P115" s="198">
        <v>-11.56358</v>
      </c>
      <c r="Q115" s="198">
        <v>-1E-4</v>
      </c>
      <c r="R115" s="198">
        <v>0</v>
      </c>
      <c r="S115" s="198">
        <v>-23</v>
      </c>
      <c r="T115" s="198">
        <v>-8093</v>
      </c>
      <c r="U115" s="198">
        <v>-17</v>
      </c>
      <c r="V115" s="198">
        <v>-109</v>
      </c>
      <c r="W115" s="198">
        <v>-35</v>
      </c>
      <c r="X115" s="198">
        <v>-149</v>
      </c>
      <c r="Y115" s="198">
        <v>-35</v>
      </c>
      <c r="Z115" s="198">
        <v>0</v>
      </c>
      <c r="AA115" s="196">
        <v>-27111.44368</v>
      </c>
    </row>
    <row r="116" spans="1:27">
      <c r="A116" s="202" t="s">
        <v>104</v>
      </c>
      <c r="B116" s="195" t="s">
        <v>515</v>
      </c>
      <c r="C116" s="198">
        <v>9152</v>
      </c>
      <c r="D116" s="198">
        <v>24282</v>
      </c>
      <c r="E116" s="198">
        <v>16684</v>
      </c>
      <c r="F116" s="198">
        <v>555</v>
      </c>
      <c r="G116" s="198">
        <v>1586</v>
      </c>
      <c r="H116" s="198">
        <v>1969</v>
      </c>
      <c r="I116" s="198">
        <v>46492</v>
      </c>
      <c r="J116" s="198">
        <v>9104.6200000000208</v>
      </c>
      <c r="K116" s="198">
        <v>10863</v>
      </c>
      <c r="L116" s="198">
        <v>6600</v>
      </c>
      <c r="M116" s="198">
        <v>5047</v>
      </c>
      <c r="N116" s="198">
        <v>25195</v>
      </c>
      <c r="O116" s="198">
        <v>-4107.4051699999982</v>
      </c>
      <c r="P116" s="198">
        <v>989.43212000000449</v>
      </c>
      <c r="Q116" s="198">
        <v>99.502960000000158</v>
      </c>
      <c r="R116" s="198">
        <v>1550</v>
      </c>
      <c r="S116" s="198">
        <v>1101</v>
      </c>
      <c r="T116" s="198">
        <v>11916</v>
      </c>
      <c r="U116" s="198">
        <v>-661</v>
      </c>
      <c r="V116" s="198">
        <v>3111</v>
      </c>
      <c r="W116" s="198">
        <v>997</v>
      </c>
      <c r="X116" s="198">
        <v>8</v>
      </c>
      <c r="Y116" s="198">
        <v>109</v>
      </c>
      <c r="Z116" s="198">
        <v>3013</v>
      </c>
      <c r="AA116" s="196">
        <v>175655.14991000004</v>
      </c>
    </row>
    <row r="117" spans="1:27">
      <c r="A117" s="202" t="s">
        <v>105</v>
      </c>
      <c r="B117" s="195" t="s">
        <v>516</v>
      </c>
      <c r="C117" s="198">
        <v>0</v>
      </c>
      <c r="D117" s="198">
        <v>0</v>
      </c>
      <c r="E117" s="198">
        <v>0</v>
      </c>
      <c r="F117" s="198">
        <v>0</v>
      </c>
      <c r="G117" s="198">
        <v>0</v>
      </c>
      <c r="H117" s="198">
        <v>0</v>
      </c>
      <c r="I117" s="198">
        <v>465</v>
      </c>
      <c r="J117" s="198">
        <v>660.46</v>
      </c>
      <c r="K117" s="198">
        <v>0</v>
      </c>
      <c r="L117" s="198">
        <v>0</v>
      </c>
      <c r="M117" s="198">
        <v>0</v>
      </c>
      <c r="N117" s="198">
        <v>0</v>
      </c>
      <c r="O117" s="198">
        <v>0</v>
      </c>
      <c r="P117" s="198">
        <v>24.859360000000002</v>
      </c>
      <c r="Q117" s="198">
        <v>0</v>
      </c>
      <c r="R117" s="198">
        <v>0</v>
      </c>
      <c r="S117" s="198">
        <v>0</v>
      </c>
      <c r="T117" s="198">
        <v>0</v>
      </c>
      <c r="U117" s="198">
        <v>0</v>
      </c>
      <c r="V117" s="198">
        <v>0</v>
      </c>
      <c r="W117" s="198">
        <v>0</v>
      </c>
      <c r="X117" s="198">
        <v>0</v>
      </c>
      <c r="Y117" s="198">
        <v>0</v>
      </c>
      <c r="Z117" s="198">
        <v>0</v>
      </c>
      <c r="AA117" s="196">
        <v>1150.31936</v>
      </c>
    </row>
    <row r="118" spans="1:27">
      <c r="A118" s="202" t="s">
        <v>106</v>
      </c>
      <c r="B118" s="195" t="s">
        <v>517</v>
      </c>
      <c r="C118" s="198">
        <v>0</v>
      </c>
      <c r="D118" s="198">
        <v>0</v>
      </c>
      <c r="E118" s="198">
        <v>0</v>
      </c>
      <c r="F118" s="198">
        <v>0</v>
      </c>
      <c r="G118" s="198">
        <v>0</v>
      </c>
      <c r="H118" s="198">
        <v>0</v>
      </c>
      <c r="I118" s="198">
        <v>-299</v>
      </c>
      <c r="J118" s="198">
        <v>-1091.96</v>
      </c>
      <c r="K118" s="198">
        <v>0</v>
      </c>
      <c r="L118" s="198">
        <v>0</v>
      </c>
      <c r="M118" s="198">
        <v>0</v>
      </c>
      <c r="N118" s="198">
        <v>0</v>
      </c>
      <c r="O118" s="198">
        <v>0</v>
      </c>
      <c r="P118" s="198">
        <v>-5.9999999999999995E-5</v>
      </c>
      <c r="Q118" s="198">
        <v>0</v>
      </c>
      <c r="R118" s="198">
        <v>0</v>
      </c>
      <c r="S118" s="198">
        <v>0</v>
      </c>
      <c r="T118" s="198">
        <v>0</v>
      </c>
      <c r="U118" s="198">
        <v>0</v>
      </c>
      <c r="V118" s="198">
        <v>0</v>
      </c>
      <c r="W118" s="198">
        <v>0</v>
      </c>
      <c r="X118" s="198">
        <v>0</v>
      </c>
      <c r="Y118" s="198">
        <v>0</v>
      </c>
      <c r="Z118" s="198">
        <v>0</v>
      </c>
      <c r="AA118" s="196">
        <v>-1390.9600600000001</v>
      </c>
    </row>
    <row r="119" spans="1:27">
      <c r="A119" s="202" t="s">
        <v>518</v>
      </c>
      <c r="B119" s="195" t="s">
        <v>519</v>
      </c>
      <c r="C119" s="198">
        <v>0</v>
      </c>
      <c r="D119" s="198">
        <v>0</v>
      </c>
      <c r="E119" s="198">
        <v>0</v>
      </c>
      <c r="F119" s="198">
        <v>0</v>
      </c>
      <c r="G119" s="198">
        <v>0</v>
      </c>
      <c r="H119" s="198">
        <v>0</v>
      </c>
      <c r="I119" s="198">
        <v>166</v>
      </c>
      <c r="J119" s="198">
        <v>-431.5</v>
      </c>
      <c r="K119" s="198">
        <v>0</v>
      </c>
      <c r="L119" s="198">
        <v>0</v>
      </c>
      <c r="M119" s="198">
        <v>0</v>
      </c>
      <c r="N119" s="198">
        <v>0</v>
      </c>
      <c r="O119" s="198">
        <v>0</v>
      </c>
      <c r="P119" s="198">
        <v>24.859300000000001</v>
      </c>
      <c r="Q119" s="198">
        <v>0</v>
      </c>
      <c r="R119" s="198">
        <v>0</v>
      </c>
      <c r="S119" s="198">
        <v>0</v>
      </c>
      <c r="T119" s="198">
        <v>0</v>
      </c>
      <c r="U119" s="198">
        <v>0</v>
      </c>
      <c r="V119" s="198">
        <v>0</v>
      </c>
      <c r="W119" s="198">
        <v>0</v>
      </c>
      <c r="X119" s="198">
        <v>0</v>
      </c>
      <c r="Y119" s="198">
        <v>0</v>
      </c>
      <c r="Z119" s="198">
        <v>0</v>
      </c>
      <c r="AA119" s="196">
        <v>-240.64070000000001</v>
      </c>
    </row>
    <row r="120" spans="1:27">
      <c r="A120" s="202" t="s">
        <v>520</v>
      </c>
      <c r="B120" s="195" t="s">
        <v>521</v>
      </c>
      <c r="C120" s="198">
        <v>0</v>
      </c>
      <c r="D120" s="198">
        <v>-2517</v>
      </c>
      <c r="E120" s="198">
        <v>-1667</v>
      </c>
      <c r="F120" s="198">
        <v>0</v>
      </c>
      <c r="G120" s="198">
        <v>0</v>
      </c>
      <c r="H120" s="198">
        <v>0</v>
      </c>
      <c r="I120" s="198">
        <v>-4721</v>
      </c>
      <c r="J120" s="198">
        <v>0</v>
      </c>
      <c r="K120" s="198">
        <v>-1044</v>
      </c>
      <c r="L120" s="198">
        <v>0</v>
      </c>
      <c r="M120" s="198">
        <v>0</v>
      </c>
      <c r="N120" s="198">
        <v>0</v>
      </c>
      <c r="O120" s="198">
        <v>0</v>
      </c>
      <c r="P120" s="198">
        <v>0</v>
      </c>
      <c r="Q120" s="198">
        <v>0</v>
      </c>
      <c r="R120" s="198">
        <v>-149</v>
      </c>
      <c r="S120" s="198">
        <v>-110</v>
      </c>
      <c r="T120" s="198">
        <v>0</v>
      </c>
      <c r="U120" s="198">
        <v>0</v>
      </c>
      <c r="V120" s="198">
        <v>0</v>
      </c>
      <c r="W120" s="198">
        <v>0</v>
      </c>
      <c r="X120" s="198">
        <v>0</v>
      </c>
      <c r="Y120" s="198">
        <v>0</v>
      </c>
      <c r="Z120" s="198">
        <v>0</v>
      </c>
      <c r="AA120" s="196">
        <v>-10208</v>
      </c>
    </row>
    <row r="121" spans="1:27">
      <c r="A121" s="202" t="s">
        <v>522</v>
      </c>
      <c r="B121" s="195" t="s">
        <v>523</v>
      </c>
      <c r="C121" s="198">
        <v>0</v>
      </c>
      <c r="D121" s="198">
        <v>0</v>
      </c>
      <c r="E121" s="198">
        <v>174</v>
      </c>
      <c r="F121" s="198">
        <v>0</v>
      </c>
      <c r="G121" s="198">
        <v>0</v>
      </c>
      <c r="H121" s="198">
        <v>-16</v>
      </c>
      <c r="I121" s="198">
        <v>-109</v>
      </c>
      <c r="J121" s="198">
        <v>0</v>
      </c>
      <c r="K121" s="198">
        <v>-82</v>
      </c>
      <c r="L121" s="198">
        <v>0</v>
      </c>
      <c r="M121" s="198">
        <v>0</v>
      </c>
      <c r="N121" s="198">
        <v>0</v>
      </c>
      <c r="O121" s="198">
        <v>5</v>
      </c>
      <c r="P121" s="198">
        <v>45.240430000000003</v>
      </c>
      <c r="Q121" s="198">
        <v>-7.1133900000000008</v>
      </c>
      <c r="R121" s="198">
        <v>0</v>
      </c>
      <c r="S121" s="198">
        <v>0</v>
      </c>
      <c r="T121" s="198">
        <v>0</v>
      </c>
      <c r="U121" s="198">
        <v>0</v>
      </c>
      <c r="V121" s="198">
        <v>0</v>
      </c>
      <c r="W121" s="198">
        <v>0</v>
      </c>
      <c r="X121" s="198">
        <v>0</v>
      </c>
      <c r="Y121" s="198">
        <v>1</v>
      </c>
      <c r="Z121" s="198">
        <v>0</v>
      </c>
      <c r="AA121" s="196">
        <v>11.127040000000003</v>
      </c>
    </row>
    <row r="122" spans="1:27">
      <c r="A122" s="202" t="s">
        <v>524</v>
      </c>
      <c r="B122" s="195" t="s">
        <v>525</v>
      </c>
      <c r="C122" s="198">
        <v>9152</v>
      </c>
      <c r="D122" s="198">
        <v>21765</v>
      </c>
      <c r="E122" s="198">
        <v>15191</v>
      </c>
      <c r="F122" s="198">
        <v>555</v>
      </c>
      <c r="G122" s="198">
        <v>1586</v>
      </c>
      <c r="H122" s="198">
        <v>1953</v>
      </c>
      <c r="I122" s="198">
        <v>41828</v>
      </c>
      <c r="J122" s="198">
        <v>8673.1200000000208</v>
      </c>
      <c r="K122" s="198">
        <v>9737</v>
      </c>
      <c r="L122" s="198">
        <v>6600</v>
      </c>
      <c r="M122" s="198">
        <v>5047</v>
      </c>
      <c r="N122" s="198">
        <v>25195</v>
      </c>
      <c r="O122" s="198">
        <v>-4102.4051699999982</v>
      </c>
      <c r="P122" s="198">
        <v>1059.5318500000044</v>
      </c>
      <c r="Q122" s="198">
        <v>92.389570000000163</v>
      </c>
      <c r="R122" s="198">
        <v>1401</v>
      </c>
      <c r="S122" s="198">
        <v>991</v>
      </c>
      <c r="T122" s="198">
        <v>11916</v>
      </c>
      <c r="U122" s="198">
        <v>-661</v>
      </c>
      <c r="V122" s="198">
        <v>3111</v>
      </c>
      <c r="W122" s="198">
        <v>997</v>
      </c>
      <c r="X122" s="198">
        <v>8</v>
      </c>
      <c r="Y122" s="198">
        <v>110</v>
      </c>
      <c r="Z122" s="198">
        <v>3013</v>
      </c>
      <c r="AA122" s="196">
        <v>165217.63625000001</v>
      </c>
    </row>
    <row r="123" spans="1:27">
      <c r="A123" s="167" t="s">
        <v>813</v>
      </c>
      <c r="B123" s="207"/>
      <c r="C123" s="208"/>
    </row>
  </sheetData>
  <mergeCells count="28">
    <mergeCell ref="R3:R4"/>
    <mergeCell ref="S3:S4"/>
    <mergeCell ref="T3:T4"/>
    <mergeCell ref="U3:U4"/>
    <mergeCell ref="A1:Z1"/>
    <mergeCell ref="A3:B3"/>
    <mergeCell ref="A4:B4"/>
    <mergeCell ref="C3:C4"/>
    <mergeCell ref="D3:D4"/>
    <mergeCell ref="X3:X4"/>
    <mergeCell ref="Y3:Y4"/>
    <mergeCell ref="Z3:Z4"/>
    <mergeCell ref="AA3:AA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V3:V4"/>
    <mergeCell ref="W3:W4"/>
  </mergeCells>
  <phoneticPr fontId="15" type="noConversion"/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31" orientation="portrait" r:id="rId1"/>
  <headerFooter alignWithMargins="0"/>
  <colBreaks count="1" manualBreakCount="1">
    <brk id="13" max="12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E30"/>
  <sheetViews>
    <sheetView topLeftCell="A6" workbookViewId="0">
      <selection activeCell="B3" sqref="B3:B30"/>
    </sheetView>
  </sheetViews>
  <sheetFormatPr defaultRowHeight="15.75"/>
  <cols>
    <col min="1" max="1" width="10.5703125" style="2" customWidth="1"/>
    <col min="2" max="2" width="63.140625" style="2" bestFit="1" customWidth="1"/>
    <col min="3" max="3" width="28.85546875" style="2" bestFit="1" customWidth="1"/>
    <col min="4" max="4" width="12.5703125" style="2" customWidth="1"/>
    <col min="5" max="5" width="15.7109375" style="2" bestFit="1" customWidth="1"/>
    <col min="6" max="16384" width="9.140625" style="2"/>
  </cols>
  <sheetData>
    <row r="1" spans="1:5" ht="31.5">
      <c r="A1" s="8" t="s">
        <v>118</v>
      </c>
      <c r="B1" s="8" t="s">
        <v>119</v>
      </c>
      <c r="C1" s="9"/>
      <c r="D1" s="8" t="s">
        <v>120</v>
      </c>
    </row>
    <row r="2" spans="1:5">
      <c r="A2" s="8"/>
      <c r="B2" s="10" t="s">
        <v>121</v>
      </c>
      <c r="C2" s="8"/>
      <c r="D2" s="8"/>
    </row>
    <row r="3" spans="1:5">
      <c r="A3" s="11">
        <v>1</v>
      </c>
      <c r="B3" s="12" t="s">
        <v>122</v>
      </c>
      <c r="C3" s="13"/>
      <c r="D3" s="9"/>
    </row>
    <row r="4" spans="1:5">
      <c r="A4" s="11">
        <v>2</v>
      </c>
      <c r="B4" s="12" t="s">
        <v>609</v>
      </c>
      <c r="C4" s="13"/>
      <c r="D4" s="9"/>
    </row>
    <row r="5" spans="1:5">
      <c r="A5" s="11">
        <v>3</v>
      </c>
      <c r="B5" s="12" t="s">
        <v>123</v>
      </c>
      <c r="C5" s="13"/>
      <c r="D5" s="9"/>
    </row>
    <row r="6" spans="1:5" ht="12.75" customHeight="1">
      <c r="A6" s="11">
        <v>4</v>
      </c>
      <c r="B6" s="12" t="s">
        <v>610</v>
      </c>
      <c r="C6" s="13"/>
      <c r="D6" s="9"/>
    </row>
    <row r="7" spans="1:5">
      <c r="A7" s="11">
        <v>5</v>
      </c>
      <c r="B7" s="12" t="s">
        <v>124</v>
      </c>
      <c r="C7" s="13"/>
      <c r="D7" s="9"/>
    </row>
    <row r="8" spans="1:5">
      <c r="A8" s="11">
        <v>6</v>
      </c>
      <c r="B8" s="12" t="s">
        <v>131</v>
      </c>
      <c r="C8" s="13"/>
      <c r="D8" s="9"/>
    </row>
    <row r="9" spans="1:5">
      <c r="A9" s="11">
        <v>7</v>
      </c>
      <c r="B9" s="12" t="s">
        <v>125</v>
      </c>
      <c r="C9" s="13"/>
      <c r="D9" s="9"/>
    </row>
    <row r="10" spans="1:5">
      <c r="A10" s="11">
        <v>8</v>
      </c>
      <c r="B10" s="12" t="s">
        <v>132</v>
      </c>
      <c r="C10" s="13"/>
      <c r="D10" s="9"/>
    </row>
    <row r="11" spans="1:5">
      <c r="A11" s="11">
        <v>9</v>
      </c>
      <c r="B11" s="12" t="s">
        <v>136</v>
      </c>
      <c r="C11" s="13"/>
      <c r="D11" s="9"/>
    </row>
    <row r="12" spans="1:5">
      <c r="A12" s="11">
        <v>10</v>
      </c>
      <c r="B12" s="12" t="s">
        <v>133</v>
      </c>
      <c r="C12" s="13"/>
      <c r="D12" s="9"/>
    </row>
    <row r="13" spans="1:5">
      <c r="A13" s="11">
        <v>11</v>
      </c>
      <c r="B13" s="12" t="s">
        <v>126</v>
      </c>
      <c r="C13" s="13"/>
      <c r="D13" s="9"/>
    </row>
    <row r="14" spans="1:5">
      <c r="A14" s="11">
        <v>12</v>
      </c>
      <c r="B14" s="12" t="s">
        <v>611</v>
      </c>
      <c r="C14" s="13"/>
      <c r="D14" s="9"/>
    </row>
    <row r="15" spans="1:5">
      <c r="A15" s="11">
        <v>13</v>
      </c>
      <c r="B15" s="12" t="s">
        <v>612</v>
      </c>
      <c r="C15" s="13"/>
      <c r="D15" s="9"/>
    </row>
    <row r="16" spans="1:5">
      <c r="A16" s="11">
        <v>14</v>
      </c>
      <c r="B16" s="12" t="s">
        <v>613</v>
      </c>
      <c r="C16" s="13"/>
      <c r="D16" s="13"/>
      <c r="E16" s="3"/>
    </row>
    <row r="17" spans="1:5">
      <c r="A17" s="11">
        <v>15</v>
      </c>
      <c r="B17" s="12" t="s">
        <v>127</v>
      </c>
      <c r="C17" s="13"/>
      <c r="D17" s="13"/>
      <c r="E17" s="3"/>
    </row>
    <row r="18" spans="1:5">
      <c r="A18" s="11">
        <v>16</v>
      </c>
      <c r="B18" s="12" t="s">
        <v>130</v>
      </c>
      <c r="C18" s="13"/>
      <c r="D18" s="13"/>
      <c r="E18" s="3"/>
    </row>
    <row r="19" spans="1:5">
      <c r="A19" s="11">
        <v>17</v>
      </c>
      <c r="B19" s="12" t="s">
        <v>128</v>
      </c>
      <c r="C19" s="13"/>
      <c r="D19" s="13"/>
      <c r="E19" s="3"/>
    </row>
    <row r="20" spans="1:5">
      <c r="A20" s="11">
        <v>18</v>
      </c>
      <c r="B20" s="12" t="s">
        <v>134</v>
      </c>
      <c r="C20" s="13"/>
      <c r="D20" s="13"/>
      <c r="E20" s="3"/>
    </row>
    <row r="21" spans="1:5">
      <c r="A21" s="11">
        <v>19</v>
      </c>
      <c r="B21" s="12" t="s">
        <v>614</v>
      </c>
      <c r="C21" s="13"/>
      <c r="D21" s="13"/>
      <c r="E21" s="3"/>
    </row>
    <row r="22" spans="1:5">
      <c r="A22" s="11">
        <v>20</v>
      </c>
      <c r="B22" s="12" t="s">
        <v>135</v>
      </c>
      <c r="C22" s="13"/>
      <c r="D22" s="13"/>
      <c r="E22" s="3"/>
    </row>
    <row r="23" spans="1:5">
      <c r="A23" s="11">
        <v>21</v>
      </c>
      <c r="B23" s="12" t="s">
        <v>129</v>
      </c>
      <c r="C23" s="13"/>
      <c r="D23" s="13"/>
      <c r="E23" s="3"/>
    </row>
    <row r="24" spans="1:5">
      <c r="A24" s="11">
        <v>22</v>
      </c>
      <c r="B24" s="12" t="s">
        <v>615</v>
      </c>
      <c r="C24" s="13"/>
      <c r="D24" s="13"/>
      <c r="E24" s="3"/>
    </row>
    <row r="25" spans="1:5">
      <c r="A25" s="11">
        <v>23</v>
      </c>
      <c r="B25" s="12" t="s">
        <v>616</v>
      </c>
      <c r="C25" s="13"/>
      <c r="D25" s="13"/>
      <c r="E25" s="3"/>
    </row>
    <row r="26" spans="1:5">
      <c r="A26" s="11">
        <v>24</v>
      </c>
      <c r="B26" s="12" t="s">
        <v>617</v>
      </c>
      <c r="C26" s="13"/>
      <c r="D26" s="13"/>
      <c r="E26" s="3"/>
    </row>
    <row r="27" spans="1:5">
      <c r="A27" s="11">
        <v>25</v>
      </c>
      <c r="B27" s="12" t="s">
        <v>618</v>
      </c>
      <c r="C27" s="13"/>
      <c r="D27" s="13"/>
      <c r="E27" s="3"/>
    </row>
    <row r="28" spans="1:5" ht="16.5" customHeight="1">
      <c r="A28" s="11">
        <v>26</v>
      </c>
      <c r="B28" s="12" t="s">
        <v>619</v>
      </c>
      <c r="C28" s="13"/>
      <c r="D28" s="9"/>
    </row>
    <row r="29" spans="1:5">
      <c r="A29" s="11">
        <v>27</v>
      </c>
      <c r="B29" s="12" t="s">
        <v>620</v>
      </c>
      <c r="C29" s="13"/>
      <c r="D29" s="9"/>
    </row>
    <row r="30" spans="1:5">
      <c r="A30" s="11">
        <v>28</v>
      </c>
      <c r="B30" s="12" t="s">
        <v>115</v>
      </c>
      <c r="C30" s="13"/>
      <c r="D30" s="9"/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C43"/>
  <sheetViews>
    <sheetView topLeftCell="A33" workbookViewId="0">
      <selection activeCell="C2" sqref="C2:C43"/>
    </sheetView>
  </sheetViews>
  <sheetFormatPr defaultRowHeight="12.75"/>
  <cols>
    <col min="1" max="1" width="20.42578125" bestFit="1" customWidth="1"/>
    <col min="2" max="2" width="18" bestFit="1" customWidth="1"/>
    <col min="3" max="3" width="56.7109375" bestFit="1" customWidth="1"/>
    <col min="4" max="4" width="19.5703125" customWidth="1"/>
  </cols>
  <sheetData>
    <row r="1" spans="1:3" ht="15.75">
      <c r="A1" s="27" t="s">
        <v>118</v>
      </c>
      <c r="B1" s="27" t="s">
        <v>137</v>
      </c>
      <c r="C1" s="27" t="s">
        <v>138</v>
      </c>
    </row>
    <row r="2" spans="1:3" ht="33">
      <c r="A2" s="28">
        <v>1</v>
      </c>
      <c r="B2" s="29" t="s">
        <v>139</v>
      </c>
      <c r="C2" s="30" t="s">
        <v>140</v>
      </c>
    </row>
    <row r="3" spans="1:3" ht="33">
      <c r="A3" s="11">
        <v>2</v>
      </c>
      <c r="B3" s="31" t="s">
        <v>193</v>
      </c>
      <c r="C3" s="32" t="s">
        <v>194</v>
      </c>
    </row>
    <row r="4" spans="1:3" ht="33">
      <c r="A4" s="28">
        <v>3</v>
      </c>
      <c r="B4" s="31" t="s">
        <v>189</v>
      </c>
      <c r="C4" s="32" t="s">
        <v>190</v>
      </c>
    </row>
    <row r="5" spans="1:3" ht="33">
      <c r="A5" s="11">
        <v>4</v>
      </c>
      <c r="B5" s="31" t="s">
        <v>143</v>
      </c>
      <c r="C5" s="32" t="s">
        <v>144</v>
      </c>
    </row>
    <row r="6" spans="1:3" ht="33">
      <c r="A6" s="28">
        <v>5</v>
      </c>
      <c r="B6" s="31" t="s">
        <v>157</v>
      </c>
      <c r="C6" s="32" t="s">
        <v>158</v>
      </c>
    </row>
    <row r="7" spans="1:3" ht="33">
      <c r="A7" s="11">
        <v>6</v>
      </c>
      <c r="B7" s="31" t="s">
        <v>141</v>
      </c>
      <c r="C7" s="33" t="s">
        <v>142</v>
      </c>
    </row>
    <row r="8" spans="1:3" ht="33">
      <c r="A8" s="28">
        <v>7</v>
      </c>
      <c r="B8" s="31" t="s">
        <v>201</v>
      </c>
      <c r="C8" s="33" t="s">
        <v>202</v>
      </c>
    </row>
    <row r="9" spans="1:3" ht="33">
      <c r="A9" s="11">
        <v>8</v>
      </c>
      <c r="B9" s="31" t="s">
        <v>153</v>
      </c>
      <c r="C9" s="33" t="s">
        <v>154</v>
      </c>
    </row>
    <row r="10" spans="1:3" ht="33">
      <c r="A10" s="28">
        <v>9</v>
      </c>
      <c r="B10" s="23" t="s">
        <v>215</v>
      </c>
      <c r="C10" s="34" t="s">
        <v>116</v>
      </c>
    </row>
    <row r="11" spans="1:3" ht="33">
      <c r="A11" s="11">
        <v>10</v>
      </c>
      <c r="B11" s="31" t="s">
        <v>155</v>
      </c>
      <c r="C11" s="33" t="s">
        <v>156</v>
      </c>
    </row>
    <row r="12" spans="1:3" ht="33">
      <c r="A12" s="11">
        <v>11</v>
      </c>
      <c r="B12" s="31" t="s">
        <v>622</v>
      </c>
      <c r="C12" s="33" t="s">
        <v>623</v>
      </c>
    </row>
    <row r="13" spans="1:3" ht="33">
      <c r="A13" s="28">
        <v>12</v>
      </c>
      <c r="B13" s="31" t="s">
        <v>624</v>
      </c>
      <c r="C13" s="33" t="s">
        <v>625</v>
      </c>
    </row>
    <row r="14" spans="1:3" ht="33">
      <c r="A14" s="11">
        <v>13</v>
      </c>
      <c r="B14" s="31" t="s">
        <v>203</v>
      </c>
      <c r="C14" s="33" t="s">
        <v>204</v>
      </c>
    </row>
    <row r="15" spans="1:3" ht="33">
      <c r="A15" s="11">
        <v>14</v>
      </c>
      <c r="B15" s="31" t="s">
        <v>161</v>
      </c>
      <c r="C15" s="33" t="s">
        <v>162</v>
      </c>
    </row>
    <row r="16" spans="1:3" ht="33">
      <c r="A16" s="28">
        <v>15</v>
      </c>
      <c r="B16" s="31" t="s">
        <v>145</v>
      </c>
      <c r="C16" s="33" t="s">
        <v>146</v>
      </c>
    </row>
    <row r="17" spans="1:3" ht="33">
      <c r="A17" s="11">
        <v>16</v>
      </c>
      <c r="B17" s="31" t="s">
        <v>149</v>
      </c>
      <c r="C17" s="33" t="s">
        <v>150</v>
      </c>
    </row>
    <row r="18" spans="1:3" ht="33">
      <c r="A18" s="11">
        <v>17</v>
      </c>
      <c r="B18" s="31" t="s">
        <v>199</v>
      </c>
      <c r="C18" s="33" t="s">
        <v>200</v>
      </c>
    </row>
    <row r="19" spans="1:3" ht="33">
      <c r="A19" s="28">
        <v>18</v>
      </c>
      <c r="B19" s="31" t="s">
        <v>205</v>
      </c>
      <c r="C19" s="33" t="s">
        <v>206</v>
      </c>
    </row>
    <row r="20" spans="1:3" ht="33">
      <c r="A20" s="11">
        <v>19</v>
      </c>
      <c r="B20" s="31" t="s">
        <v>191</v>
      </c>
      <c r="C20" s="33" t="s">
        <v>192</v>
      </c>
    </row>
    <row r="21" spans="1:3" ht="33">
      <c r="A21" s="11">
        <v>20</v>
      </c>
      <c r="B21" s="31" t="s">
        <v>167</v>
      </c>
      <c r="C21" s="33" t="s">
        <v>168</v>
      </c>
    </row>
    <row r="22" spans="1:3" ht="33">
      <c r="A22" s="28">
        <v>21</v>
      </c>
      <c r="B22" s="31" t="s">
        <v>173</v>
      </c>
      <c r="C22" s="33" t="s">
        <v>626</v>
      </c>
    </row>
    <row r="23" spans="1:3" ht="33">
      <c r="A23" s="11">
        <v>22</v>
      </c>
      <c r="B23" s="31" t="s">
        <v>178</v>
      </c>
      <c r="C23" s="33" t="s">
        <v>627</v>
      </c>
    </row>
    <row r="24" spans="1:3" ht="33">
      <c r="A24" s="11">
        <v>23</v>
      </c>
      <c r="B24" s="31" t="s">
        <v>195</v>
      </c>
      <c r="C24" s="33" t="s">
        <v>196</v>
      </c>
    </row>
    <row r="25" spans="1:3" ht="33">
      <c r="A25" s="28">
        <v>24</v>
      </c>
      <c r="B25" s="31" t="s">
        <v>169</v>
      </c>
      <c r="C25" s="33" t="s">
        <v>170</v>
      </c>
    </row>
    <row r="26" spans="1:3" ht="33">
      <c r="A26" s="11">
        <v>25</v>
      </c>
      <c r="B26" s="31" t="s">
        <v>171</v>
      </c>
      <c r="C26" s="33" t="s">
        <v>172</v>
      </c>
    </row>
    <row r="27" spans="1:3" ht="33">
      <c r="A27" s="11">
        <v>26</v>
      </c>
      <c r="B27" s="31" t="s">
        <v>183</v>
      </c>
      <c r="C27" s="33" t="s">
        <v>184</v>
      </c>
    </row>
    <row r="28" spans="1:3" ht="33">
      <c r="A28" s="28">
        <v>27</v>
      </c>
      <c r="B28" s="31" t="s">
        <v>176</v>
      </c>
      <c r="C28" s="33" t="s">
        <v>177</v>
      </c>
    </row>
    <row r="29" spans="1:3" ht="33">
      <c r="A29" s="11">
        <v>28</v>
      </c>
      <c r="B29" s="31" t="s">
        <v>207</v>
      </c>
      <c r="C29" s="33" t="s">
        <v>208</v>
      </c>
    </row>
    <row r="30" spans="1:3" ht="33">
      <c r="A30" s="11">
        <v>29</v>
      </c>
      <c r="B30" s="31" t="s">
        <v>209</v>
      </c>
      <c r="C30" s="33" t="s">
        <v>210</v>
      </c>
    </row>
    <row r="31" spans="1:3" ht="33">
      <c r="A31" s="28">
        <v>30</v>
      </c>
      <c r="B31" s="31" t="s">
        <v>197</v>
      </c>
      <c r="C31" s="33" t="s">
        <v>198</v>
      </c>
    </row>
    <row r="32" spans="1:3" ht="33">
      <c r="A32" s="11">
        <v>31</v>
      </c>
      <c r="B32" s="31" t="s">
        <v>159</v>
      </c>
      <c r="C32" s="33" t="s">
        <v>160</v>
      </c>
    </row>
    <row r="33" spans="1:3" ht="33">
      <c r="A33" s="11">
        <v>32</v>
      </c>
      <c r="B33" s="31" t="s">
        <v>211</v>
      </c>
      <c r="C33" s="33" t="s">
        <v>212</v>
      </c>
    </row>
    <row r="34" spans="1:3" ht="33">
      <c r="A34" s="28">
        <v>33</v>
      </c>
      <c r="B34" s="31" t="s">
        <v>213</v>
      </c>
      <c r="C34" s="33" t="s">
        <v>214</v>
      </c>
    </row>
    <row r="35" spans="1:3" ht="33">
      <c r="A35" s="11">
        <v>34</v>
      </c>
      <c r="B35" s="31" t="s">
        <v>185</v>
      </c>
      <c r="C35" s="33" t="s">
        <v>186</v>
      </c>
    </row>
    <row r="36" spans="1:3" ht="33">
      <c r="A36" s="11">
        <v>35</v>
      </c>
      <c r="B36" s="31" t="s">
        <v>151</v>
      </c>
      <c r="C36" s="33" t="s">
        <v>152</v>
      </c>
    </row>
    <row r="37" spans="1:3" ht="33">
      <c r="A37" s="28">
        <v>36</v>
      </c>
      <c r="B37" s="31" t="s">
        <v>187</v>
      </c>
      <c r="C37" s="33" t="s">
        <v>188</v>
      </c>
    </row>
    <row r="38" spans="1:3" ht="33">
      <c r="A38" s="11">
        <v>37</v>
      </c>
      <c r="B38" s="31" t="s">
        <v>174</v>
      </c>
      <c r="C38" s="33" t="s">
        <v>175</v>
      </c>
    </row>
    <row r="39" spans="1:3" ht="33">
      <c r="A39" s="11">
        <v>38</v>
      </c>
      <c r="B39" s="31" t="s">
        <v>147</v>
      </c>
      <c r="C39" s="33" t="s">
        <v>148</v>
      </c>
    </row>
    <row r="40" spans="1:3" ht="33">
      <c r="A40" s="28">
        <v>39</v>
      </c>
      <c r="B40" s="31" t="s">
        <v>179</v>
      </c>
      <c r="C40" s="33" t="s">
        <v>180</v>
      </c>
    </row>
    <row r="41" spans="1:3" ht="33">
      <c r="A41" s="11">
        <v>40</v>
      </c>
      <c r="B41" s="31" t="s">
        <v>181</v>
      </c>
      <c r="C41" s="33" t="s">
        <v>182</v>
      </c>
    </row>
    <row r="42" spans="1:3" ht="33">
      <c r="A42" s="11">
        <v>41</v>
      </c>
      <c r="B42" s="31" t="s">
        <v>165</v>
      </c>
      <c r="C42" s="33" t="s">
        <v>166</v>
      </c>
    </row>
    <row r="43" spans="1:3" ht="33">
      <c r="A43" s="11">
        <v>42</v>
      </c>
      <c r="B43" s="31" t="s">
        <v>163</v>
      </c>
      <c r="C43" s="33" t="s">
        <v>164</v>
      </c>
    </row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Q144"/>
  <sheetViews>
    <sheetView topLeftCell="A13" workbookViewId="0">
      <selection activeCell="C31" sqref="C31"/>
    </sheetView>
  </sheetViews>
  <sheetFormatPr defaultRowHeight="12.75"/>
  <cols>
    <col min="1" max="1" width="16.7109375" style="1" bestFit="1" customWidth="1"/>
    <col min="2" max="2" width="17.7109375" style="1" bestFit="1" customWidth="1"/>
    <col min="3" max="3" width="23.5703125" style="1" bestFit="1" customWidth="1"/>
    <col min="4" max="5" width="9.140625" style="5"/>
    <col min="6" max="6" width="22.42578125" style="5" bestFit="1" customWidth="1"/>
    <col min="7" max="17" width="9.140625" style="5"/>
    <col min="18" max="16384" width="9.140625" style="1"/>
  </cols>
  <sheetData>
    <row r="1" spans="1:17" ht="15.75">
      <c r="A1" s="14" t="s">
        <v>118</v>
      </c>
      <c r="B1" s="14" t="s">
        <v>216</v>
      </c>
      <c r="C1" s="14" t="s">
        <v>217</v>
      </c>
      <c r="D1" s="15"/>
      <c r="E1" s="15" t="s">
        <v>108</v>
      </c>
      <c r="F1" s="15" t="s">
        <v>621</v>
      </c>
    </row>
    <row r="2" spans="1:17" s="4" customFormat="1" ht="23.25" customHeight="1">
      <c r="A2" s="11">
        <v>1</v>
      </c>
      <c r="B2" s="16" t="s">
        <v>218</v>
      </c>
      <c r="C2" s="17" t="s">
        <v>219</v>
      </c>
      <c r="D2" s="18"/>
      <c r="E2" s="11">
        <v>1</v>
      </c>
      <c r="F2" s="12" t="s">
        <v>221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4" customFormat="1" ht="23.25" customHeight="1">
      <c r="A3" s="11">
        <v>2</v>
      </c>
      <c r="B3" s="16" t="s">
        <v>220</v>
      </c>
      <c r="C3" s="19" t="s">
        <v>221</v>
      </c>
      <c r="D3" s="18"/>
      <c r="E3" s="11">
        <v>2</v>
      </c>
      <c r="F3" s="12" t="s">
        <v>229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4" customFormat="1" ht="23.25" customHeight="1">
      <c r="A4" s="11">
        <v>3</v>
      </c>
      <c r="B4" s="16" t="s">
        <v>222</v>
      </c>
      <c r="C4" s="17" t="s">
        <v>223</v>
      </c>
      <c r="D4" s="18"/>
      <c r="E4" s="11">
        <v>3</v>
      </c>
      <c r="F4" s="20" t="s">
        <v>235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4" customFormat="1" ht="23.25" customHeight="1">
      <c r="A5" s="11">
        <v>4</v>
      </c>
      <c r="B5" s="16" t="s">
        <v>224</v>
      </c>
      <c r="C5" s="17" t="s">
        <v>225</v>
      </c>
      <c r="D5" s="18"/>
      <c r="E5" s="11">
        <v>4</v>
      </c>
      <c r="F5" s="12" t="s">
        <v>237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4" customFormat="1" ht="23.25" customHeight="1">
      <c r="A6" s="11">
        <v>5</v>
      </c>
      <c r="B6" s="16" t="s">
        <v>226</v>
      </c>
      <c r="C6" s="17" t="s">
        <v>227</v>
      </c>
      <c r="D6" s="18"/>
      <c r="E6" s="11">
        <v>5</v>
      </c>
      <c r="F6" s="12" t="s">
        <v>239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4" customFormat="1" ht="23.25" customHeight="1">
      <c r="A7" s="11">
        <v>6</v>
      </c>
      <c r="B7" s="16" t="s">
        <v>228</v>
      </c>
      <c r="C7" s="19" t="s">
        <v>229</v>
      </c>
      <c r="D7" s="18"/>
      <c r="E7" s="11">
        <v>6</v>
      </c>
      <c r="F7" s="12" t="s">
        <v>241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4" customFormat="1" ht="23.25" customHeight="1">
      <c r="A8" s="11">
        <v>7</v>
      </c>
      <c r="B8" s="16" t="s">
        <v>230</v>
      </c>
      <c r="C8" s="17" t="s">
        <v>231</v>
      </c>
      <c r="D8" s="18"/>
      <c r="E8" s="11">
        <v>7</v>
      </c>
      <c r="F8" s="12" t="s">
        <v>243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4" customFormat="1" ht="23.25" customHeight="1">
      <c r="A9" s="11">
        <v>8</v>
      </c>
      <c r="B9" s="16" t="s">
        <v>232</v>
      </c>
      <c r="C9" s="17" t="s">
        <v>233</v>
      </c>
      <c r="D9" s="18"/>
      <c r="E9" s="11">
        <v>8</v>
      </c>
      <c r="F9" s="12" t="s">
        <v>245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4" customFormat="1" ht="23.25" customHeight="1">
      <c r="A10" s="11">
        <v>9</v>
      </c>
      <c r="B10" s="16" t="s">
        <v>234</v>
      </c>
      <c r="C10" s="21" t="s">
        <v>235</v>
      </c>
      <c r="D10" s="18"/>
      <c r="E10" s="11">
        <v>9</v>
      </c>
      <c r="F10" s="12" t="s">
        <v>247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4" customFormat="1" ht="23.25" customHeight="1">
      <c r="A11" s="11">
        <v>10</v>
      </c>
      <c r="B11" s="16" t="s">
        <v>236</v>
      </c>
      <c r="C11" s="19" t="s">
        <v>237</v>
      </c>
      <c r="D11" s="18"/>
      <c r="E11" s="11">
        <v>10</v>
      </c>
      <c r="F11" s="12" t="s">
        <v>253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4" customFormat="1" ht="23.25" customHeight="1">
      <c r="A12" s="11">
        <v>11</v>
      </c>
      <c r="B12" s="16" t="s">
        <v>238</v>
      </c>
      <c r="C12" s="19" t="s">
        <v>239</v>
      </c>
      <c r="D12" s="18"/>
      <c r="E12" s="11">
        <v>11</v>
      </c>
      <c r="F12" s="12" t="s">
        <v>255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4" customFormat="1" ht="23.25" customHeight="1">
      <c r="A13" s="11">
        <v>12</v>
      </c>
      <c r="B13" s="16" t="s">
        <v>240</v>
      </c>
      <c r="C13" s="19" t="s">
        <v>241</v>
      </c>
      <c r="D13" s="18"/>
      <c r="E13" s="11">
        <v>12</v>
      </c>
      <c r="F13" s="12" t="s">
        <v>257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4" customFormat="1" ht="23.25" customHeight="1">
      <c r="A14" s="11">
        <v>13</v>
      </c>
      <c r="B14" s="16" t="s">
        <v>242</v>
      </c>
      <c r="C14" s="19" t="s">
        <v>243</v>
      </c>
      <c r="D14" s="18"/>
      <c r="E14" s="11">
        <v>13</v>
      </c>
      <c r="F14" s="12" t="s">
        <v>259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4" customFormat="1" ht="23.25" customHeight="1">
      <c r="A15" s="11">
        <v>14</v>
      </c>
      <c r="B15" s="16" t="s">
        <v>244</v>
      </c>
      <c r="C15" s="19" t="s">
        <v>245</v>
      </c>
      <c r="D15" s="18"/>
      <c r="E15" s="11">
        <v>14</v>
      </c>
      <c r="F15" s="12" t="s">
        <v>263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4" customFormat="1" ht="23.25" customHeight="1">
      <c r="A16" s="11">
        <v>15</v>
      </c>
      <c r="B16" s="16" t="s">
        <v>246</v>
      </c>
      <c r="C16" s="19" t="s">
        <v>247</v>
      </c>
      <c r="D16" s="18"/>
      <c r="E16" s="11">
        <v>15</v>
      </c>
      <c r="F16" s="12" t="s">
        <v>267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4" customFormat="1" ht="23.25" customHeight="1">
      <c r="A17" s="11">
        <v>16</v>
      </c>
      <c r="B17" s="16" t="s">
        <v>248</v>
      </c>
      <c r="C17" s="17" t="s">
        <v>249</v>
      </c>
      <c r="D17" s="18"/>
      <c r="E17" s="11">
        <v>16</v>
      </c>
      <c r="F17" s="12" t="s">
        <v>271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4" customFormat="1" ht="23.25" customHeight="1">
      <c r="A18" s="11">
        <v>17</v>
      </c>
      <c r="B18" s="16" t="s">
        <v>250</v>
      </c>
      <c r="C18" s="17" t="s">
        <v>251</v>
      </c>
      <c r="D18" s="18"/>
      <c r="E18" s="11">
        <v>17</v>
      </c>
      <c r="F18" s="12" t="s">
        <v>273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4" customFormat="1" ht="23.25" customHeight="1">
      <c r="A19" s="11">
        <v>18</v>
      </c>
      <c r="B19" s="16" t="s">
        <v>252</v>
      </c>
      <c r="C19" s="19" t="s">
        <v>253</v>
      </c>
      <c r="D19" s="18"/>
      <c r="E19" s="11">
        <v>18</v>
      </c>
      <c r="F19" s="12" t="s">
        <v>275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4" customFormat="1" ht="23.25" customHeight="1">
      <c r="A20" s="11">
        <v>19</v>
      </c>
      <c r="B20" s="16" t="s">
        <v>254</v>
      </c>
      <c r="C20" s="19" t="s">
        <v>255</v>
      </c>
      <c r="D20" s="18"/>
      <c r="E20" s="11">
        <v>19</v>
      </c>
      <c r="F20" s="12" t="s">
        <v>277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4" customFormat="1" ht="23.25" customHeight="1">
      <c r="A21" s="11">
        <v>20</v>
      </c>
      <c r="B21" s="16" t="s">
        <v>256</v>
      </c>
      <c r="C21" s="19" t="s">
        <v>257</v>
      </c>
      <c r="D21" s="18"/>
      <c r="E21" s="11">
        <v>20</v>
      </c>
      <c r="F21" s="12" t="s">
        <v>283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4" customFormat="1" ht="23.25" customHeight="1">
      <c r="A22" s="11">
        <v>21</v>
      </c>
      <c r="B22" s="16" t="s">
        <v>258</v>
      </c>
      <c r="C22" s="19" t="s">
        <v>259</v>
      </c>
      <c r="D22" s="18"/>
      <c r="E22" s="11">
        <v>21</v>
      </c>
      <c r="F22" s="12" t="s">
        <v>285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4" customFormat="1" ht="23.25" customHeight="1">
      <c r="A23" s="11">
        <v>22</v>
      </c>
      <c r="B23" s="16" t="s">
        <v>260</v>
      </c>
      <c r="C23" s="17" t="s">
        <v>261</v>
      </c>
      <c r="D23" s="18"/>
      <c r="E23" s="11">
        <v>22</v>
      </c>
      <c r="F23" s="12" t="s">
        <v>287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4" customFormat="1" ht="23.25" customHeight="1">
      <c r="A24" s="11">
        <v>23</v>
      </c>
      <c r="B24" s="16" t="s">
        <v>262</v>
      </c>
      <c r="C24" s="19" t="s">
        <v>263</v>
      </c>
      <c r="D24" s="18"/>
      <c r="E24" s="11">
        <v>23</v>
      </c>
      <c r="F24" s="12" t="s">
        <v>289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4" customFormat="1" ht="23.25" customHeight="1">
      <c r="A25" s="11">
        <v>24</v>
      </c>
      <c r="B25" s="16" t="s">
        <v>264</v>
      </c>
      <c r="C25" s="17" t="s">
        <v>265</v>
      </c>
      <c r="D25" s="18"/>
      <c r="E25" s="11">
        <v>24</v>
      </c>
      <c r="F25" s="12" t="s">
        <v>293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4" customFormat="1" ht="23.25" customHeight="1">
      <c r="A26" s="11">
        <v>25</v>
      </c>
      <c r="B26" s="16" t="s">
        <v>266</v>
      </c>
      <c r="C26" s="19" t="s">
        <v>267</v>
      </c>
      <c r="D26" s="18"/>
      <c r="E26" s="11">
        <v>25</v>
      </c>
      <c r="F26" s="12" t="s">
        <v>301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4" customFormat="1" ht="23.25" customHeight="1">
      <c r="A27" s="11">
        <v>26</v>
      </c>
      <c r="B27" s="16" t="s">
        <v>268</v>
      </c>
      <c r="C27" s="17" t="s">
        <v>269</v>
      </c>
      <c r="D27" s="18"/>
      <c r="E27" s="11">
        <v>26</v>
      </c>
      <c r="F27" s="12" t="s">
        <v>303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4" customFormat="1" ht="23.25" customHeight="1">
      <c r="A28" s="11">
        <v>27</v>
      </c>
      <c r="B28" s="16" t="s">
        <v>270</v>
      </c>
      <c r="C28" s="19" t="s">
        <v>271</v>
      </c>
      <c r="D28" s="18"/>
      <c r="E28" s="11">
        <v>27</v>
      </c>
      <c r="F28" s="12" t="s">
        <v>311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4" customFormat="1" ht="23.25" customHeight="1">
      <c r="A29" s="11">
        <v>28</v>
      </c>
      <c r="B29" s="16" t="s">
        <v>272</v>
      </c>
      <c r="C29" s="19" t="s">
        <v>273</v>
      </c>
      <c r="D29" s="18"/>
      <c r="E29" s="11">
        <v>28</v>
      </c>
      <c r="F29" s="12" t="s">
        <v>313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4" customFormat="1" ht="23.25" customHeight="1">
      <c r="A30" s="11">
        <v>29</v>
      </c>
      <c r="B30" s="16" t="s">
        <v>274</v>
      </c>
      <c r="C30" s="19" t="s">
        <v>275</v>
      </c>
      <c r="D30" s="18"/>
      <c r="E30" s="11">
        <v>29</v>
      </c>
      <c r="F30" s="12" t="s">
        <v>315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4" customFormat="1" ht="23.25" customHeight="1">
      <c r="A31" s="11">
        <v>30</v>
      </c>
      <c r="B31" s="16" t="s">
        <v>276</v>
      </c>
      <c r="C31" s="19" t="s">
        <v>277</v>
      </c>
      <c r="D31" s="18"/>
      <c r="E31" s="11">
        <v>30</v>
      </c>
      <c r="F31" s="12" t="s">
        <v>317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</row>
    <row r="32" spans="1:17" s="4" customFormat="1" ht="23.25" customHeight="1">
      <c r="A32" s="11">
        <v>31</v>
      </c>
      <c r="B32" s="16" t="s">
        <v>278</v>
      </c>
      <c r="C32" s="17" t="s">
        <v>279</v>
      </c>
      <c r="D32" s="18"/>
      <c r="E32" s="11">
        <v>31</v>
      </c>
      <c r="F32" s="12" t="s">
        <v>321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</row>
    <row r="33" spans="1:17" s="4" customFormat="1" ht="23.25" customHeight="1">
      <c r="A33" s="11">
        <v>32</v>
      </c>
      <c r="B33" s="16" t="s">
        <v>280</v>
      </c>
      <c r="C33" s="17" t="s">
        <v>281</v>
      </c>
      <c r="D33" s="18"/>
      <c r="E33" s="11">
        <v>32</v>
      </c>
      <c r="F33" s="12" t="s">
        <v>325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</row>
    <row r="34" spans="1:17" s="4" customFormat="1" ht="23.25" customHeight="1">
      <c r="A34" s="11">
        <v>33</v>
      </c>
      <c r="B34" s="16" t="s">
        <v>282</v>
      </c>
      <c r="C34" s="19" t="s">
        <v>283</v>
      </c>
      <c r="D34" s="18"/>
      <c r="E34" s="15"/>
      <c r="F34" s="15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4" customFormat="1" ht="23.25" customHeight="1">
      <c r="A35" s="11">
        <v>34</v>
      </c>
      <c r="B35" s="16" t="s">
        <v>284</v>
      </c>
      <c r="C35" s="19" t="s">
        <v>285</v>
      </c>
      <c r="D35" s="18"/>
      <c r="E35" s="15"/>
      <c r="F35" s="15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4" customFormat="1" ht="23.25" customHeight="1">
      <c r="A36" s="11">
        <v>35</v>
      </c>
      <c r="B36" s="16" t="s">
        <v>286</v>
      </c>
      <c r="C36" s="19" t="s">
        <v>287</v>
      </c>
      <c r="D36" s="18"/>
      <c r="E36" s="15"/>
      <c r="F36" s="15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4" customFormat="1" ht="23.25" customHeight="1">
      <c r="A37" s="22">
        <v>36</v>
      </c>
      <c r="B37" s="16" t="s">
        <v>288</v>
      </c>
      <c r="C37" s="19" t="s">
        <v>289</v>
      </c>
      <c r="D37" s="18"/>
      <c r="E37" s="15"/>
      <c r="F37" s="15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4" customFormat="1" ht="23.25" customHeight="1">
      <c r="A38" s="22">
        <v>37</v>
      </c>
      <c r="B38" s="16" t="s">
        <v>290</v>
      </c>
      <c r="C38" s="17" t="s">
        <v>291</v>
      </c>
      <c r="D38" s="18"/>
      <c r="E38" s="15"/>
      <c r="F38" s="15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4" customFormat="1" ht="23.25" customHeight="1">
      <c r="A39" s="22">
        <v>38</v>
      </c>
      <c r="B39" s="16" t="s">
        <v>292</v>
      </c>
      <c r="C39" s="19" t="s">
        <v>293</v>
      </c>
      <c r="D39" s="18"/>
      <c r="E39" s="15"/>
      <c r="F39" s="15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4" customFormat="1" ht="23.25" customHeight="1">
      <c r="A40" s="22">
        <v>39</v>
      </c>
      <c r="B40" s="16" t="s">
        <v>294</v>
      </c>
      <c r="C40" s="17" t="s">
        <v>295</v>
      </c>
      <c r="D40" s="18"/>
      <c r="E40" s="15"/>
      <c r="F40" s="15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4" customFormat="1" ht="23.25" customHeight="1">
      <c r="A41" s="22">
        <v>40</v>
      </c>
      <c r="B41" s="16" t="s">
        <v>296</v>
      </c>
      <c r="C41" s="17" t="s">
        <v>297</v>
      </c>
      <c r="D41" s="18"/>
      <c r="E41" s="15"/>
      <c r="F41" s="15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4" customFormat="1" ht="23.25" customHeight="1">
      <c r="A42" s="22">
        <v>41</v>
      </c>
      <c r="B42" s="16" t="s">
        <v>298</v>
      </c>
      <c r="C42" s="17" t="s">
        <v>299</v>
      </c>
      <c r="D42" s="18"/>
      <c r="E42" s="15"/>
      <c r="F42" s="15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4" customFormat="1" ht="23.25" customHeight="1">
      <c r="A43" s="22">
        <v>42</v>
      </c>
      <c r="B43" s="16" t="s">
        <v>300</v>
      </c>
      <c r="C43" s="19" t="s">
        <v>301</v>
      </c>
      <c r="D43" s="18"/>
      <c r="E43" s="15"/>
      <c r="F43" s="15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4" customFormat="1" ht="23.25" customHeight="1">
      <c r="A44" s="22">
        <v>43</v>
      </c>
      <c r="B44" s="16" t="s">
        <v>302</v>
      </c>
      <c r="C44" s="19" t="s">
        <v>303</v>
      </c>
      <c r="D44" s="18"/>
      <c r="E44" s="15"/>
      <c r="F44" s="15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4" customFormat="1" ht="23.25" customHeight="1">
      <c r="A45" s="22">
        <v>44</v>
      </c>
      <c r="B45" s="16" t="s">
        <v>304</v>
      </c>
      <c r="C45" s="17" t="s">
        <v>305</v>
      </c>
      <c r="D45" s="18"/>
      <c r="E45" s="15"/>
      <c r="F45" s="15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4" customFormat="1" ht="23.25" customHeight="1">
      <c r="A46" s="23">
        <v>45</v>
      </c>
      <c r="B46" s="16" t="s">
        <v>306</v>
      </c>
      <c r="C46" s="17" t="s">
        <v>307</v>
      </c>
      <c r="D46" s="18"/>
      <c r="E46" s="15"/>
      <c r="F46" s="15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4" customFormat="1" ht="23.25" customHeight="1">
      <c r="A47" s="23">
        <v>46</v>
      </c>
      <c r="B47" s="16" t="s">
        <v>308</v>
      </c>
      <c r="C47" s="17" t="s">
        <v>309</v>
      </c>
      <c r="D47" s="18"/>
      <c r="E47" s="15"/>
      <c r="F47" s="15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4" customFormat="1" ht="23.25" customHeight="1">
      <c r="A48" s="23">
        <v>47</v>
      </c>
      <c r="B48" s="16" t="s">
        <v>310</v>
      </c>
      <c r="C48" s="19" t="s">
        <v>311</v>
      </c>
      <c r="D48" s="18"/>
      <c r="E48" s="15"/>
      <c r="F48" s="15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4" customFormat="1" ht="23.25" customHeight="1">
      <c r="A49" s="23">
        <v>48</v>
      </c>
      <c r="B49" s="16" t="s">
        <v>312</v>
      </c>
      <c r="C49" s="19" t="s">
        <v>313</v>
      </c>
      <c r="D49" s="18"/>
      <c r="E49" s="15"/>
      <c r="F49" s="15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4" customFormat="1" ht="23.25" customHeight="1">
      <c r="A50" s="23">
        <v>49</v>
      </c>
      <c r="B50" s="16" t="s">
        <v>314</v>
      </c>
      <c r="C50" s="19" t="s">
        <v>315</v>
      </c>
      <c r="D50" s="18"/>
      <c r="E50" s="15"/>
      <c r="F50" s="15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4" customFormat="1" ht="23.25" customHeight="1">
      <c r="A51" s="23">
        <v>50</v>
      </c>
      <c r="B51" s="16" t="s">
        <v>316</v>
      </c>
      <c r="C51" s="19" t="s">
        <v>317</v>
      </c>
      <c r="D51" s="18"/>
      <c r="E51" s="15"/>
      <c r="F51" s="15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4" customFormat="1" ht="23.25" customHeight="1">
      <c r="A52" s="23">
        <v>51</v>
      </c>
      <c r="B52" s="16" t="s">
        <v>318</v>
      </c>
      <c r="C52" s="17" t="s">
        <v>319</v>
      </c>
      <c r="D52" s="18"/>
      <c r="E52" s="15"/>
      <c r="F52" s="15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4" customFormat="1" ht="23.25" customHeight="1">
      <c r="A53" s="23">
        <v>52</v>
      </c>
      <c r="B53" s="16" t="s">
        <v>320</v>
      </c>
      <c r="C53" s="19" t="s">
        <v>321</v>
      </c>
      <c r="D53" s="18"/>
      <c r="E53" s="15"/>
      <c r="F53" s="15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4" customFormat="1" ht="23.25" customHeight="1">
      <c r="A54" s="23">
        <v>53</v>
      </c>
      <c r="B54" s="16" t="s">
        <v>322</v>
      </c>
      <c r="C54" s="17" t="s">
        <v>323</v>
      </c>
      <c r="D54" s="18"/>
      <c r="E54" s="15"/>
      <c r="F54" s="15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</row>
    <row r="55" spans="1:17" s="4" customFormat="1" ht="23.25" customHeight="1">
      <c r="A55" s="23">
        <v>54</v>
      </c>
      <c r="B55" s="16" t="s">
        <v>324</v>
      </c>
      <c r="C55" s="19" t="s">
        <v>325</v>
      </c>
      <c r="D55" s="18"/>
      <c r="E55" s="15"/>
      <c r="F55" s="15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</row>
    <row r="56" spans="1:17" s="4" customFormat="1" ht="23.25" customHeight="1">
      <c r="A56" s="23">
        <v>55</v>
      </c>
      <c r="B56" s="16" t="s">
        <v>326</v>
      </c>
      <c r="C56" s="17" t="s">
        <v>327</v>
      </c>
      <c r="D56" s="18"/>
      <c r="E56" s="15"/>
      <c r="F56" s="15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</row>
    <row r="57" spans="1:17" s="5" customFormat="1" ht="18.75">
      <c r="A57" s="24">
        <v>56</v>
      </c>
      <c r="B57" s="25" t="s">
        <v>328</v>
      </c>
      <c r="C57" s="26" t="s">
        <v>116</v>
      </c>
      <c r="D57" s="15"/>
      <c r="E57" s="15"/>
      <c r="F57" s="15"/>
    </row>
    <row r="58" spans="1:17" s="5" customFormat="1"/>
    <row r="59" spans="1:17" s="5" customFormat="1"/>
    <row r="60" spans="1:17" s="5" customFormat="1"/>
    <row r="61" spans="1:17" s="5" customFormat="1"/>
    <row r="62" spans="1:17" s="5" customFormat="1"/>
    <row r="63" spans="1:17" s="5" customFormat="1"/>
    <row r="64" spans="1:17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</sheetData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4" t="s">
        <v>118</v>
      </c>
      <c r="B1" s="14" t="s">
        <v>628</v>
      </c>
      <c r="C1" s="35" t="s">
        <v>629</v>
      </c>
    </row>
    <row r="2" spans="1:3" ht="15.75">
      <c r="A2" s="11">
        <v>1</v>
      </c>
      <c r="B2" s="23" t="s">
        <v>630</v>
      </c>
      <c r="C2" s="36" t="s">
        <v>631</v>
      </c>
    </row>
    <row r="3" spans="1:3" ht="15.75">
      <c r="A3" s="11">
        <v>2</v>
      </c>
      <c r="B3" s="23" t="s">
        <v>632</v>
      </c>
      <c r="C3" s="36" t="s">
        <v>633</v>
      </c>
    </row>
    <row r="4" spans="1:3" ht="15.75">
      <c r="A4" s="11">
        <v>3</v>
      </c>
      <c r="B4" s="23" t="s">
        <v>634</v>
      </c>
      <c r="C4" s="36" t="s">
        <v>635</v>
      </c>
    </row>
    <row r="5" spans="1:3" ht="15.75">
      <c r="A5" s="11">
        <v>4</v>
      </c>
      <c r="B5" s="23" t="s">
        <v>636</v>
      </c>
      <c r="C5" s="36" t="s">
        <v>637</v>
      </c>
    </row>
    <row r="6" spans="1:3" ht="15.75">
      <c r="A6" s="11">
        <v>5</v>
      </c>
      <c r="B6" s="23" t="s">
        <v>638</v>
      </c>
      <c r="C6" s="36" t="s">
        <v>639</v>
      </c>
    </row>
    <row r="7" spans="1:3" ht="15.75">
      <c r="A7" s="11">
        <v>6</v>
      </c>
      <c r="B7" s="23" t="s">
        <v>640</v>
      </c>
      <c r="C7" s="36" t="s">
        <v>641</v>
      </c>
    </row>
    <row r="8" spans="1:3" ht="15.75">
      <c r="A8" s="11">
        <v>7</v>
      </c>
      <c r="B8" s="23" t="s">
        <v>642</v>
      </c>
      <c r="C8" s="36" t="s">
        <v>643</v>
      </c>
    </row>
    <row r="9" spans="1:3" ht="15.75">
      <c r="A9" s="11">
        <v>8</v>
      </c>
      <c r="B9" s="23" t="s">
        <v>644</v>
      </c>
      <c r="C9" s="36" t="s">
        <v>645</v>
      </c>
    </row>
    <row r="10" spans="1:3" ht="15.75">
      <c r="A10" s="11">
        <v>9</v>
      </c>
      <c r="B10" s="23" t="s">
        <v>646</v>
      </c>
      <c r="C10" s="36" t="s">
        <v>647</v>
      </c>
    </row>
    <row r="11" spans="1:3" ht="15.75">
      <c r="A11" s="11">
        <v>10</v>
      </c>
      <c r="B11" s="23" t="s">
        <v>648</v>
      </c>
      <c r="C11" s="36" t="s">
        <v>649</v>
      </c>
    </row>
    <row r="12" spans="1:3" ht="15.75">
      <c r="A12" s="11">
        <v>11</v>
      </c>
      <c r="B12" s="23" t="s">
        <v>650</v>
      </c>
      <c r="C12" s="36" t="s">
        <v>651</v>
      </c>
    </row>
    <row r="13" spans="1:3" ht="15.75">
      <c r="A13" s="11">
        <v>12</v>
      </c>
      <c r="B13" s="23" t="s">
        <v>652</v>
      </c>
      <c r="C13" s="36" t="s">
        <v>653</v>
      </c>
    </row>
    <row r="14" spans="1:3" ht="15.75">
      <c r="A14" s="11">
        <v>13</v>
      </c>
      <c r="B14" s="23" t="s">
        <v>654</v>
      </c>
      <c r="C14" s="36" t="s">
        <v>655</v>
      </c>
    </row>
    <row r="15" spans="1:3" ht="15.75">
      <c r="A15" s="11">
        <v>14</v>
      </c>
      <c r="B15" s="23" t="s">
        <v>656</v>
      </c>
      <c r="C15" s="36" t="s">
        <v>657</v>
      </c>
    </row>
    <row r="16" spans="1:3" ht="15.75">
      <c r="A16" s="11">
        <v>15</v>
      </c>
      <c r="B16" s="23" t="s">
        <v>658</v>
      </c>
      <c r="C16" s="36" t="s">
        <v>659</v>
      </c>
    </row>
    <row r="17" spans="1:3" ht="15.75">
      <c r="A17" s="11">
        <v>16</v>
      </c>
      <c r="B17" s="23" t="s">
        <v>660</v>
      </c>
      <c r="C17" s="36" t="s">
        <v>661</v>
      </c>
    </row>
    <row r="18" spans="1:3" ht="15.75">
      <c r="A18" s="11">
        <v>17</v>
      </c>
      <c r="B18" s="23" t="s">
        <v>662</v>
      </c>
      <c r="C18" s="36" t="s">
        <v>663</v>
      </c>
    </row>
    <row r="19" spans="1:3" ht="15.75">
      <c r="A19" s="11">
        <v>18</v>
      </c>
      <c r="B19" s="23" t="s">
        <v>664</v>
      </c>
      <c r="C19" s="36" t="s">
        <v>665</v>
      </c>
    </row>
    <row r="20" spans="1:3" ht="15.75">
      <c r="A20" s="11">
        <v>19</v>
      </c>
      <c r="B20" s="23" t="s">
        <v>666</v>
      </c>
      <c r="C20" s="36" t="s">
        <v>667</v>
      </c>
    </row>
    <row r="21" spans="1:3" ht="15.75">
      <c r="A21" s="11">
        <v>20</v>
      </c>
      <c r="B21" s="23" t="s">
        <v>668</v>
      </c>
      <c r="C21" s="36" t="s">
        <v>669</v>
      </c>
    </row>
    <row r="22" spans="1:3" ht="15.75">
      <c r="A22" s="11">
        <v>21</v>
      </c>
      <c r="B22" s="23" t="s">
        <v>670</v>
      </c>
      <c r="C22" s="36" t="s">
        <v>671</v>
      </c>
    </row>
    <row r="23" spans="1:3" ht="15.75">
      <c r="A23" s="11">
        <v>22</v>
      </c>
      <c r="B23" s="23" t="s">
        <v>672</v>
      </c>
      <c r="C23" s="36" t="s">
        <v>673</v>
      </c>
    </row>
    <row r="24" spans="1:3" ht="15.75">
      <c r="A24" s="11">
        <v>23</v>
      </c>
      <c r="B24" s="23" t="s">
        <v>674</v>
      </c>
      <c r="C24" s="36" t="s">
        <v>675</v>
      </c>
    </row>
    <row r="25" spans="1:3" ht="15.75">
      <c r="A25" s="11">
        <v>24</v>
      </c>
      <c r="B25" s="23" t="s">
        <v>676</v>
      </c>
      <c r="C25" s="36" t="s">
        <v>677</v>
      </c>
    </row>
    <row r="26" spans="1:3" ht="15.75">
      <c r="A26" s="11">
        <v>25</v>
      </c>
      <c r="B26" s="23" t="s">
        <v>678</v>
      </c>
      <c r="C26" s="36" t="s">
        <v>679</v>
      </c>
    </row>
    <row r="27" spans="1:3" ht="15.75">
      <c r="A27" s="11">
        <v>26</v>
      </c>
      <c r="B27" s="23" t="s">
        <v>680</v>
      </c>
      <c r="C27" s="36" t="s">
        <v>681</v>
      </c>
    </row>
    <row r="28" spans="1:3" ht="15.75">
      <c r="A28" s="11">
        <v>27</v>
      </c>
      <c r="B28" s="23" t="s">
        <v>682</v>
      </c>
      <c r="C28" s="36" t="s">
        <v>683</v>
      </c>
    </row>
    <row r="29" spans="1:3" ht="15.75">
      <c r="A29" s="11">
        <v>28</v>
      </c>
      <c r="B29" s="23" t="s">
        <v>684</v>
      </c>
      <c r="C29" s="36" t="s">
        <v>685</v>
      </c>
    </row>
    <row r="30" spans="1:3" ht="15.75">
      <c r="A30" s="11">
        <v>29</v>
      </c>
      <c r="B30" s="23" t="s">
        <v>686</v>
      </c>
      <c r="C30" s="36" t="s">
        <v>687</v>
      </c>
    </row>
    <row r="31" spans="1:3" ht="15.75">
      <c r="A31" s="11">
        <v>30</v>
      </c>
      <c r="B31" s="23" t="s">
        <v>688</v>
      </c>
      <c r="C31" s="36" t="s">
        <v>689</v>
      </c>
    </row>
    <row r="32" spans="1:3" ht="15.75">
      <c r="A32" s="11">
        <v>31</v>
      </c>
      <c r="B32" s="23" t="s">
        <v>690</v>
      </c>
      <c r="C32" s="36" t="s">
        <v>691</v>
      </c>
    </row>
    <row r="33" spans="1:3" ht="15.75">
      <c r="A33" s="11">
        <v>32</v>
      </c>
      <c r="B33" s="23" t="s">
        <v>692</v>
      </c>
      <c r="C33" s="36" t="s">
        <v>693</v>
      </c>
    </row>
    <row r="34" spans="1:3" ht="15.75">
      <c r="A34" s="11">
        <v>33</v>
      </c>
      <c r="B34" s="23" t="s">
        <v>694</v>
      </c>
      <c r="C34" s="36" t="s">
        <v>695</v>
      </c>
    </row>
    <row r="35" spans="1:3" ht="15.75">
      <c r="A35" s="11">
        <v>34</v>
      </c>
      <c r="B35" s="23" t="s">
        <v>696</v>
      </c>
      <c r="C35" s="36" t="s">
        <v>697</v>
      </c>
    </row>
    <row r="36" spans="1:3" ht="15.75">
      <c r="A36" s="11">
        <v>35</v>
      </c>
      <c r="B36" s="23" t="s">
        <v>698</v>
      </c>
      <c r="C36" s="36" t="s">
        <v>699</v>
      </c>
    </row>
    <row r="37" spans="1:3" ht="15.75">
      <c r="A37" s="22">
        <v>36</v>
      </c>
      <c r="B37" s="23" t="s">
        <v>700</v>
      </c>
      <c r="C37" s="36" t="s">
        <v>701</v>
      </c>
    </row>
    <row r="38" spans="1:3" ht="15.75">
      <c r="A38" s="22">
        <v>37</v>
      </c>
      <c r="B38" s="23" t="s">
        <v>702</v>
      </c>
      <c r="C38" s="36" t="s">
        <v>703</v>
      </c>
    </row>
    <row r="39" spans="1:3" ht="15.75">
      <c r="A39" s="22">
        <v>38</v>
      </c>
      <c r="B39" s="23" t="s">
        <v>704</v>
      </c>
      <c r="C39" s="36" t="s">
        <v>705</v>
      </c>
    </row>
    <row r="40" spans="1:3" ht="15.75">
      <c r="A40" s="22">
        <v>39</v>
      </c>
      <c r="B40" s="23" t="s">
        <v>706</v>
      </c>
      <c r="C40" s="36" t="s">
        <v>707</v>
      </c>
    </row>
    <row r="41" spans="1:3" ht="15.75">
      <c r="A41" s="23">
        <v>40</v>
      </c>
      <c r="B41" s="23" t="s">
        <v>708</v>
      </c>
      <c r="C41" s="36" t="s">
        <v>709</v>
      </c>
    </row>
    <row r="42" spans="1:3" ht="15.75">
      <c r="A42" s="23">
        <v>41</v>
      </c>
      <c r="B42" s="23" t="s">
        <v>710</v>
      </c>
      <c r="C42" s="36" t="s">
        <v>711</v>
      </c>
    </row>
    <row r="43" spans="1:3" ht="15.75">
      <c r="A43" s="23">
        <v>42</v>
      </c>
      <c r="B43" s="23" t="s">
        <v>712</v>
      </c>
      <c r="C43" s="36" t="s">
        <v>713</v>
      </c>
    </row>
    <row r="44" spans="1:3" ht="15.75">
      <c r="A44" s="23">
        <v>43</v>
      </c>
      <c r="B44" s="23" t="s">
        <v>714</v>
      </c>
      <c r="C44" s="36" t="s">
        <v>715</v>
      </c>
    </row>
    <row r="45" spans="1:3" ht="15.75">
      <c r="A45" s="23">
        <v>44</v>
      </c>
      <c r="B45" s="23" t="s">
        <v>716</v>
      </c>
      <c r="C45" s="36" t="s">
        <v>717</v>
      </c>
    </row>
    <row r="46" spans="1:3" ht="15.75">
      <c r="A46" s="23">
        <v>45</v>
      </c>
      <c r="B46" s="23" t="s">
        <v>718</v>
      </c>
      <c r="C46" s="36" t="s">
        <v>719</v>
      </c>
    </row>
    <row r="47" spans="1:3" ht="15.75">
      <c r="A47" s="23">
        <v>46</v>
      </c>
      <c r="B47" s="23" t="s">
        <v>720</v>
      </c>
      <c r="C47" s="36" t="s">
        <v>721</v>
      </c>
    </row>
    <row r="48" spans="1:3" ht="15.75">
      <c r="A48" s="23">
        <v>47</v>
      </c>
      <c r="B48" s="23" t="s">
        <v>722</v>
      </c>
      <c r="C48" s="36" t="s">
        <v>723</v>
      </c>
    </row>
    <row r="49" spans="1:3" ht="15.75">
      <c r="A49" s="23">
        <v>48</v>
      </c>
      <c r="B49" s="23" t="s">
        <v>724</v>
      </c>
      <c r="C49" s="36" t="s">
        <v>725</v>
      </c>
    </row>
    <row r="50" spans="1:3" ht="15.75">
      <c r="A50" s="23">
        <v>49</v>
      </c>
      <c r="B50" s="23" t="s">
        <v>726</v>
      </c>
      <c r="C50" s="36" t="s">
        <v>727</v>
      </c>
    </row>
    <row r="51" spans="1:3" ht="15.75">
      <c r="A51" s="23">
        <v>50</v>
      </c>
      <c r="B51" s="23" t="s">
        <v>728</v>
      </c>
      <c r="C51" s="36" t="s">
        <v>729</v>
      </c>
    </row>
    <row r="52" spans="1:3" ht="15.75">
      <c r="A52" s="23">
        <v>51</v>
      </c>
      <c r="B52" s="23" t="s">
        <v>730</v>
      </c>
      <c r="C52" s="36" t="s">
        <v>731</v>
      </c>
    </row>
    <row r="53" spans="1:3" ht="15.75">
      <c r="A53" s="23">
        <v>52</v>
      </c>
      <c r="B53" s="23" t="s">
        <v>732</v>
      </c>
      <c r="C53" s="36" t="s">
        <v>733</v>
      </c>
    </row>
    <row r="54" spans="1:3" ht="15.75">
      <c r="A54" s="23">
        <v>53</v>
      </c>
      <c r="B54" s="23" t="s">
        <v>734</v>
      </c>
      <c r="C54" s="36" t="s">
        <v>735</v>
      </c>
    </row>
    <row r="55" spans="1:3" ht="15.75">
      <c r="A55" s="23">
        <v>54</v>
      </c>
      <c r="B55" s="23" t="s">
        <v>736</v>
      </c>
      <c r="C55" s="36" t="s">
        <v>737</v>
      </c>
    </row>
    <row r="56" spans="1:3" ht="15.75">
      <c r="A56" s="23">
        <v>55</v>
      </c>
      <c r="B56" s="23" t="s">
        <v>738</v>
      </c>
      <c r="C56" s="23" t="s">
        <v>739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A30"/>
  <sheetViews>
    <sheetView workbookViewId="0">
      <selection activeCell="A2" sqref="A2:A30"/>
    </sheetView>
  </sheetViews>
  <sheetFormatPr defaultRowHeight="12.75"/>
  <cols>
    <col min="1" max="1" width="59.140625" customWidth="1"/>
  </cols>
  <sheetData>
    <row r="1" spans="1:1" ht="15.75">
      <c r="A1" s="7" t="s">
        <v>740</v>
      </c>
    </row>
    <row r="2" spans="1:1" ht="15.75">
      <c r="A2" s="7" t="s">
        <v>19</v>
      </c>
    </row>
    <row r="3" spans="1:1" ht="47.25">
      <c r="A3" s="7" t="s">
        <v>532</v>
      </c>
    </row>
    <row r="4" spans="1:1" ht="15.75">
      <c r="A4" s="7" t="s">
        <v>20</v>
      </c>
    </row>
    <row r="5" spans="1:1" ht="31.5">
      <c r="A5" s="7" t="s">
        <v>21</v>
      </c>
    </row>
    <row r="6" spans="1:1" ht="31.5">
      <c r="A6" s="7" t="s">
        <v>22</v>
      </c>
    </row>
    <row r="7" spans="1:1" ht="15.75">
      <c r="A7" s="7" t="s">
        <v>23</v>
      </c>
    </row>
    <row r="8" spans="1:1" ht="15.75">
      <c r="A8" s="7" t="s">
        <v>24</v>
      </c>
    </row>
    <row r="9" spans="1:1" ht="15.75">
      <c r="A9" s="7" t="s">
        <v>25</v>
      </c>
    </row>
    <row r="10" spans="1:1" ht="31.5">
      <c r="A10" s="7" t="s">
        <v>26</v>
      </c>
    </row>
    <row r="11" spans="1:1" ht="15.75">
      <c r="A11" s="7" t="s">
        <v>594</v>
      </c>
    </row>
    <row r="12" spans="1:1" ht="15.75">
      <c r="A12" s="7" t="s">
        <v>595</v>
      </c>
    </row>
    <row r="13" spans="1:1" ht="15.75">
      <c r="A13" s="7" t="s">
        <v>596</v>
      </c>
    </row>
    <row r="14" spans="1:1" ht="15.75">
      <c r="A14" s="7" t="s">
        <v>597</v>
      </c>
    </row>
    <row r="15" spans="1:1" ht="15.75">
      <c r="A15" s="7" t="s">
        <v>27</v>
      </c>
    </row>
    <row r="16" spans="1:1" ht="31.5">
      <c r="A16" s="7" t="s">
        <v>598</v>
      </c>
    </row>
    <row r="17" spans="1:1" ht="15.75">
      <c r="A17" s="7" t="s">
        <v>599</v>
      </c>
    </row>
    <row r="18" spans="1:1" ht="31.5">
      <c r="A18" s="7" t="s">
        <v>28</v>
      </c>
    </row>
    <row r="19" spans="1:1" ht="15.75">
      <c r="A19" s="7" t="s">
        <v>528</v>
      </c>
    </row>
    <row r="20" spans="1:1" ht="15.75">
      <c r="A20" s="7" t="s">
        <v>529</v>
      </c>
    </row>
    <row r="21" spans="1:1" ht="15.75">
      <c r="A21" s="7" t="s">
        <v>530</v>
      </c>
    </row>
    <row r="22" spans="1:1" ht="15.75">
      <c r="A22" s="7" t="s">
        <v>531</v>
      </c>
    </row>
    <row r="23" spans="1:1" ht="47.25">
      <c r="A23" s="7" t="s">
        <v>29</v>
      </c>
    </row>
    <row r="24" spans="1:1" ht="47.25">
      <c r="A24" s="7" t="s">
        <v>30</v>
      </c>
    </row>
    <row r="25" spans="1:1" ht="31.5">
      <c r="A25" s="7" t="s">
        <v>31</v>
      </c>
    </row>
    <row r="26" spans="1:1" ht="15.75">
      <c r="A26" s="7" t="s">
        <v>32</v>
      </c>
    </row>
    <row r="27" spans="1:1" ht="15.75">
      <c r="A27" s="7" t="s">
        <v>33</v>
      </c>
    </row>
    <row r="28" spans="1:1" ht="15.75">
      <c r="A28" s="7" t="s">
        <v>34</v>
      </c>
    </row>
    <row r="29" spans="1:1" ht="15.75">
      <c r="A29" s="7" t="s">
        <v>35</v>
      </c>
    </row>
    <row r="30" spans="1:1" ht="15.75">
      <c r="A30" s="7" t="s">
        <v>36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3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2.75"/>
  <cols>
    <col min="1" max="1" width="10.42578125" style="104" customWidth="1"/>
    <col min="2" max="2" width="58.140625" style="104" customWidth="1"/>
    <col min="3" max="3" width="14.7109375" style="104" customWidth="1"/>
    <col min="4" max="4" width="12.5703125" style="104" customWidth="1"/>
    <col min="5" max="5" width="14.7109375" style="104" customWidth="1"/>
    <col min="6" max="6" width="12.5703125" style="104" customWidth="1"/>
    <col min="7" max="7" width="14.7109375" style="104" customWidth="1"/>
    <col min="8" max="8" width="12.5703125" style="104" customWidth="1"/>
    <col min="9" max="9" width="14.7109375" style="104" customWidth="1"/>
    <col min="10" max="10" width="12.5703125" style="104" customWidth="1"/>
    <col min="11" max="11" width="14.7109375" style="104" customWidth="1"/>
    <col min="12" max="12" width="12.5703125" style="104" customWidth="1"/>
    <col min="13" max="13" width="14.7109375" style="104" customWidth="1"/>
    <col min="14" max="14" width="12.5703125" style="104" customWidth="1"/>
    <col min="15" max="15" width="14.7109375" style="104" customWidth="1"/>
    <col min="16" max="16" width="12.5703125" style="104" customWidth="1"/>
    <col min="17" max="17" width="14.7109375" style="104" customWidth="1"/>
    <col min="18" max="18" width="12.5703125" style="104" customWidth="1"/>
    <col min="19" max="19" width="14.7109375" style="104" customWidth="1"/>
    <col min="20" max="20" width="12.5703125" style="104" customWidth="1"/>
    <col min="21" max="21" width="14.7109375" style="104" customWidth="1"/>
    <col min="22" max="22" width="12.5703125" style="104" customWidth="1"/>
    <col min="23" max="23" width="14.7109375" style="104" customWidth="1"/>
    <col min="24" max="24" width="12.5703125" style="104" customWidth="1"/>
    <col min="25" max="25" width="14.7109375" style="104" customWidth="1"/>
    <col min="26" max="26" width="12.5703125" style="104" customWidth="1"/>
    <col min="27" max="27" width="14.7109375" style="104" customWidth="1"/>
    <col min="28" max="28" width="12.5703125" style="104" customWidth="1"/>
    <col min="29" max="29" width="14.7109375" style="104" customWidth="1"/>
    <col min="30" max="30" width="12.5703125" style="104" customWidth="1"/>
    <col min="31" max="31" width="14.7109375" style="104" customWidth="1"/>
    <col min="32" max="32" width="12.5703125" style="104" customWidth="1"/>
    <col min="33" max="33" width="14.7109375" style="104" customWidth="1"/>
    <col min="34" max="34" width="12.5703125" style="104" customWidth="1"/>
    <col min="35" max="35" width="14.7109375" style="104" customWidth="1"/>
    <col min="36" max="36" width="12.5703125" style="104" customWidth="1"/>
    <col min="37" max="37" width="14.7109375" style="104" customWidth="1"/>
    <col min="38" max="38" width="12.5703125" style="104" customWidth="1"/>
    <col min="39" max="39" width="14.7109375" style="104" customWidth="1"/>
    <col min="40" max="40" width="12.5703125" style="104" customWidth="1"/>
    <col min="41" max="41" width="14.7109375" style="104" customWidth="1"/>
    <col min="42" max="42" width="12.5703125" style="104" customWidth="1"/>
    <col min="43" max="43" width="14.7109375" style="104" customWidth="1"/>
    <col min="44" max="44" width="12.5703125" style="104" customWidth="1"/>
    <col min="45" max="45" width="14.7109375" style="104" customWidth="1"/>
    <col min="46" max="46" width="12.5703125" style="104" customWidth="1"/>
    <col min="47" max="47" width="14.7109375" style="104" customWidth="1"/>
    <col min="48" max="48" width="12.5703125" style="104" customWidth="1"/>
    <col min="49" max="49" width="14.7109375" style="104" customWidth="1"/>
    <col min="50" max="50" width="12.5703125" style="104" customWidth="1"/>
    <col min="51" max="51" width="14.7109375" style="104" customWidth="1"/>
    <col min="52" max="52" width="12.5703125" style="104" customWidth="1"/>
    <col min="53" max="16384" width="9.140625" style="104"/>
  </cols>
  <sheetData>
    <row r="1" spans="1:54" ht="15.75">
      <c r="A1" s="253" t="s">
        <v>870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  <c r="AR1" s="253"/>
      <c r="AS1" s="253"/>
      <c r="AT1" s="253"/>
      <c r="AU1" s="253"/>
      <c r="AV1" s="253"/>
      <c r="AW1" s="253"/>
      <c r="AX1" s="253"/>
      <c r="AY1" s="253"/>
      <c r="AZ1" s="253"/>
    </row>
    <row r="2" spans="1:54" ht="18.75">
      <c r="AK2" s="105"/>
      <c r="AL2" s="106"/>
      <c r="AY2" s="107"/>
      <c r="AZ2" s="224" t="s">
        <v>747</v>
      </c>
    </row>
    <row r="3" spans="1:54" ht="63.75" customHeight="1">
      <c r="A3" s="257" t="s">
        <v>108</v>
      </c>
      <c r="B3" s="257" t="s">
        <v>600</v>
      </c>
      <c r="C3" s="233" t="s">
        <v>846</v>
      </c>
      <c r="D3" s="234"/>
      <c r="E3" s="233" t="s">
        <v>847</v>
      </c>
      <c r="F3" s="234"/>
      <c r="G3" s="233" t="s">
        <v>848</v>
      </c>
      <c r="H3" s="234"/>
      <c r="I3" s="233" t="s">
        <v>854</v>
      </c>
      <c r="J3" s="234"/>
      <c r="K3" s="233" t="s">
        <v>849</v>
      </c>
      <c r="L3" s="234"/>
      <c r="M3" s="233" t="s">
        <v>850</v>
      </c>
      <c r="N3" s="234"/>
      <c r="O3" s="233" t="s">
        <v>855</v>
      </c>
      <c r="P3" s="234"/>
      <c r="Q3" s="233" t="s">
        <v>853</v>
      </c>
      <c r="R3" s="234"/>
      <c r="S3" s="233" t="s">
        <v>852</v>
      </c>
      <c r="T3" s="234"/>
      <c r="U3" s="233" t="s">
        <v>851</v>
      </c>
      <c r="V3" s="234"/>
      <c r="W3" s="233" t="s">
        <v>856</v>
      </c>
      <c r="X3" s="234"/>
      <c r="Y3" s="233" t="s">
        <v>860</v>
      </c>
      <c r="Z3" s="234"/>
      <c r="AA3" s="233" t="s">
        <v>859</v>
      </c>
      <c r="AB3" s="234"/>
      <c r="AC3" s="233" t="s">
        <v>858</v>
      </c>
      <c r="AD3" s="234"/>
      <c r="AE3" s="233" t="s">
        <v>861</v>
      </c>
      <c r="AF3" s="234"/>
      <c r="AG3" s="233" t="s">
        <v>857</v>
      </c>
      <c r="AH3" s="234"/>
      <c r="AI3" s="233" t="s">
        <v>863</v>
      </c>
      <c r="AJ3" s="234"/>
      <c r="AK3" s="233" t="s">
        <v>865</v>
      </c>
      <c r="AL3" s="234"/>
      <c r="AM3" s="233" t="s">
        <v>862</v>
      </c>
      <c r="AN3" s="234"/>
      <c r="AO3" s="233" t="s">
        <v>864</v>
      </c>
      <c r="AP3" s="234"/>
      <c r="AQ3" s="233" t="s">
        <v>866</v>
      </c>
      <c r="AR3" s="234"/>
      <c r="AS3" s="233" t="s">
        <v>868</v>
      </c>
      <c r="AT3" s="234"/>
      <c r="AU3" s="233" t="s">
        <v>867</v>
      </c>
      <c r="AV3" s="234"/>
      <c r="AW3" s="233" t="s">
        <v>869</v>
      </c>
      <c r="AX3" s="234"/>
      <c r="AY3" s="254" t="s">
        <v>77</v>
      </c>
      <c r="AZ3" s="254"/>
    </row>
    <row r="4" spans="1:54" ht="62.25" customHeight="1">
      <c r="A4" s="258"/>
      <c r="B4" s="258"/>
      <c r="C4" s="108" t="s">
        <v>748</v>
      </c>
      <c r="D4" s="109" t="s">
        <v>749</v>
      </c>
      <c r="E4" s="108" t="s">
        <v>748</v>
      </c>
      <c r="F4" s="109" t="s">
        <v>749</v>
      </c>
      <c r="G4" s="108" t="s">
        <v>748</v>
      </c>
      <c r="H4" s="109" t="s">
        <v>749</v>
      </c>
      <c r="I4" s="108" t="s">
        <v>748</v>
      </c>
      <c r="J4" s="109" t="s">
        <v>749</v>
      </c>
      <c r="K4" s="108" t="s">
        <v>748</v>
      </c>
      <c r="L4" s="109" t="s">
        <v>749</v>
      </c>
      <c r="M4" s="108" t="s">
        <v>748</v>
      </c>
      <c r="N4" s="109" t="s">
        <v>749</v>
      </c>
      <c r="O4" s="108" t="s">
        <v>748</v>
      </c>
      <c r="P4" s="109" t="s">
        <v>749</v>
      </c>
      <c r="Q4" s="108" t="s">
        <v>748</v>
      </c>
      <c r="R4" s="109" t="s">
        <v>749</v>
      </c>
      <c r="S4" s="108" t="s">
        <v>748</v>
      </c>
      <c r="T4" s="109" t="s">
        <v>749</v>
      </c>
      <c r="U4" s="108" t="s">
        <v>748</v>
      </c>
      <c r="V4" s="109" t="s">
        <v>749</v>
      </c>
      <c r="W4" s="108" t="s">
        <v>748</v>
      </c>
      <c r="X4" s="109" t="s">
        <v>749</v>
      </c>
      <c r="Y4" s="108" t="s">
        <v>748</v>
      </c>
      <c r="Z4" s="109" t="s">
        <v>749</v>
      </c>
      <c r="AA4" s="108" t="s">
        <v>748</v>
      </c>
      <c r="AB4" s="109" t="s">
        <v>749</v>
      </c>
      <c r="AC4" s="108" t="s">
        <v>748</v>
      </c>
      <c r="AD4" s="109" t="s">
        <v>749</v>
      </c>
      <c r="AE4" s="108" t="s">
        <v>748</v>
      </c>
      <c r="AF4" s="109" t="s">
        <v>749</v>
      </c>
      <c r="AG4" s="108" t="s">
        <v>748</v>
      </c>
      <c r="AH4" s="109" t="s">
        <v>749</v>
      </c>
      <c r="AI4" s="108" t="s">
        <v>748</v>
      </c>
      <c r="AJ4" s="109" t="s">
        <v>749</v>
      </c>
      <c r="AK4" s="108" t="s">
        <v>748</v>
      </c>
      <c r="AL4" s="109" t="s">
        <v>749</v>
      </c>
      <c r="AM4" s="108" t="s">
        <v>748</v>
      </c>
      <c r="AN4" s="109" t="s">
        <v>749</v>
      </c>
      <c r="AO4" s="108" t="s">
        <v>748</v>
      </c>
      <c r="AP4" s="109" t="s">
        <v>749</v>
      </c>
      <c r="AQ4" s="108" t="s">
        <v>748</v>
      </c>
      <c r="AR4" s="109" t="s">
        <v>749</v>
      </c>
      <c r="AS4" s="108" t="s">
        <v>748</v>
      </c>
      <c r="AT4" s="109" t="s">
        <v>749</v>
      </c>
      <c r="AU4" s="108" t="s">
        <v>748</v>
      </c>
      <c r="AV4" s="109" t="s">
        <v>749</v>
      </c>
      <c r="AW4" s="108" t="s">
        <v>748</v>
      </c>
      <c r="AX4" s="109" t="s">
        <v>749</v>
      </c>
      <c r="AY4" s="110" t="s">
        <v>748</v>
      </c>
      <c r="AZ4" s="111" t="s">
        <v>749</v>
      </c>
    </row>
    <row r="5" spans="1:54" ht="15.75">
      <c r="A5" s="108">
        <v>1</v>
      </c>
      <c r="B5" s="45" t="s">
        <v>750</v>
      </c>
      <c r="C5" s="46">
        <v>512215</v>
      </c>
      <c r="D5" s="46">
        <v>0</v>
      </c>
      <c r="E5" s="46">
        <v>516219.96</v>
      </c>
      <c r="F5" s="46">
        <v>0</v>
      </c>
      <c r="G5" s="46">
        <v>1443744.1</v>
      </c>
      <c r="H5" s="46">
        <v>0</v>
      </c>
      <c r="I5" s="46">
        <v>155665.57</v>
      </c>
      <c r="J5" s="46">
        <v>0</v>
      </c>
      <c r="K5" s="46">
        <v>1260101.952698322</v>
      </c>
      <c r="L5" s="46">
        <v>0</v>
      </c>
      <c r="M5" s="46">
        <v>1613421.8699999999</v>
      </c>
      <c r="N5" s="46">
        <v>0</v>
      </c>
      <c r="O5" s="46">
        <v>896125.88000000012</v>
      </c>
      <c r="P5" s="46">
        <v>0</v>
      </c>
      <c r="Q5" s="46">
        <v>3921521.4100000011</v>
      </c>
      <c r="R5" s="46">
        <v>5456.25</v>
      </c>
      <c r="S5" s="46">
        <v>497992.48</v>
      </c>
      <c r="T5" s="46">
        <v>0</v>
      </c>
      <c r="U5" s="46">
        <v>5934.9000000000005</v>
      </c>
      <c r="V5" s="46">
        <v>0</v>
      </c>
      <c r="W5" s="46">
        <v>20374.5</v>
      </c>
      <c r="X5" s="46">
        <v>0</v>
      </c>
      <c r="Y5" s="46">
        <v>0</v>
      </c>
      <c r="Z5" s="46">
        <v>0</v>
      </c>
      <c r="AA5" s="46">
        <v>31252.537062296309</v>
      </c>
      <c r="AB5" s="46">
        <v>0</v>
      </c>
      <c r="AC5" s="46">
        <v>489389.26000000007</v>
      </c>
      <c r="AD5" s="46">
        <v>0</v>
      </c>
      <c r="AE5" s="46">
        <v>116997.68000000004</v>
      </c>
      <c r="AF5" s="46">
        <v>0</v>
      </c>
      <c r="AG5" s="46">
        <v>65055</v>
      </c>
      <c r="AH5" s="46">
        <v>0</v>
      </c>
      <c r="AI5" s="46">
        <v>72250.035284427402</v>
      </c>
      <c r="AJ5" s="46">
        <v>0</v>
      </c>
      <c r="AK5" s="46">
        <v>268.57</v>
      </c>
      <c r="AL5" s="46">
        <v>0</v>
      </c>
      <c r="AM5" s="46">
        <v>0</v>
      </c>
      <c r="AN5" s="46">
        <v>0</v>
      </c>
      <c r="AO5" s="46">
        <v>0</v>
      </c>
      <c r="AP5" s="46">
        <v>0</v>
      </c>
      <c r="AQ5" s="46">
        <v>39573.039999999994</v>
      </c>
      <c r="AR5" s="46">
        <v>0</v>
      </c>
      <c r="AS5" s="46">
        <v>0</v>
      </c>
      <c r="AT5" s="46">
        <v>0</v>
      </c>
      <c r="AU5" s="46">
        <v>2352</v>
      </c>
      <c r="AV5" s="46">
        <v>0</v>
      </c>
      <c r="AW5" s="46">
        <v>0</v>
      </c>
      <c r="AX5" s="46">
        <v>0</v>
      </c>
      <c r="AY5" s="113">
        <v>11660455.745045047</v>
      </c>
      <c r="AZ5" s="113">
        <v>5456.25</v>
      </c>
      <c r="BA5" s="114"/>
      <c r="BB5" s="114"/>
    </row>
    <row r="6" spans="1:54" ht="47.25">
      <c r="A6" s="115" t="s">
        <v>751</v>
      </c>
      <c r="B6" s="45" t="s">
        <v>752</v>
      </c>
      <c r="C6" s="46">
        <v>0</v>
      </c>
      <c r="D6" s="112">
        <v>0</v>
      </c>
      <c r="E6" s="46">
        <v>0</v>
      </c>
      <c r="F6" s="112">
        <v>0</v>
      </c>
      <c r="G6" s="46">
        <v>86500</v>
      </c>
      <c r="H6" s="112">
        <v>0</v>
      </c>
      <c r="I6" s="46">
        <v>86031.89</v>
      </c>
      <c r="J6" s="112">
        <v>0</v>
      </c>
      <c r="K6" s="46">
        <v>76.609671232681137</v>
      </c>
      <c r="L6" s="112">
        <v>0</v>
      </c>
      <c r="M6" s="46">
        <v>136290</v>
      </c>
      <c r="N6" s="112">
        <v>0</v>
      </c>
      <c r="O6" s="46">
        <v>0</v>
      </c>
      <c r="P6" s="112">
        <v>0</v>
      </c>
      <c r="Q6" s="46">
        <v>57240.88</v>
      </c>
      <c r="R6" s="112">
        <v>0</v>
      </c>
      <c r="S6" s="46">
        <v>51214.86</v>
      </c>
      <c r="T6" s="112">
        <v>0</v>
      </c>
      <c r="U6" s="46">
        <v>0</v>
      </c>
      <c r="V6" s="112">
        <v>0</v>
      </c>
      <c r="W6" s="46">
        <v>20000</v>
      </c>
      <c r="X6" s="112">
        <v>0</v>
      </c>
      <c r="Y6" s="46">
        <v>0</v>
      </c>
      <c r="Z6" s="112">
        <v>0</v>
      </c>
      <c r="AA6" s="46">
        <v>99.377735961435377</v>
      </c>
      <c r="AB6" s="112">
        <v>0</v>
      </c>
      <c r="AC6" s="46">
        <v>0</v>
      </c>
      <c r="AD6" s="112">
        <v>0</v>
      </c>
      <c r="AE6" s="46">
        <v>0</v>
      </c>
      <c r="AF6" s="112">
        <v>0</v>
      </c>
      <c r="AG6" s="46">
        <v>0</v>
      </c>
      <c r="AH6" s="112">
        <v>0</v>
      </c>
      <c r="AI6" s="46">
        <v>0</v>
      </c>
      <c r="AJ6" s="112">
        <v>0</v>
      </c>
      <c r="AK6" s="46">
        <v>0</v>
      </c>
      <c r="AL6" s="112">
        <v>0</v>
      </c>
      <c r="AM6" s="46">
        <v>0</v>
      </c>
      <c r="AN6" s="112">
        <v>0</v>
      </c>
      <c r="AO6" s="46">
        <v>0</v>
      </c>
      <c r="AP6" s="112">
        <v>0</v>
      </c>
      <c r="AQ6" s="46">
        <v>21500</v>
      </c>
      <c r="AR6" s="112">
        <v>0</v>
      </c>
      <c r="AS6" s="46">
        <v>0</v>
      </c>
      <c r="AT6" s="112">
        <v>0</v>
      </c>
      <c r="AU6" s="46">
        <v>0</v>
      </c>
      <c r="AV6" s="112">
        <v>0</v>
      </c>
      <c r="AW6" s="46">
        <v>0</v>
      </c>
      <c r="AX6" s="112">
        <v>0</v>
      </c>
      <c r="AY6" s="113">
        <v>458953.61740719411</v>
      </c>
      <c r="AZ6" s="113">
        <v>0</v>
      </c>
      <c r="BA6" s="114"/>
      <c r="BB6" s="114"/>
    </row>
    <row r="7" spans="1:54" ht="15.75">
      <c r="A7" s="108">
        <v>2</v>
      </c>
      <c r="B7" s="45" t="s">
        <v>753</v>
      </c>
      <c r="C7" s="46">
        <v>0</v>
      </c>
      <c r="D7" s="112">
        <v>0</v>
      </c>
      <c r="E7" s="46">
        <v>5130267.7</v>
      </c>
      <c r="F7" s="112">
        <v>879793.22125859384</v>
      </c>
      <c r="G7" s="46">
        <v>0</v>
      </c>
      <c r="H7" s="112">
        <v>0</v>
      </c>
      <c r="I7" s="46">
        <v>0</v>
      </c>
      <c r="J7" s="112">
        <v>0</v>
      </c>
      <c r="K7" s="46">
        <v>0</v>
      </c>
      <c r="L7" s="112">
        <v>0</v>
      </c>
      <c r="M7" s="46">
        <v>0</v>
      </c>
      <c r="N7" s="112">
        <v>0</v>
      </c>
      <c r="O7" s="46">
        <v>41304.82</v>
      </c>
      <c r="P7" s="112">
        <v>0</v>
      </c>
      <c r="Q7" s="46">
        <v>8886749.379999999</v>
      </c>
      <c r="R7" s="112">
        <v>0</v>
      </c>
      <c r="S7" s="46">
        <v>46917.21</v>
      </c>
      <c r="T7" s="112">
        <v>0</v>
      </c>
      <c r="U7" s="46">
        <v>794957.80999999947</v>
      </c>
      <c r="V7" s="112">
        <v>0</v>
      </c>
      <c r="W7" s="46">
        <v>0</v>
      </c>
      <c r="X7" s="112">
        <v>0</v>
      </c>
      <c r="Y7" s="46">
        <v>10374371.600000001</v>
      </c>
      <c r="Z7" s="112">
        <v>0</v>
      </c>
      <c r="AA7" s="46">
        <v>0</v>
      </c>
      <c r="AB7" s="112">
        <v>0</v>
      </c>
      <c r="AC7" s="46">
        <v>7736.2000000000007</v>
      </c>
      <c r="AD7" s="112">
        <v>0</v>
      </c>
      <c r="AE7" s="46">
        <v>6076867.4599999785</v>
      </c>
      <c r="AF7" s="112">
        <v>0</v>
      </c>
      <c r="AG7" s="46">
        <v>0</v>
      </c>
      <c r="AH7" s="112">
        <v>0</v>
      </c>
      <c r="AI7" s="46">
        <v>3223976.9450410791</v>
      </c>
      <c r="AJ7" s="112">
        <v>0</v>
      </c>
      <c r="AK7" s="46">
        <v>2850963.4199999976</v>
      </c>
      <c r="AL7" s="112">
        <v>0</v>
      </c>
      <c r="AM7" s="46">
        <v>0</v>
      </c>
      <c r="AN7" s="112">
        <v>0</v>
      </c>
      <c r="AO7" s="46">
        <v>0</v>
      </c>
      <c r="AP7" s="112">
        <v>0</v>
      </c>
      <c r="AQ7" s="46">
        <v>1663461.9999999085</v>
      </c>
      <c r="AR7" s="112">
        <v>0</v>
      </c>
      <c r="AS7" s="46">
        <v>851535.20000000007</v>
      </c>
      <c r="AT7" s="112">
        <v>0</v>
      </c>
      <c r="AU7" s="46">
        <v>638445.97000000428</v>
      </c>
      <c r="AV7" s="112">
        <v>0</v>
      </c>
      <c r="AW7" s="46">
        <v>0</v>
      </c>
      <c r="AX7" s="112">
        <v>0</v>
      </c>
      <c r="AY7" s="113">
        <v>40587555.715040967</v>
      </c>
      <c r="AZ7" s="113">
        <v>879793.22125859384</v>
      </c>
      <c r="BA7" s="114"/>
      <c r="BB7" s="114"/>
    </row>
    <row r="8" spans="1:54" ht="31.5">
      <c r="A8" s="108">
        <v>3</v>
      </c>
      <c r="B8" s="45" t="s">
        <v>754</v>
      </c>
      <c r="C8" s="46">
        <v>16919590</v>
      </c>
      <c r="D8" s="112">
        <v>0</v>
      </c>
      <c r="E8" s="46">
        <v>17773722.899999999</v>
      </c>
      <c r="F8" s="112">
        <v>586803.3828951607</v>
      </c>
      <c r="G8" s="46">
        <v>57063304.23999998</v>
      </c>
      <c r="H8" s="112">
        <v>0</v>
      </c>
      <c r="I8" s="46">
        <v>14470577.810000001</v>
      </c>
      <c r="J8" s="112">
        <v>0</v>
      </c>
      <c r="K8" s="46">
        <v>49726884.195843644</v>
      </c>
      <c r="L8" s="112">
        <v>0</v>
      </c>
      <c r="M8" s="46">
        <v>53779968.890000045</v>
      </c>
      <c r="N8" s="112">
        <v>7392.6900000000005</v>
      </c>
      <c r="O8" s="46">
        <v>44706923.930000007</v>
      </c>
      <c r="P8" s="112">
        <v>0</v>
      </c>
      <c r="Q8" s="46">
        <v>24512251.179999977</v>
      </c>
      <c r="R8" s="112">
        <v>117356.17</v>
      </c>
      <c r="S8" s="46">
        <v>4003371.9599999972</v>
      </c>
      <c r="T8" s="112">
        <v>0</v>
      </c>
      <c r="U8" s="46">
        <v>651274.77000000048</v>
      </c>
      <c r="V8" s="112">
        <v>0</v>
      </c>
      <c r="W8" s="46">
        <v>6777110.3100000201</v>
      </c>
      <c r="X8" s="112">
        <v>0</v>
      </c>
      <c r="Y8" s="46">
        <v>0</v>
      </c>
      <c r="Z8" s="112">
        <v>0</v>
      </c>
      <c r="AA8" s="46">
        <v>5696591.3630368952</v>
      </c>
      <c r="AB8" s="112">
        <v>0</v>
      </c>
      <c r="AC8" s="46">
        <v>1787532.5200000019</v>
      </c>
      <c r="AD8" s="112">
        <v>0</v>
      </c>
      <c r="AE8" s="46">
        <v>0</v>
      </c>
      <c r="AF8" s="112">
        <v>0</v>
      </c>
      <c r="AG8" s="46">
        <v>76360.08</v>
      </c>
      <c r="AH8" s="112">
        <v>0</v>
      </c>
      <c r="AI8" s="46">
        <v>0</v>
      </c>
      <c r="AJ8" s="112">
        <v>0</v>
      </c>
      <c r="AK8" s="46">
        <v>0</v>
      </c>
      <c r="AL8" s="112">
        <v>0</v>
      </c>
      <c r="AM8" s="46">
        <v>-8562.630000000001</v>
      </c>
      <c r="AN8" s="112">
        <v>0</v>
      </c>
      <c r="AO8" s="46">
        <v>0</v>
      </c>
      <c r="AP8" s="112">
        <v>0</v>
      </c>
      <c r="AQ8" s="46">
        <v>82250.31</v>
      </c>
      <c r="AR8" s="112">
        <v>0</v>
      </c>
      <c r="AS8" s="46">
        <v>0</v>
      </c>
      <c r="AT8" s="112">
        <v>0</v>
      </c>
      <c r="AU8" s="46">
        <v>0</v>
      </c>
      <c r="AV8" s="112">
        <v>0</v>
      </c>
      <c r="AW8" s="46">
        <v>0</v>
      </c>
      <c r="AX8" s="112">
        <v>0</v>
      </c>
      <c r="AY8" s="113">
        <v>298019151.82888043</v>
      </c>
      <c r="AZ8" s="113">
        <v>711552.24289516069</v>
      </c>
      <c r="BA8" s="114"/>
      <c r="BB8" s="114"/>
    </row>
    <row r="9" spans="1:54" ht="15.75">
      <c r="A9" s="108">
        <v>4</v>
      </c>
      <c r="B9" s="45" t="s">
        <v>755</v>
      </c>
      <c r="C9" s="46">
        <v>0</v>
      </c>
      <c r="D9" s="112">
        <v>0</v>
      </c>
      <c r="E9" s="46">
        <v>0</v>
      </c>
      <c r="F9" s="112">
        <v>0</v>
      </c>
      <c r="G9" s="46">
        <v>287945.73</v>
      </c>
      <c r="H9" s="112">
        <v>0</v>
      </c>
      <c r="I9" s="46">
        <v>0</v>
      </c>
      <c r="J9" s="112">
        <v>0</v>
      </c>
      <c r="K9" s="46">
        <v>1388.3720770678103</v>
      </c>
      <c r="L9" s="112">
        <v>0</v>
      </c>
      <c r="M9" s="46">
        <v>0</v>
      </c>
      <c r="N9" s="112">
        <v>0</v>
      </c>
      <c r="O9" s="46">
        <v>0</v>
      </c>
      <c r="P9" s="112">
        <v>0</v>
      </c>
      <c r="Q9" s="46">
        <v>283013.83999999997</v>
      </c>
      <c r="R9" s="112">
        <v>66947.37</v>
      </c>
      <c r="S9" s="46">
        <v>196380.17</v>
      </c>
      <c r="T9" s="112">
        <v>0</v>
      </c>
      <c r="U9" s="46">
        <v>0</v>
      </c>
      <c r="V9" s="112">
        <v>0</v>
      </c>
      <c r="W9" s="46">
        <v>0</v>
      </c>
      <c r="X9" s="112">
        <v>0</v>
      </c>
      <c r="Y9" s="46">
        <v>0</v>
      </c>
      <c r="Z9" s="112">
        <v>0</v>
      </c>
      <c r="AA9" s="46">
        <v>0</v>
      </c>
      <c r="AB9" s="112">
        <v>0</v>
      </c>
      <c r="AC9" s="46">
        <v>0</v>
      </c>
      <c r="AD9" s="112">
        <v>0</v>
      </c>
      <c r="AE9" s="46">
        <v>0</v>
      </c>
      <c r="AF9" s="112">
        <v>0</v>
      </c>
      <c r="AG9" s="46">
        <v>0</v>
      </c>
      <c r="AH9" s="112">
        <v>0</v>
      </c>
      <c r="AI9" s="46">
        <v>0</v>
      </c>
      <c r="AJ9" s="112">
        <v>0</v>
      </c>
      <c r="AK9" s="46">
        <v>0</v>
      </c>
      <c r="AL9" s="112">
        <v>0</v>
      </c>
      <c r="AM9" s="46">
        <v>0</v>
      </c>
      <c r="AN9" s="112">
        <v>0</v>
      </c>
      <c r="AO9" s="46">
        <v>0</v>
      </c>
      <c r="AP9" s="112">
        <v>0</v>
      </c>
      <c r="AQ9" s="46">
        <v>0</v>
      </c>
      <c r="AR9" s="112">
        <v>0</v>
      </c>
      <c r="AS9" s="46">
        <v>0</v>
      </c>
      <c r="AT9" s="112">
        <v>0</v>
      </c>
      <c r="AU9" s="46">
        <v>0</v>
      </c>
      <c r="AV9" s="112">
        <v>0</v>
      </c>
      <c r="AW9" s="46">
        <v>0</v>
      </c>
      <c r="AX9" s="112">
        <v>0</v>
      </c>
      <c r="AY9" s="113">
        <v>768728.11207706772</v>
      </c>
      <c r="AZ9" s="113">
        <v>66947.37</v>
      </c>
      <c r="BA9" s="114"/>
      <c r="BB9" s="114"/>
    </row>
    <row r="10" spans="1:54" ht="15.75">
      <c r="A10" s="108">
        <v>5</v>
      </c>
      <c r="B10" s="45" t="s">
        <v>756</v>
      </c>
      <c r="C10" s="46">
        <v>0</v>
      </c>
      <c r="D10" s="112">
        <v>0</v>
      </c>
      <c r="E10" s="46">
        <v>5370.87</v>
      </c>
      <c r="F10" s="112">
        <v>0</v>
      </c>
      <c r="G10" s="46">
        <v>158406.29</v>
      </c>
      <c r="H10" s="112">
        <v>0</v>
      </c>
      <c r="I10" s="46">
        <v>0</v>
      </c>
      <c r="J10" s="112">
        <v>0</v>
      </c>
      <c r="K10" s="46">
        <v>0</v>
      </c>
      <c r="L10" s="112">
        <v>0</v>
      </c>
      <c r="M10" s="46">
        <v>0</v>
      </c>
      <c r="N10" s="112">
        <v>0</v>
      </c>
      <c r="O10" s="46">
        <v>0</v>
      </c>
      <c r="P10" s="112">
        <v>0</v>
      </c>
      <c r="Q10" s="46">
        <v>420124.52189999999</v>
      </c>
      <c r="R10" s="112">
        <v>0</v>
      </c>
      <c r="S10" s="46">
        <v>0</v>
      </c>
      <c r="T10" s="112">
        <v>0</v>
      </c>
      <c r="U10" s="46">
        <v>0</v>
      </c>
      <c r="V10" s="112">
        <v>0</v>
      </c>
      <c r="W10" s="46">
        <v>0</v>
      </c>
      <c r="X10" s="112">
        <v>0</v>
      </c>
      <c r="Y10" s="46">
        <v>0</v>
      </c>
      <c r="Z10" s="112">
        <v>0</v>
      </c>
      <c r="AA10" s="46">
        <v>24.17124480517781</v>
      </c>
      <c r="AB10" s="112">
        <v>0</v>
      </c>
      <c r="AC10" s="46">
        <v>0</v>
      </c>
      <c r="AD10" s="112">
        <v>0</v>
      </c>
      <c r="AE10" s="46">
        <v>0</v>
      </c>
      <c r="AF10" s="112">
        <v>0</v>
      </c>
      <c r="AG10" s="46">
        <v>0</v>
      </c>
      <c r="AH10" s="112">
        <v>0</v>
      </c>
      <c r="AI10" s="46">
        <v>0</v>
      </c>
      <c r="AJ10" s="112">
        <v>0</v>
      </c>
      <c r="AK10" s="46">
        <v>0</v>
      </c>
      <c r="AL10" s="112">
        <v>0</v>
      </c>
      <c r="AM10" s="46">
        <v>0</v>
      </c>
      <c r="AN10" s="112">
        <v>0</v>
      </c>
      <c r="AO10" s="46">
        <v>0</v>
      </c>
      <c r="AP10" s="112">
        <v>0</v>
      </c>
      <c r="AQ10" s="46">
        <v>0</v>
      </c>
      <c r="AR10" s="112">
        <v>0</v>
      </c>
      <c r="AS10" s="46">
        <v>0</v>
      </c>
      <c r="AT10" s="112">
        <v>0</v>
      </c>
      <c r="AU10" s="46">
        <v>0</v>
      </c>
      <c r="AV10" s="112">
        <v>0</v>
      </c>
      <c r="AW10" s="46">
        <v>0</v>
      </c>
      <c r="AX10" s="112">
        <v>0</v>
      </c>
      <c r="AY10" s="113">
        <v>583925.85314480518</v>
      </c>
      <c r="AZ10" s="113">
        <v>0</v>
      </c>
      <c r="BA10" s="114"/>
      <c r="BB10" s="114"/>
    </row>
    <row r="11" spans="1:54" ht="15.75">
      <c r="A11" s="108">
        <v>6</v>
      </c>
      <c r="B11" s="45" t="s">
        <v>757</v>
      </c>
      <c r="C11" s="46">
        <v>4369</v>
      </c>
      <c r="D11" s="112">
        <v>0</v>
      </c>
      <c r="E11" s="46">
        <v>94978.21</v>
      </c>
      <c r="F11" s="112">
        <v>0</v>
      </c>
      <c r="G11" s="46">
        <v>505900.46</v>
      </c>
      <c r="H11" s="112">
        <v>-151113.93</v>
      </c>
      <c r="I11" s="46">
        <v>0</v>
      </c>
      <c r="J11" s="112">
        <v>0</v>
      </c>
      <c r="K11" s="46">
        <v>0</v>
      </c>
      <c r="L11" s="112">
        <v>0</v>
      </c>
      <c r="M11" s="46">
        <v>186590.52000000002</v>
      </c>
      <c r="N11" s="112">
        <v>0</v>
      </c>
      <c r="O11" s="46">
        <v>392986.41</v>
      </c>
      <c r="P11" s="112">
        <v>0</v>
      </c>
      <c r="Q11" s="46">
        <v>856.73</v>
      </c>
      <c r="R11" s="112">
        <v>0</v>
      </c>
      <c r="S11" s="46">
        <v>0</v>
      </c>
      <c r="T11" s="112">
        <v>0</v>
      </c>
      <c r="U11" s="46">
        <v>0</v>
      </c>
      <c r="V11" s="112">
        <v>0</v>
      </c>
      <c r="W11" s="46">
        <v>0</v>
      </c>
      <c r="X11" s="112">
        <v>0</v>
      </c>
      <c r="Y11" s="46">
        <v>0</v>
      </c>
      <c r="Z11" s="112">
        <v>0</v>
      </c>
      <c r="AA11" s="46">
        <v>0</v>
      </c>
      <c r="AB11" s="112">
        <v>0</v>
      </c>
      <c r="AC11" s="46">
        <v>0</v>
      </c>
      <c r="AD11" s="112">
        <v>0</v>
      </c>
      <c r="AE11" s="46">
        <v>0</v>
      </c>
      <c r="AF11" s="112">
        <v>0</v>
      </c>
      <c r="AG11" s="46">
        <v>0</v>
      </c>
      <c r="AH11" s="112">
        <v>0</v>
      </c>
      <c r="AI11" s="46">
        <v>0</v>
      </c>
      <c r="AJ11" s="112">
        <v>0</v>
      </c>
      <c r="AK11" s="46">
        <v>0</v>
      </c>
      <c r="AL11" s="112">
        <v>0</v>
      </c>
      <c r="AM11" s="46">
        <v>0</v>
      </c>
      <c r="AN11" s="112">
        <v>0</v>
      </c>
      <c r="AO11" s="46">
        <v>0</v>
      </c>
      <c r="AP11" s="112">
        <v>0</v>
      </c>
      <c r="AQ11" s="46">
        <v>0</v>
      </c>
      <c r="AR11" s="112">
        <v>0</v>
      </c>
      <c r="AS11" s="46">
        <v>0</v>
      </c>
      <c r="AT11" s="112">
        <v>0</v>
      </c>
      <c r="AU11" s="46">
        <v>0</v>
      </c>
      <c r="AV11" s="112">
        <v>0</v>
      </c>
      <c r="AW11" s="46">
        <v>0</v>
      </c>
      <c r="AX11" s="112">
        <v>0</v>
      </c>
      <c r="AY11" s="113">
        <v>1185681.33</v>
      </c>
      <c r="AZ11" s="113">
        <v>-151113.93</v>
      </c>
      <c r="BA11" s="114"/>
      <c r="BB11" s="114"/>
    </row>
    <row r="12" spans="1:54" ht="15.75">
      <c r="A12" s="108">
        <v>7</v>
      </c>
      <c r="B12" s="45" t="s">
        <v>758</v>
      </c>
      <c r="C12" s="46">
        <v>4738</v>
      </c>
      <c r="D12" s="112">
        <v>0</v>
      </c>
      <c r="E12" s="46">
        <v>315986.19</v>
      </c>
      <c r="F12" s="112">
        <v>137576.3093195</v>
      </c>
      <c r="G12" s="46">
        <v>1184489.3599999999</v>
      </c>
      <c r="H12" s="112">
        <v>0</v>
      </c>
      <c r="I12" s="46">
        <v>0</v>
      </c>
      <c r="J12" s="112">
        <v>0</v>
      </c>
      <c r="K12" s="46">
        <v>785582.87841405964</v>
      </c>
      <c r="L12" s="112">
        <v>0</v>
      </c>
      <c r="M12" s="46">
        <v>22965.599999999999</v>
      </c>
      <c r="N12" s="112">
        <v>0</v>
      </c>
      <c r="O12" s="46">
        <v>38698.540000000008</v>
      </c>
      <c r="P12" s="112">
        <v>0</v>
      </c>
      <c r="Q12" s="46">
        <v>106668.37</v>
      </c>
      <c r="R12" s="112">
        <v>0</v>
      </c>
      <c r="S12" s="46">
        <v>11245.210000000001</v>
      </c>
      <c r="T12" s="112">
        <v>0</v>
      </c>
      <c r="U12" s="46">
        <v>0</v>
      </c>
      <c r="V12" s="112">
        <v>0</v>
      </c>
      <c r="W12" s="46">
        <v>500257.02</v>
      </c>
      <c r="X12" s="112">
        <v>0</v>
      </c>
      <c r="Y12" s="46">
        <v>0</v>
      </c>
      <c r="Z12" s="112">
        <v>0</v>
      </c>
      <c r="AA12" s="46">
        <v>319.8383624041042</v>
      </c>
      <c r="AB12" s="112">
        <v>0</v>
      </c>
      <c r="AC12" s="46">
        <v>4760.4499999999989</v>
      </c>
      <c r="AD12" s="112">
        <v>0</v>
      </c>
      <c r="AE12" s="46">
        <v>0</v>
      </c>
      <c r="AF12" s="112">
        <v>0</v>
      </c>
      <c r="AG12" s="46">
        <v>0</v>
      </c>
      <c r="AH12" s="112">
        <v>0</v>
      </c>
      <c r="AI12" s="46">
        <v>0</v>
      </c>
      <c r="AJ12" s="112">
        <v>0</v>
      </c>
      <c r="AK12" s="46">
        <v>0</v>
      </c>
      <c r="AL12" s="112">
        <v>0</v>
      </c>
      <c r="AM12" s="46">
        <v>49485.542044100017</v>
      </c>
      <c r="AN12" s="112">
        <v>42666.522044100013</v>
      </c>
      <c r="AO12" s="46">
        <v>0</v>
      </c>
      <c r="AP12" s="112">
        <v>0</v>
      </c>
      <c r="AQ12" s="46">
        <v>0</v>
      </c>
      <c r="AR12" s="112">
        <v>0</v>
      </c>
      <c r="AS12" s="46">
        <v>0</v>
      </c>
      <c r="AT12" s="112">
        <v>0</v>
      </c>
      <c r="AU12" s="46">
        <v>0</v>
      </c>
      <c r="AV12" s="112">
        <v>0</v>
      </c>
      <c r="AW12" s="46">
        <v>0</v>
      </c>
      <c r="AX12" s="112">
        <v>0</v>
      </c>
      <c r="AY12" s="113">
        <v>3025196.9988205638</v>
      </c>
      <c r="AZ12" s="113">
        <v>180242.83136360001</v>
      </c>
      <c r="BA12" s="114"/>
      <c r="BB12" s="114"/>
    </row>
    <row r="13" spans="1:54" ht="15.75">
      <c r="A13" s="108">
        <v>8</v>
      </c>
      <c r="B13" s="45" t="s">
        <v>759</v>
      </c>
      <c r="C13" s="46">
        <v>1330939</v>
      </c>
      <c r="D13" s="112">
        <v>0</v>
      </c>
      <c r="E13" s="46">
        <v>4898743.5599999996</v>
      </c>
      <c r="F13" s="112">
        <v>797428.23792009987</v>
      </c>
      <c r="G13" s="46">
        <v>14276817.699999999</v>
      </c>
      <c r="H13" s="112">
        <v>3153498.0100000002</v>
      </c>
      <c r="I13" s="46">
        <v>26026.61</v>
      </c>
      <c r="J13" s="112">
        <v>0</v>
      </c>
      <c r="K13" s="46">
        <v>12538489.208176786</v>
      </c>
      <c r="L13" s="112">
        <v>135364.04</v>
      </c>
      <c r="M13" s="46">
        <v>4775404.4499999955</v>
      </c>
      <c r="N13" s="112">
        <v>0</v>
      </c>
      <c r="O13" s="46">
        <v>8105061.2100000009</v>
      </c>
      <c r="P13" s="112">
        <v>2578346.52</v>
      </c>
      <c r="Q13" s="46">
        <v>6223381.2100000009</v>
      </c>
      <c r="R13" s="112">
        <v>12403.82</v>
      </c>
      <c r="S13" s="46">
        <v>3251197.1300000004</v>
      </c>
      <c r="T13" s="112">
        <v>0</v>
      </c>
      <c r="U13" s="46">
        <v>70974.850000000006</v>
      </c>
      <c r="V13" s="112">
        <v>0</v>
      </c>
      <c r="W13" s="46">
        <v>7369819.9999999991</v>
      </c>
      <c r="X13" s="112">
        <v>0</v>
      </c>
      <c r="Y13" s="46">
        <v>0</v>
      </c>
      <c r="Z13" s="112">
        <v>0</v>
      </c>
      <c r="AA13" s="46">
        <v>296947.20352455159</v>
      </c>
      <c r="AB13" s="112">
        <v>0</v>
      </c>
      <c r="AC13" s="46">
        <v>1162080.3699999999</v>
      </c>
      <c r="AD13" s="112">
        <v>0</v>
      </c>
      <c r="AE13" s="46">
        <v>56122.80000000001</v>
      </c>
      <c r="AF13" s="112">
        <v>0</v>
      </c>
      <c r="AG13" s="46">
        <v>5729878.5899999999</v>
      </c>
      <c r="AH13" s="112">
        <v>0</v>
      </c>
      <c r="AI13" s="46">
        <v>0</v>
      </c>
      <c r="AJ13" s="112">
        <v>0</v>
      </c>
      <c r="AK13" s="46">
        <v>1576.81</v>
      </c>
      <c r="AL13" s="112">
        <v>0</v>
      </c>
      <c r="AM13" s="46">
        <v>549287.03424749011</v>
      </c>
      <c r="AN13" s="112">
        <v>546858.75424749008</v>
      </c>
      <c r="AO13" s="46">
        <v>0</v>
      </c>
      <c r="AP13" s="112">
        <v>0</v>
      </c>
      <c r="AQ13" s="46">
        <v>209036.30000000005</v>
      </c>
      <c r="AR13" s="112">
        <v>0</v>
      </c>
      <c r="AS13" s="46">
        <v>0</v>
      </c>
      <c r="AT13" s="112">
        <v>0</v>
      </c>
      <c r="AU13" s="46">
        <v>22322</v>
      </c>
      <c r="AV13" s="112">
        <v>0</v>
      </c>
      <c r="AW13" s="46">
        <v>65198.12999999999</v>
      </c>
      <c r="AX13" s="112">
        <v>0</v>
      </c>
      <c r="AY13" s="113">
        <v>70959304.165948808</v>
      </c>
      <c r="AZ13" s="113">
        <v>7223899.3821675908</v>
      </c>
      <c r="BA13" s="114"/>
      <c r="BB13" s="114"/>
    </row>
    <row r="14" spans="1:54" ht="15.75">
      <c r="A14" s="116" t="s">
        <v>794</v>
      </c>
      <c r="B14" s="45" t="s">
        <v>838</v>
      </c>
      <c r="C14" s="46">
        <v>784573</v>
      </c>
      <c r="D14" s="112">
        <v>0</v>
      </c>
      <c r="E14" s="46">
        <v>0</v>
      </c>
      <c r="F14" s="112">
        <v>0</v>
      </c>
      <c r="G14" s="46">
        <v>10973274.620000001</v>
      </c>
      <c r="H14" s="112">
        <v>3151312.41</v>
      </c>
      <c r="I14" s="46">
        <v>26026.61</v>
      </c>
      <c r="J14" s="112">
        <v>0</v>
      </c>
      <c r="K14" s="46">
        <v>6603400.3620639639</v>
      </c>
      <c r="L14" s="112">
        <v>135364.04</v>
      </c>
      <c r="M14" s="46">
        <v>3169232.3199999952</v>
      </c>
      <c r="N14" s="112">
        <v>0</v>
      </c>
      <c r="O14" s="46">
        <v>4025076.08</v>
      </c>
      <c r="P14" s="112">
        <v>2578346.52</v>
      </c>
      <c r="Q14" s="46">
        <v>3286638.49</v>
      </c>
      <c r="R14" s="112">
        <v>12403.82</v>
      </c>
      <c r="S14" s="46">
        <v>2684200.5900000003</v>
      </c>
      <c r="T14" s="112">
        <v>0</v>
      </c>
      <c r="U14" s="46">
        <v>0</v>
      </c>
      <c r="V14" s="112">
        <v>0</v>
      </c>
      <c r="W14" s="46">
        <v>5671937.7200000007</v>
      </c>
      <c r="X14" s="112">
        <v>0</v>
      </c>
      <c r="Y14" s="46">
        <v>0</v>
      </c>
      <c r="Z14" s="112">
        <v>0</v>
      </c>
      <c r="AA14" s="46">
        <v>290953.93149314966</v>
      </c>
      <c r="AB14" s="112">
        <v>0</v>
      </c>
      <c r="AC14" s="46">
        <v>547562.15</v>
      </c>
      <c r="AD14" s="112">
        <v>0</v>
      </c>
      <c r="AE14" s="46">
        <v>56122.80000000001</v>
      </c>
      <c r="AF14" s="112">
        <v>0</v>
      </c>
      <c r="AG14" s="46">
        <v>5729878.5899999999</v>
      </c>
      <c r="AH14" s="112">
        <v>0</v>
      </c>
      <c r="AI14" s="46">
        <v>0</v>
      </c>
      <c r="AJ14" s="112">
        <v>0</v>
      </c>
      <c r="AK14" s="46">
        <v>1576.81</v>
      </c>
      <c r="AL14" s="112">
        <v>0</v>
      </c>
      <c r="AM14" s="46">
        <v>2428.2799999999997</v>
      </c>
      <c r="AN14" s="112">
        <v>0</v>
      </c>
      <c r="AO14" s="46">
        <v>0</v>
      </c>
      <c r="AP14" s="112">
        <v>0</v>
      </c>
      <c r="AQ14" s="46">
        <v>205815.58000000005</v>
      </c>
      <c r="AR14" s="112">
        <v>0</v>
      </c>
      <c r="AS14" s="46">
        <v>0</v>
      </c>
      <c r="AT14" s="112">
        <v>0</v>
      </c>
      <c r="AU14" s="46">
        <v>22322</v>
      </c>
      <c r="AV14" s="112">
        <v>0</v>
      </c>
      <c r="AW14" s="46">
        <v>0</v>
      </c>
      <c r="AX14" s="112">
        <v>0</v>
      </c>
      <c r="AY14" s="113">
        <v>44081019.933557108</v>
      </c>
      <c r="AZ14" s="113">
        <v>5877426.79</v>
      </c>
      <c r="BA14" s="114"/>
      <c r="BB14" s="114"/>
    </row>
    <row r="15" spans="1:54" ht="15.75">
      <c r="A15" s="116" t="s">
        <v>795</v>
      </c>
      <c r="B15" s="45" t="s">
        <v>839</v>
      </c>
      <c r="C15" s="46">
        <v>192950</v>
      </c>
      <c r="D15" s="112">
        <v>0</v>
      </c>
      <c r="E15" s="46">
        <v>2452319.9900000002</v>
      </c>
      <c r="F15" s="112">
        <v>546653.4951253999</v>
      </c>
      <c r="G15" s="46">
        <v>2776080.5399999986</v>
      </c>
      <c r="H15" s="112">
        <v>2185.6</v>
      </c>
      <c r="I15" s="46">
        <v>0</v>
      </c>
      <c r="J15" s="112">
        <v>0</v>
      </c>
      <c r="K15" s="46">
        <v>5327984.5186718395</v>
      </c>
      <c r="L15" s="112">
        <v>0</v>
      </c>
      <c r="M15" s="46">
        <v>1241799.6000000001</v>
      </c>
      <c r="N15" s="112">
        <v>0</v>
      </c>
      <c r="O15" s="46">
        <v>2814400.36</v>
      </c>
      <c r="P15" s="112">
        <v>0</v>
      </c>
      <c r="Q15" s="46">
        <v>1686535.1600000004</v>
      </c>
      <c r="R15" s="112">
        <v>0</v>
      </c>
      <c r="S15" s="46">
        <v>136417.96</v>
      </c>
      <c r="T15" s="112">
        <v>0</v>
      </c>
      <c r="U15" s="46">
        <v>38582.639999999999</v>
      </c>
      <c r="V15" s="112">
        <v>0</v>
      </c>
      <c r="W15" s="46">
        <v>1378241.7699999989</v>
      </c>
      <c r="X15" s="112">
        <v>0</v>
      </c>
      <c r="Y15" s="46">
        <v>0</v>
      </c>
      <c r="Z15" s="112">
        <v>0</v>
      </c>
      <c r="AA15" s="46">
        <v>0</v>
      </c>
      <c r="AB15" s="112">
        <v>0</v>
      </c>
      <c r="AC15" s="46">
        <v>614518.22</v>
      </c>
      <c r="AD15" s="112">
        <v>0</v>
      </c>
      <c r="AE15" s="46">
        <v>0</v>
      </c>
      <c r="AF15" s="112">
        <v>0</v>
      </c>
      <c r="AG15" s="46">
        <v>0</v>
      </c>
      <c r="AH15" s="112">
        <v>0</v>
      </c>
      <c r="AI15" s="46">
        <v>0</v>
      </c>
      <c r="AJ15" s="112">
        <v>0</v>
      </c>
      <c r="AK15" s="46">
        <v>0</v>
      </c>
      <c r="AL15" s="112">
        <v>0</v>
      </c>
      <c r="AM15" s="46">
        <v>44337.8640524</v>
      </c>
      <c r="AN15" s="112">
        <v>44337.8640524</v>
      </c>
      <c r="AO15" s="46">
        <v>0</v>
      </c>
      <c r="AP15" s="112">
        <v>0</v>
      </c>
      <c r="AQ15" s="46">
        <v>475.3</v>
      </c>
      <c r="AR15" s="112">
        <v>0</v>
      </c>
      <c r="AS15" s="46">
        <v>0</v>
      </c>
      <c r="AT15" s="112">
        <v>0</v>
      </c>
      <c r="AU15" s="46">
        <v>0</v>
      </c>
      <c r="AV15" s="112">
        <v>0</v>
      </c>
      <c r="AW15" s="46">
        <v>65198.12999999999</v>
      </c>
      <c r="AX15" s="112">
        <v>0</v>
      </c>
      <c r="AY15" s="113">
        <v>18769842.052724235</v>
      </c>
      <c r="AZ15" s="113">
        <v>593176.95917779987</v>
      </c>
      <c r="BA15" s="114"/>
      <c r="BB15" s="114"/>
    </row>
    <row r="16" spans="1:54" ht="15.75">
      <c r="A16" s="116" t="s">
        <v>796</v>
      </c>
      <c r="B16" s="45" t="s">
        <v>840</v>
      </c>
      <c r="C16" s="46">
        <v>1803</v>
      </c>
      <c r="D16" s="112">
        <v>0</v>
      </c>
      <c r="E16" s="46">
        <v>0</v>
      </c>
      <c r="F16" s="112">
        <v>0</v>
      </c>
      <c r="G16" s="46">
        <v>221191.03999999998</v>
      </c>
      <c r="H16" s="112">
        <v>0</v>
      </c>
      <c r="I16" s="46">
        <v>0</v>
      </c>
      <c r="J16" s="112">
        <v>0</v>
      </c>
      <c r="K16" s="46">
        <v>308032.51376719715</v>
      </c>
      <c r="L16" s="112">
        <v>0</v>
      </c>
      <c r="M16" s="46">
        <v>0</v>
      </c>
      <c r="N16" s="112">
        <v>0</v>
      </c>
      <c r="O16" s="46">
        <v>134431.26999999999</v>
      </c>
      <c r="P16" s="112">
        <v>0</v>
      </c>
      <c r="Q16" s="46">
        <v>621124.76000000013</v>
      </c>
      <c r="R16" s="112">
        <v>0</v>
      </c>
      <c r="S16" s="46">
        <v>372541.58000000007</v>
      </c>
      <c r="T16" s="112">
        <v>0</v>
      </c>
      <c r="U16" s="46">
        <v>0</v>
      </c>
      <c r="V16" s="112">
        <v>0</v>
      </c>
      <c r="W16" s="46">
        <v>319640.51</v>
      </c>
      <c r="X16" s="112">
        <v>0</v>
      </c>
      <c r="Y16" s="46">
        <v>0</v>
      </c>
      <c r="Z16" s="112">
        <v>0</v>
      </c>
      <c r="AA16" s="46">
        <v>5807.3369359840171</v>
      </c>
      <c r="AB16" s="112">
        <v>0</v>
      </c>
      <c r="AC16" s="46">
        <v>0</v>
      </c>
      <c r="AD16" s="112">
        <v>0</v>
      </c>
      <c r="AE16" s="46">
        <v>0</v>
      </c>
      <c r="AF16" s="112">
        <v>0</v>
      </c>
      <c r="AG16" s="46">
        <v>0</v>
      </c>
      <c r="AH16" s="112">
        <v>0</v>
      </c>
      <c r="AI16" s="46">
        <v>0</v>
      </c>
      <c r="AJ16" s="112">
        <v>0</v>
      </c>
      <c r="AK16" s="46">
        <v>0</v>
      </c>
      <c r="AL16" s="112">
        <v>0</v>
      </c>
      <c r="AM16" s="46">
        <v>0</v>
      </c>
      <c r="AN16" s="112">
        <v>0</v>
      </c>
      <c r="AO16" s="46">
        <v>0</v>
      </c>
      <c r="AP16" s="112">
        <v>0</v>
      </c>
      <c r="AQ16" s="46">
        <v>2745.42</v>
      </c>
      <c r="AR16" s="112">
        <v>0</v>
      </c>
      <c r="AS16" s="46">
        <v>0</v>
      </c>
      <c r="AT16" s="112">
        <v>0</v>
      </c>
      <c r="AU16" s="46">
        <v>0</v>
      </c>
      <c r="AV16" s="112">
        <v>0</v>
      </c>
      <c r="AW16" s="46">
        <v>0</v>
      </c>
      <c r="AX16" s="112">
        <v>0</v>
      </c>
      <c r="AY16" s="113">
        <v>1987317.4307031811</v>
      </c>
      <c r="AZ16" s="113">
        <v>0</v>
      </c>
      <c r="BA16" s="114"/>
      <c r="BB16" s="114"/>
    </row>
    <row r="17" spans="1:54" ht="15.75">
      <c r="A17" s="116" t="s">
        <v>797</v>
      </c>
      <c r="B17" s="45" t="s">
        <v>837</v>
      </c>
      <c r="C17" s="46">
        <v>351613</v>
      </c>
      <c r="D17" s="112">
        <v>0</v>
      </c>
      <c r="E17" s="46">
        <v>2446423.5699999998</v>
      </c>
      <c r="F17" s="112">
        <v>250774.7427947</v>
      </c>
      <c r="G17" s="46">
        <v>306271.5</v>
      </c>
      <c r="H17" s="112">
        <v>0</v>
      </c>
      <c r="I17" s="46">
        <v>0</v>
      </c>
      <c r="J17" s="112">
        <v>0</v>
      </c>
      <c r="K17" s="46">
        <v>299071.81367378571</v>
      </c>
      <c r="L17" s="112">
        <v>0</v>
      </c>
      <c r="M17" s="46">
        <v>364372.53</v>
      </c>
      <c r="N17" s="112">
        <v>0</v>
      </c>
      <c r="O17" s="46">
        <v>1131153.4999999998</v>
      </c>
      <c r="P17" s="112">
        <v>0</v>
      </c>
      <c r="Q17" s="46">
        <v>629082.80000000005</v>
      </c>
      <c r="R17" s="112">
        <v>0</v>
      </c>
      <c r="S17" s="46">
        <v>58037</v>
      </c>
      <c r="T17" s="112">
        <v>0</v>
      </c>
      <c r="U17" s="46">
        <v>32392.21</v>
      </c>
      <c r="V17" s="112">
        <v>0</v>
      </c>
      <c r="W17" s="46">
        <v>0</v>
      </c>
      <c r="X17" s="112">
        <v>0</v>
      </c>
      <c r="Y17" s="46">
        <v>0</v>
      </c>
      <c r="Z17" s="112">
        <v>0</v>
      </c>
      <c r="AA17" s="46">
        <v>185.93509541787341</v>
      </c>
      <c r="AB17" s="112">
        <v>0</v>
      </c>
      <c r="AC17" s="46">
        <v>0</v>
      </c>
      <c r="AD17" s="112">
        <v>0</v>
      </c>
      <c r="AE17" s="46">
        <v>0</v>
      </c>
      <c r="AF17" s="112">
        <v>0</v>
      </c>
      <c r="AG17" s="46">
        <v>0</v>
      </c>
      <c r="AH17" s="112">
        <v>0</v>
      </c>
      <c r="AI17" s="46">
        <v>0</v>
      </c>
      <c r="AJ17" s="112">
        <v>0</v>
      </c>
      <c r="AK17" s="46">
        <v>0</v>
      </c>
      <c r="AL17" s="112">
        <v>0</v>
      </c>
      <c r="AM17" s="46">
        <v>502520.89019509009</v>
      </c>
      <c r="AN17" s="112">
        <v>502520.89019509009</v>
      </c>
      <c r="AO17" s="46">
        <v>0</v>
      </c>
      <c r="AP17" s="112">
        <v>0</v>
      </c>
      <c r="AQ17" s="46">
        <v>0</v>
      </c>
      <c r="AR17" s="112">
        <v>0</v>
      </c>
      <c r="AS17" s="46">
        <v>0</v>
      </c>
      <c r="AT17" s="112">
        <v>0</v>
      </c>
      <c r="AU17" s="46">
        <v>0</v>
      </c>
      <c r="AV17" s="112">
        <v>0</v>
      </c>
      <c r="AW17" s="46">
        <v>0</v>
      </c>
      <c r="AX17" s="112">
        <v>0</v>
      </c>
      <c r="AY17" s="113">
        <v>6121124.7489642939</v>
      </c>
      <c r="AZ17" s="113">
        <v>753295.63298979006</v>
      </c>
      <c r="BA17" s="114"/>
      <c r="BB17" s="114"/>
    </row>
    <row r="18" spans="1:54" ht="15.75">
      <c r="A18" s="117">
        <v>9</v>
      </c>
      <c r="B18" s="45" t="s">
        <v>760</v>
      </c>
      <c r="C18" s="46">
        <v>284439</v>
      </c>
      <c r="D18" s="112">
        <v>0</v>
      </c>
      <c r="E18" s="46">
        <v>6236.99</v>
      </c>
      <c r="F18" s="112">
        <v>0</v>
      </c>
      <c r="G18" s="46">
        <v>275064.87000000005</v>
      </c>
      <c r="H18" s="112">
        <v>0</v>
      </c>
      <c r="I18" s="46">
        <v>163251.32</v>
      </c>
      <c r="J18" s="112">
        <v>0</v>
      </c>
      <c r="K18" s="46">
        <v>52265.026689137718</v>
      </c>
      <c r="L18" s="112">
        <v>0</v>
      </c>
      <c r="M18" s="46">
        <v>7750</v>
      </c>
      <c r="N18" s="112">
        <v>0</v>
      </c>
      <c r="O18" s="46">
        <v>488643.89000000007</v>
      </c>
      <c r="P18" s="112">
        <v>0</v>
      </c>
      <c r="Q18" s="46">
        <v>176206.46</v>
      </c>
      <c r="R18" s="112">
        <v>0</v>
      </c>
      <c r="S18" s="46">
        <v>13200</v>
      </c>
      <c r="T18" s="112">
        <v>0</v>
      </c>
      <c r="U18" s="46">
        <v>0</v>
      </c>
      <c r="V18" s="112">
        <v>0</v>
      </c>
      <c r="W18" s="46">
        <v>2750831.37</v>
      </c>
      <c r="X18" s="112">
        <v>0</v>
      </c>
      <c r="Y18" s="46">
        <v>0</v>
      </c>
      <c r="Z18" s="112">
        <v>0</v>
      </c>
      <c r="AA18" s="46">
        <v>64172.161206853496</v>
      </c>
      <c r="AB18" s="112">
        <v>0</v>
      </c>
      <c r="AC18" s="46">
        <v>2998.9</v>
      </c>
      <c r="AD18" s="112">
        <v>0</v>
      </c>
      <c r="AE18" s="46">
        <v>88216.76</v>
      </c>
      <c r="AF18" s="112">
        <v>0</v>
      </c>
      <c r="AG18" s="46">
        <v>0</v>
      </c>
      <c r="AH18" s="112">
        <v>0</v>
      </c>
      <c r="AI18" s="46">
        <v>0</v>
      </c>
      <c r="AJ18" s="112">
        <v>0</v>
      </c>
      <c r="AK18" s="46">
        <v>0</v>
      </c>
      <c r="AL18" s="112">
        <v>0</v>
      </c>
      <c r="AM18" s="46">
        <v>0</v>
      </c>
      <c r="AN18" s="112">
        <v>0</v>
      </c>
      <c r="AO18" s="46">
        <v>0</v>
      </c>
      <c r="AP18" s="112">
        <v>0</v>
      </c>
      <c r="AQ18" s="46">
        <v>0</v>
      </c>
      <c r="AR18" s="112">
        <v>0</v>
      </c>
      <c r="AS18" s="46">
        <v>0</v>
      </c>
      <c r="AT18" s="112">
        <v>0</v>
      </c>
      <c r="AU18" s="46">
        <v>0</v>
      </c>
      <c r="AV18" s="112">
        <v>0</v>
      </c>
      <c r="AW18" s="46">
        <v>0</v>
      </c>
      <c r="AX18" s="112">
        <v>0</v>
      </c>
      <c r="AY18" s="113">
        <v>4373276.7478959924</v>
      </c>
      <c r="AZ18" s="113">
        <v>0</v>
      </c>
      <c r="BA18" s="114"/>
      <c r="BB18" s="114"/>
    </row>
    <row r="19" spans="1:54" ht="31.5">
      <c r="A19" s="116" t="s">
        <v>798</v>
      </c>
      <c r="B19" s="45" t="s">
        <v>835</v>
      </c>
      <c r="C19" s="46">
        <v>278800</v>
      </c>
      <c r="D19" s="112">
        <v>0</v>
      </c>
      <c r="E19" s="46">
        <v>1631.33</v>
      </c>
      <c r="F19" s="112">
        <v>0</v>
      </c>
      <c r="G19" s="46">
        <v>198190.46</v>
      </c>
      <c r="H19" s="112">
        <v>0</v>
      </c>
      <c r="I19" s="46">
        <v>163251.32</v>
      </c>
      <c r="J19" s="112">
        <v>0</v>
      </c>
      <c r="K19" s="46">
        <v>37295.163836888059</v>
      </c>
      <c r="L19" s="112">
        <v>0</v>
      </c>
      <c r="M19" s="46">
        <v>0</v>
      </c>
      <c r="N19" s="112">
        <v>0</v>
      </c>
      <c r="O19" s="46">
        <v>476343.89000000007</v>
      </c>
      <c r="P19" s="112">
        <v>0</v>
      </c>
      <c r="Q19" s="46">
        <v>45.010000000000005</v>
      </c>
      <c r="R19" s="112">
        <v>0</v>
      </c>
      <c r="S19" s="46">
        <v>0</v>
      </c>
      <c r="T19" s="112">
        <v>0</v>
      </c>
      <c r="U19" s="46">
        <v>0</v>
      </c>
      <c r="V19" s="112">
        <v>0</v>
      </c>
      <c r="W19" s="46">
        <v>2750831.37</v>
      </c>
      <c r="X19" s="112">
        <v>0</v>
      </c>
      <c r="Y19" s="46">
        <v>0</v>
      </c>
      <c r="Z19" s="112">
        <v>0</v>
      </c>
      <c r="AA19" s="46">
        <v>64172.161206853496</v>
      </c>
      <c r="AB19" s="112">
        <v>0</v>
      </c>
      <c r="AC19" s="46">
        <v>0</v>
      </c>
      <c r="AD19" s="112">
        <v>0</v>
      </c>
      <c r="AE19" s="46">
        <v>88216.76</v>
      </c>
      <c r="AF19" s="112">
        <v>0</v>
      </c>
      <c r="AG19" s="46">
        <v>0</v>
      </c>
      <c r="AH19" s="112">
        <v>0</v>
      </c>
      <c r="AI19" s="46">
        <v>0</v>
      </c>
      <c r="AJ19" s="112">
        <v>0</v>
      </c>
      <c r="AK19" s="46">
        <v>0</v>
      </c>
      <c r="AL19" s="112">
        <v>0</v>
      </c>
      <c r="AM19" s="46">
        <v>0</v>
      </c>
      <c r="AN19" s="112">
        <v>0</v>
      </c>
      <c r="AO19" s="46">
        <v>0</v>
      </c>
      <c r="AP19" s="112">
        <v>0</v>
      </c>
      <c r="AQ19" s="46">
        <v>0</v>
      </c>
      <c r="AR19" s="112">
        <v>0</v>
      </c>
      <c r="AS19" s="46">
        <v>0</v>
      </c>
      <c r="AT19" s="112">
        <v>0</v>
      </c>
      <c r="AU19" s="46">
        <v>0</v>
      </c>
      <c r="AV19" s="112">
        <v>0</v>
      </c>
      <c r="AW19" s="46">
        <v>0</v>
      </c>
      <c r="AX19" s="112">
        <v>0</v>
      </c>
      <c r="AY19" s="113">
        <v>4058777.4650437417</v>
      </c>
      <c r="AZ19" s="113">
        <v>0</v>
      </c>
      <c r="BA19" s="114"/>
      <c r="BB19" s="114"/>
    </row>
    <row r="20" spans="1:54" ht="15.75">
      <c r="A20" s="116" t="s">
        <v>799</v>
      </c>
      <c r="B20" s="45" t="s">
        <v>836</v>
      </c>
      <c r="C20" s="46">
        <v>5639</v>
      </c>
      <c r="D20" s="112">
        <v>0</v>
      </c>
      <c r="E20" s="46">
        <v>4605.66</v>
      </c>
      <c r="F20" s="112">
        <v>0</v>
      </c>
      <c r="G20" s="46">
        <v>76874.41</v>
      </c>
      <c r="H20" s="112">
        <v>0</v>
      </c>
      <c r="I20" s="46">
        <v>0</v>
      </c>
      <c r="J20" s="112">
        <v>0</v>
      </c>
      <c r="K20" s="46">
        <v>14969.862852249662</v>
      </c>
      <c r="L20" s="112">
        <v>0</v>
      </c>
      <c r="M20" s="46">
        <v>7750</v>
      </c>
      <c r="N20" s="112">
        <v>0</v>
      </c>
      <c r="O20" s="46">
        <v>12300</v>
      </c>
      <c r="P20" s="112">
        <v>0</v>
      </c>
      <c r="Q20" s="46">
        <v>176161.45</v>
      </c>
      <c r="R20" s="112">
        <v>0</v>
      </c>
      <c r="S20" s="46">
        <v>13200</v>
      </c>
      <c r="T20" s="112">
        <v>0</v>
      </c>
      <c r="U20" s="46">
        <v>0</v>
      </c>
      <c r="V20" s="112">
        <v>0</v>
      </c>
      <c r="W20" s="46">
        <v>0</v>
      </c>
      <c r="X20" s="112">
        <v>0</v>
      </c>
      <c r="Y20" s="46">
        <v>0</v>
      </c>
      <c r="Z20" s="112">
        <v>0</v>
      </c>
      <c r="AA20" s="46">
        <v>0</v>
      </c>
      <c r="AB20" s="112">
        <v>0</v>
      </c>
      <c r="AC20" s="46">
        <v>2998.9</v>
      </c>
      <c r="AD20" s="112">
        <v>0</v>
      </c>
      <c r="AE20" s="46">
        <v>0</v>
      </c>
      <c r="AF20" s="112">
        <v>0</v>
      </c>
      <c r="AG20" s="46">
        <v>0</v>
      </c>
      <c r="AH20" s="112">
        <v>0</v>
      </c>
      <c r="AI20" s="46">
        <v>0</v>
      </c>
      <c r="AJ20" s="112">
        <v>0</v>
      </c>
      <c r="AK20" s="46">
        <v>0</v>
      </c>
      <c r="AL20" s="112">
        <v>0</v>
      </c>
      <c r="AM20" s="46">
        <v>0</v>
      </c>
      <c r="AN20" s="112">
        <v>0</v>
      </c>
      <c r="AO20" s="46">
        <v>0</v>
      </c>
      <c r="AP20" s="112">
        <v>0</v>
      </c>
      <c r="AQ20" s="46">
        <v>0</v>
      </c>
      <c r="AR20" s="112">
        <v>0</v>
      </c>
      <c r="AS20" s="46">
        <v>0</v>
      </c>
      <c r="AT20" s="112">
        <v>0</v>
      </c>
      <c r="AU20" s="46">
        <v>0</v>
      </c>
      <c r="AV20" s="112">
        <v>0</v>
      </c>
      <c r="AW20" s="46">
        <v>0</v>
      </c>
      <c r="AX20" s="112">
        <v>0</v>
      </c>
      <c r="AY20" s="113">
        <v>314499.28285224969</v>
      </c>
      <c r="AZ20" s="113">
        <v>0</v>
      </c>
      <c r="BA20" s="114"/>
      <c r="BB20" s="114"/>
    </row>
    <row r="21" spans="1:54" ht="31.5">
      <c r="A21" s="108">
        <v>10</v>
      </c>
      <c r="B21" s="45" t="s">
        <v>761</v>
      </c>
      <c r="C21" s="46">
        <v>139262859</v>
      </c>
      <c r="D21" s="112">
        <v>0</v>
      </c>
      <c r="E21" s="46">
        <v>71363562.730000004</v>
      </c>
      <c r="F21" s="112">
        <v>1648631.9100000001</v>
      </c>
      <c r="G21" s="46">
        <v>28810563.499999996</v>
      </c>
      <c r="H21" s="112">
        <v>0</v>
      </c>
      <c r="I21" s="46">
        <v>83376823.840000018</v>
      </c>
      <c r="J21" s="112">
        <v>0</v>
      </c>
      <c r="K21" s="46">
        <v>32584656.237445224</v>
      </c>
      <c r="L21" s="112">
        <v>0</v>
      </c>
      <c r="M21" s="46">
        <v>26270384.759999953</v>
      </c>
      <c r="N21" s="112">
        <v>0</v>
      </c>
      <c r="O21" s="46">
        <v>18410813.149999999</v>
      </c>
      <c r="P21" s="112">
        <v>0</v>
      </c>
      <c r="Q21" s="46">
        <v>23084472.070000004</v>
      </c>
      <c r="R21" s="112">
        <v>0</v>
      </c>
      <c r="S21" s="46">
        <v>59280610.31000001</v>
      </c>
      <c r="T21" s="112">
        <v>0</v>
      </c>
      <c r="U21" s="46">
        <v>57572697.874153994</v>
      </c>
      <c r="V21" s="112">
        <v>0</v>
      </c>
      <c r="W21" s="46">
        <v>6912673.4199999971</v>
      </c>
      <c r="X21" s="112">
        <v>0</v>
      </c>
      <c r="Y21" s="46">
        <v>0</v>
      </c>
      <c r="Z21" s="112">
        <v>0</v>
      </c>
      <c r="AA21" s="46">
        <v>2980290.7916053282</v>
      </c>
      <c r="AB21" s="112">
        <v>0</v>
      </c>
      <c r="AC21" s="46">
        <v>3817209.1999999993</v>
      </c>
      <c r="AD21" s="112">
        <v>0</v>
      </c>
      <c r="AE21" s="46">
        <v>0</v>
      </c>
      <c r="AF21" s="112">
        <v>0</v>
      </c>
      <c r="AG21" s="46">
        <v>87507.540000000008</v>
      </c>
      <c r="AH21" s="112">
        <v>0</v>
      </c>
      <c r="AI21" s="46">
        <v>0</v>
      </c>
      <c r="AJ21" s="112">
        <v>0</v>
      </c>
      <c r="AK21" s="46">
        <v>877.73</v>
      </c>
      <c r="AL21" s="112">
        <v>0</v>
      </c>
      <c r="AM21" s="46">
        <v>1972329.0500000003</v>
      </c>
      <c r="AN21" s="112">
        <v>0</v>
      </c>
      <c r="AO21" s="46">
        <v>0</v>
      </c>
      <c r="AP21" s="112">
        <v>0</v>
      </c>
      <c r="AQ21" s="46">
        <v>0</v>
      </c>
      <c r="AR21" s="112">
        <v>0</v>
      </c>
      <c r="AS21" s="46">
        <v>0</v>
      </c>
      <c r="AT21" s="112">
        <v>0</v>
      </c>
      <c r="AU21" s="46">
        <v>0</v>
      </c>
      <c r="AV21" s="112">
        <v>0</v>
      </c>
      <c r="AW21" s="46">
        <v>0</v>
      </c>
      <c r="AX21" s="112">
        <v>0</v>
      </c>
      <c r="AY21" s="113">
        <v>555788331.20320451</v>
      </c>
      <c r="AZ21" s="113">
        <v>1648631.9100000001</v>
      </c>
      <c r="BA21" s="114"/>
      <c r="BB21" s="114"/>
    </row>
    <row r="22" spans="1:54" ht="15.75">
      <c r="A22" s="115" t="s">
        <v>762</v>
      </c>
      <c r="B22" s="45" t="s">
        <v>763</v>
      </c>
      <c r="C22" s="46">
        <v>139262859</v>
      </c>
      <c r="D22" s="112">
        <v>0</v>
      </c>
      <c r="E22" s="46">
        <v>71332951.200000003</v>
      </c>
      <c r="F22" s="112">
        <v>1648631.9100000001</v>
      </c>
      <c r="G22" s="46">
        <v>25580468.5</v>
      </c>
      <c r="H22" s="112">
        <v>0</v>
      </c>
      <c r="I22" s="46">
        <v>82885175.350000009</v>
      </c>
      <c r="J22" s="112">
        <v>0</v>
      </c>
      <c r="K22" s="46">
        <v>32443876.710311856</v>
      </c>
      <c r="L22" s="112">
        <v>0</v>
      </c>
      <c r="M22" s="46">
        <v>25932832.419999953</v>
      </c>
      <c r="N22" s="112">
        <v>0</v>
      </c>
      <c r="O22" s="46">
        <v>17952447.34</v>
      </c>
      <c r="P22" s="112">
        <v>0</v>
      </c>
      <c r="Q22" s="46">
        <v>22764214.480000004</v>
      </c>
      <c r="R22" s="112">
        <v>0</v>
      </c>
      <c r="S22" s="46">
        <v>58468499.13000001</v>
      </c>
      <c r="T22" s="112">
        <v>0</v>
      </c>
      <c r="U22" s="46">
        <v>57572697.874153994</v>
      </c>
      <c r="V22" s="112">
        <v>0</v>
      </c>
      <c r="W22" s="46">
        <v>6359325.6799999978</v>
      </c>
      <c r="X22" s="112">
        <v>0</v>
      </c>
      <c r="Y22" s="46">
        <v>0</v>
      </c>
      <c r="Z22" s="112">
        <v>0</v>
      </c>
      <c r="AA22" s="46">
        <v>2955023.7996107023</v>
      </c>
      <c r="AB22" s="112">
        <v>0</v>
      </c>
      <c r="AC22" s="46">
        <v>3817209.1999999993</v>
      </c>
      <c r="AD22" s="112">
        <v>0</v>
      </c>
      <c r="AE22" s="46">
        <v>0</v>
      </c>
      <c r="AF22" s="112">
        <v>0</v>
      </c>
      <c r="AG22" s="46">
        <v>87507.540000000008</v>
      </c>
      <c r="AH22" s="112">
        <v>0</v>
      </c>
      <c r="AI22" s="46">
        <v>0</v>
      </c>
      <c r="AJ22" s="112">
        <v>0</v>
      </c>
      <c r="AK22" s="46">
        <v>877.73</v>
      </c>
      <c r="AL22" s="112">
        <v>0</v>
      </c>
      <c r="AM22" s="46">
        <v>1972329.0500000003</v>
      </c>
      <c r="AN22" s="112">
        <v>0</v>
      </c>
      <c r="AO22" s="46">
        <v>0</v>
      </c>
      <c r="AP22" s="112">
        <v>0</v>
      </c>
      <c r="AQ22" s="46">
        <v>0</v>
      </c>
      <c r="AR22" s="112">
        <v>0</v>
      </c>
      <c r="AS22" s="46">
        <v>0</v>
      </c>
      <c r="AT22" s="112">
        <v>0</v>
      </c>
      <c r="AU22" s="46">
        <v>0</v>
      </c>
      <c r="AV22" s="112">
        <v>0</v>
      </c>
      <c r="AW22" s="46">
        <v>0</v>
      </c>
      <c r="AX22" s="112">
        <v>0</v>
      </c>
      <c r="AY22" s="113">
        <v>549388295.00407648</v>
      </c>
      <c r="AZ22" s="113">
        <v>1648631.9100000001</v>
      </c>
      <c r="BA22" s="114"/>
      <c r="BB22" s="114"/>
    </row>
    <row r="23" spans="1:54" ht="15.75">
      <c r="A23" s="115" t="s">
        <v>764</v>
      </c>
      <c r="B23" s="45" t="s">
        <v>765</v>
      </c>
      <c r="C23" s="46">
        <v>0</v>
      </c>
      <c r="D23" s="112">
        <v>0</v>
      </c>
      <c r="E23" s="46">
        <v>0</v>
      </c>
      <c r="F23" s="112">
        <v>0</v>
      </c>
      <c r="G23" s="46">
        <v>457543.16000000003</v>
      </c>
      <c r="H23" s="112">
        <v>0</v>
      </c>
      <c r="I23" s="46">
        <v>0</v>
      </c>
      <c r="J23" s="112">
        <v>0</v>
      </c>
      <c r="K23" s="46">
        <v>140779.52713336956</v>
      </c>
      <c r="L23" s="112">
        <v>0</v>
      </c>
      <c r="M23" s="46">
        <v>164391.49</v>
      </c>
      <c r="N23" s="112">
        <v>0</v>
      </c>
      <c r="O23" s="46">
        <v>5563.0300000000007</v>
      </c>
      <c r="P23" s="112">
        <v>0</v>
      </c>
      <c r="Q23" s="46">
        <v>2003.4300000000003</v>
      </c>
      <c r="R23" s="112">
        <v>0</v>
      </c>
      <c r="S23" s="46">
        <v>0</v>
      </c>
      <c r="T23" s="112">
        <v>0</v>
      </c>
      <c r="U23" s="46">
        <v>0</v>
      </c>
      <c r="V23" s="112">
        <v>0</v>
      </c>
      <c r="W23" s="46">
        <v>5022.03</v>
      </c>
      <c r="X23" s="112">
        <v>0</v>
      </c>
      <c r="Y23" s="46">
        <v>0</v>
      </c>
      <c r="Z23" s="112">
        <v>0</v>
      </c>
      <c r="AA23" s="46">
        <v>0</v>
      </c>
      <c r="AB23" s="112">
        <v>0</v>
      </c>
      <c r="AC23" s="46">
        <v>0</v>
      </c>
      <c r="AD23" s="112">
        <v>0</v>
      </c>
      <c r="AE23" s="46">
        <v>0</v>
      </c>
      <c r="AF23" s="112">
        <v>0</v>
      </c>
      <c r="AG23" s="46">
        <v>0</v>
      </c>
      <c r="AH23" s="112">
        <v>0</v>
      </c>
      <c r="AI23" s="46">
        <v>0</v>
      </c>
      <c r="AJ23" s="112">
        <v>0</v>
      </c>
      <c r="AK23" s="46">
        <v>0</v>
      </c>
      <c r="AL23" s="112">
        <v>0</v>
      </c>
      <c r="AM23" s="46">
        <v>0</v>
      </c>
      <c r="AN23" s="112">
        <v>0</v>
      </c>
      <c r="AO23" s="46">
        <v>0</v>
      </c>
      <c r="AP23" s="112">
        <v>0</v>
      </c>
      <c r="AQ23" s="46">
        <v>0</v>
      </c>
      <c r="AR23" s="112">
        <v>0</v>
      </c>
      <c r="AS23" s="46">
        <v>0</v>
      </c>
      <c r="AT23" s="112">
        <v>0</v>
      </c>
      <c r="AU23" s="46">
        <v>0</v>
      </c>
      <c r="AV23" s="112">
        <v>0</v>
      </c>
      <c r="AW23" s="46">
        <v>0</v>
      </c>
      <c r="AX23" s="112">
        <v>0</v>
      </c>
      <c r="AY23" s="113">
        <v>775302.66713336972</v>
      </c>
      <c r="AZ23" s="113">
        <v>0</v>
      </c>
      <c r="BA23" s="114"/>
      <c r="BB23" s="114"/>
    </row>
    <row r="24" spans="1:54" ht="31.5">
      <c r="A24" s="115" t="s">
        <v>766</v>
      </c>
      <c r="B24" s="45" t="s">
        <v>767</v>
      </c>
      <c r="C24" s="46">
        <v>0</v>
      </c>
      <c r="D24" s="112">
        <v>0</v>
      </c>
      <c r="E24" s="46">
        <v>30611.53</v>
      </c>
      <c r="F24" s="112">
        <v>0</v>
      </c>
      <c r="G24" s="46">
        <v>0</v>
      </c>
      <c r="H24" s="112">
        <v>0</v>
      </c>
      <c r="I24" s="46">
        <v>488212.51</v>
      </c>
      <c r="J24" s="112">
        <v>0</v>
      </c>
      <c r="K24" s="46">
        <v>0</v>
      </c>
      <c r="L24" s="112">
        <v>0</v>
      </c>
      <c r="M24" s="46">
        <v>7714.5700000000006</v>
      </c>
      <c r="N24" s="112">
        <v>0</v>
      </c>
      <c r="O24" s="46">
        <v>0</v>
      </c>
      <c r="P24" s="112">
        <v>0</v>
      </c>
      <c r="Q24" s="46">
        <v>0</v>
      </c>
      <c r="R24" s="112">
        <v>0</v>
      </c>
      <c r="S24" s="46">
        <v>392557.12</v>
      </c>
      <c r="T24" s="112">
        <v>0</v>
      </c>
      <c r="U24" s="46">
        <v>0</v>
      </c>
      <c r="V24" s="112">
        <v>0</v>
      </c>
      <c r="W24" s="46">
        <v>0</v>
      </c>
      <c r="X24" s="112">
        <v>0</v>
      </c>
      <c r="Y24" s="46">
        <v>0</v>
      </c>
      <c r="Z24" s="112">
        <v>0</v>
      </c>
      <c r="AA24" s="46">
        <v>9320.4273201908618</v>
      </c>
      <c r="AB24" s="112">
        <v>0</v>
      </c>
      <c r="AC24" s="46">
        <v>0</v>
      </c>
      <c r="AD24" s="112">
        <v>0</v>
      </c>
      <c r="AE24" s="46">
        <v>0</v>
      </c>
      <c r="AF24" s="112">
        <v>0</v>
      </c>
      <c r="AG24" s="46">
        <v>0</v>
      </c>
      <c r="AH24" s="112">
        <v>0</v>
      </c>
      <c r="AI24" s="46">
        <v>0</v>
      </c>
      <c r="AJ24" s="112">
        <v>0</v>
      </c>
      <c r="AK24" s="46">
        <v>0</v>
      </c>
      <c r="AL24" s="112">
        <v>0</v>
      </c>
      <c r="AM24" s="46">
        <v>0</v>
      </c>
      <c r="AN24" s="112">
        <v>0</v>
      </c>
      <c r="AO24" s="46">
        <v>0</v>
      </c>
      <c r="AP24" s="112">
        <v>0</v>
      </c>
      <c r="AQ24" s="46">
        <v>0</v>
      </c>
      <c r="AR24" s="112">
        <v>0</v>
      </c>
      <c r="AS24" s="46">
        <v>0</v>
      </c>
      <c r="AT24" s="112">
        <v>0</v>
      </c>
      <c r="AU24" s="46">
        <v>0</v>
      </c>
      <c r="AV24" s="112">
        <v>0</v>
      </c>
      <c r="AW24" s="46">
        <v>0</v>
      </c>
      <c r="AX24" s="112">
        <v>0</v>
      </c>
      <c r="AY24" s="113">
        <v>928416.1573201908</v>
      </c>
      <c r="AZ24" s="113">
        <v>0</v>
      </c>
      <c r="BA24" s="114"/>
      <c r="BB24" s="114"/>
    </row>
    <row r="25" spans="1:54" ht="15.75">
      <c r="A25" s="115" t="s">
        <v>768</v>
      </c>
      <c r="B25" s="45" t="s">
        <v>769</v>
      </c>
      <c r="C25" s="46">
        <v>0</v>
      </c>
      <c r="D25" s="112">
        <v>0</v>
      </c>
      <c r="E25" s="46">
        <v>0</v>
      </c>
      <c r="F25" s="112">
        <v>0</v>
      </c>
      <c r="G25" s="46">
        <v>2772551.8400000003</v>
      </c>
      <c r="H25" s="112">
        <v>0</v>
      </c>
      <c r="I25" s="46">
        <v>3435.98</v>
      </c>
      <c r="J25" s="112">
        <v>0</v>
      </c>
      <c r="K25" s="46">
        <v>0</v>
      </c>
      <c r="L25" s="112">
        <v>0</v>
      </c>
      <c r="M25" s="46">
        <v>165446.28</v>
      </c>
      <c r="N25" s="112">
        <v>0</v>
      </c>
      <c r="O25" s="46">
        <v>452802.78</v>
      </c>
      <c r="P25" s="112">
        <v>0</v>
      </c>
      <c r="Q25" s="46">
        <v>318254.16000000003</v>
      </c>
      <c r="R25" s="112">
        <v>0</v>
      </c>
      <c r="S25" s="46">
        <v>419554.06</v>
      </c>
      <c r="T25" s="112">
        <v>0</v>
      </c>
      <c r="U25" s="46">
        <v>0</v>
      </c>
      <c r="V25" s="112">
        <v>0</v>
      </c>
      <c r="W25" s="46">
        <v>548325.71</v>
      </c>
      <c r="X25" s="112">
        <v>0</v>
      </c>
      <c r="Y25" s="46">
        <v>0</v>
      </c>
      <c r="Z25" s="112">
        <v>0</v>
      </c>
      <c r="AA25" s="46">
        <v>15946.564674434865</v>
      </c>
      <c r="AB25" s="112">
        <v>0</v>
      </c>
      <c r="AC25" s="46">
        <v>0</v>
      </c>
      <c r="AD25" s="112">
        <v>0</v>
      </c>
      <c r="AE25" s="46">
        <v>0</v>
      </c>
      <c r="AF25" s="112">
        <v>0</v>
      </c>
      <c r="AG25" s="46">
        <v>0</v>
      </c>
      <c r="AH25" s="112">
        <v>0</v>
      </c>
      <c r="AI25" s="46">
        <v>0</v>
      </c>
      <c r="AJ25" s="112">
        <v>0</v>
      </c>
      <c r="AK25" s="46">
        <v>0</v>
      </c>
      <c r="AL25" s="112">
        <v>0</v>
      </c>
      <c r="AM25" s="46">
        <v>0</v>
      </c>
      <c r="AN25" s="112">
        <v>0</v>
      </c>
      <c r="AO25" s="46">
        <v>0</v>
      </c>
      <c r="AP25" s="112">
        <v>0</v>
      </c>
      <c r="AQ25" s="46">
        <v>0</v>
      </c>
      <c r="AR25" s="112">
        <v>0</v>
      </c>
      <c r="AS25" s="46">
        <v>0</v>
      </c>
      <c r="AT25" s="112">
        <v>0</v>
      </c>
      <c r="AU25" s="46">
        <v>0</v>
      </c>
      <c r="AV25" s="112">
        <v>0</v>
      </c>
      <c r="AW25" s="46">
        <v>0</v>
      </c>
      <c r="AX25" s="112">
        <v>0</v>
      </c>
      <c r="AY25" s="113">
        <v>4696317.3746744357</v>
      </c>
      <c r="AZ25" s="113">
        <v>0</v>
      </c>
      <c r="BA25" s="114"/>
      <c r="BB25" s="114"/>
    </row>
    <row r="26" spans="1:54" ht="31.5">
      <c r="A26" s="108">
        <v>11</v>
      </c>
      <c r="B26" s="45" t="s">
        <v>770</v>
      </c>
      <c r="C26" s="46">
        <v>0</v>
      </c>
      <c r="D26" s="112">
        <v>0</v>
      </c>
      <c r="E26" s="46">
        <v>0</v>
      </c>
      <c r="F26" s="112">
        <v>0</v>
      </c>
      <c r="G26" s="46">
        <v>101930.65</v>
      </c>
      <c r="H26" s="112">
        <v>0</v>
      </c>
      <c r="I26" s="46">
        <v>0</v>
      </c>
      <c r="J26" s="112">
        <v>0</v>
      </c>
      <c r="K26" s="46">
        <v>0</v>
      </c>
      <c r="L26" s="112">
        <v>0</v>
      </c>
      <c r="M26" s="46">
        <v>0</v>
      </c>
      <c r="N26" s="112">
        <v>0</v>
      </c>
      <c r="O26" s="46">
        <v>0</v>
      </c>
      <c r="P26" s="112">
        <v>0</v>
      </c>
      <c r="Q26" s="46">
        <v>0</v>
      </c>
      <c r="R26" s="112">
        <v>0</v>
      </c>
      <c r="S26" s="46">
        <v>0</v>
      </c>
      <c r="T26" s="112">
        <v>0</v>
      </c>
      <c r="U26" s="46">
        <v>0</v>
      </c>
      <c r="V26" s="112">
        <v>0</v>
      </c>
      <c r="W26" s="46">
        <v>0</v>
      </c>
      <c r="X26" s="112">
        <v>0</v>
      </c>
      <c r="Y26" s="46">
        <v>0</v>
      </c>
      <c r="Z26" s="112">
        <v>0</v>
      </c>
      <c r="AA26" s="46">
        <v>0</v>
      </c>
      <c r="AB26" s="112">
        <v>0</v>
      </c>
      <c r="AC26" s="46">
        <v>0</v>
      </c>
      <c r="AD26" s="112">
        <v>0</v>
      </c>
      <c r="AE26" s="46">
        <v>0</v>
      </c>
      <c r="AF26" s="112">
        <v>0</v>
      </c>
      <c r="AG26" s="46">
        <v>0</v>
      </c>
      <c r="AH26" s="112">
        <v>0</v>
      </c>
      <c r="AI26" s="46">
        <v>0</v>
      </c>
      <c r="AJ26" s="112">
        <v>0</v>
      </c>
      <c r="AK26" s="46">
        <v>0</v>
      </c>
      <c r="AL26" s="112">
        <v>0</v>
      </c>
      <c r="AM26" s="46">
        <v>0</v>
      </c>
      <c r="AN26" s="112">
        <v>0</v>
      </c>
      <c r="AO26" s="46">
        <v>0</v>
      </c>
      <c r="AP26" s="112">
        <v>0</v>
      </c>
      <c r="AQ26" s="46">
        <v>0</v>
      </c>
      <c r="AR26" s="112">
        <v>0</v>
      </c>
      <c r="AS26" s="46">
        <v>0</v>
      </c>
      <c r="AT26" s="112">
        <v>0</v>
      </c>
      <c r="AU26" s="46">
        <v>0</v>
      </c>
      <c r="AV26" s="112">
        <v>0</v>
      </c>
      <c r="AW26" s="46">
        <v>0</v>
      </c>
      <c r="AX26" s="112">
        <v>0</v>
      </c>
      <c r="AY26" s="113">
        <v>101930.65</v>
      </c>
      <c r="AZ26" s="113">
        <v>0</v>
      </c>
      <c r="BA26" s="114"/>
      <c r="BB26" s="114"/>
    </row>
    <row r="27" spans="1:54" ht="31.5">
      <c r="A27" s="108">
        <v>12</v>
      </c>
      <c r="B27" s="45" t="s">
        <v>771</v>
      </c>
      <c r="C27" s="46">
        <v>59</v>
      </c>
      <c r="D27" s="112">
        <v>0</v>
      </c>
      <c r="E27" s="46">
        <v>0</v>
      </c>
      <c r="F27" s="112">
        <v>0</v>
      </c>
      <c r="G27" s="46">
        <v>3290.14</v>
      </c>
      <c r="H27" s="112">
        <v>0</v>
      </c>
      <c r="I27" s="46">
        <v>0</v>
      </c>
      <c r="J27" s="112">
        <v>0</v>
      </c>
      <c r="K27" s="46">
        <v>0</v>
      </c>
      <c r="L27" s="112">
        <v>0</v>
      </c>
      <c r="M27" s="46">
        <v>6025</v>
      </c>
      <c r="N27" s="112">
        <v>0</v>
      </c>
      <c r="O27" s="46">
        <v>0</v>
      </c>
      <c r="P27" s="112">
        <v>0</v>
      </c>
      <c r="Q27" s="46">
        <v>0</v>
      </c>
      <c r="R27" s="112">
        <v>0</v>
      </c>
      <c r="S27" s="46">
        <v>0</v>
      </c>
      <c r="T27" s="112">
        <v>0</v>
      </c>
      <c r="U27" s="46">
        <v>0</v>
      </c>
      <c r="V27" s="112">
        <v>0</v>
      </c>
      <c r="W27" s="46">
        <v>0</v>
      </c>
      <c r="X27" s="112">
        <v>0</v>
      </c>
      <c r="Y27" s="46">
        <v>0</v>
      </c>
      <c r="Z27" s="112">
        <v>0</v>
      </c>
      <c r="AA27" s="46">
        <v>0</v>
      </c>
      <c r="AB27" s="112">
        <v>0</v>
      </c>
      <c r="AC27" s="46">
        <v>0</v>
      </c>
      <c r="AD27" s="112">
        <v>0</v>
      </c>
      <c r="AE27" s="46">
        <v>0</v>
      </c>
      <c r="AF27" s="112">
        <v>0</v>
      </c>
      <c r="AG27" s="46">
        <v>0</v>
      </c>
      <c r="AH27" s="112">
        <v>0</v>
      </c>
      <c r="AI27" s="46">
        <v>0</v>
      </c>
      <c r="AJ27" s="112">
        <v>0</v>
      </c>
      <c r="AK27" s="46">
        <v>0</v>
      </c>
      <c r="AL27" s="112">
        <v>0</v>
      </c>
      <c r="AM27" s="46">
        <v>0</v>
      </c>
      <c r="AN27" s="112">
        <v>0</v>
      </c>
      <c r="AO27" s="46">
        <v>0</v>
      </c>
      <c r="AP27" s="112">
        <v>0</v>
      </c>
      <c r="AQ27" s="46">
        <v>0</v>
      </c>
      <c r="AR27" s="112">
        <v>0</v>
      </c>
      <c r="AS27" s="46">
        <v>0</v>
      </c>
      <c r="AT27" s="112">
        <v>0</v>
      </c>
      <c r="AU27" s="46">
        <v>0</v>
      </c>
      <c r="AV27" s="112">
        <v>0</v>
      </c>
      <c r="AW27" s="46">
        <v>0</v>
      </c>
      <c r="AX27" s="112">
        <v>0</v>
      </c>
      <c r="AY27" s="113">
        <v>9374.14</v>
      </c>
      <c r="AZ27" s="113">
        <v>0</v>
      </c>
      <c r="BA27" s="114"/>
      <c r="BB27" s="114"/>
    </row>
    <row r="28" spans="1:54" ht="15.75">
      <c r="A28" s="108">
        <v>13</v>
      </c>
      <c r="B28" s="45" t="s">
        <v>772</v>
      </c>
      <c r="C28" s="46">
        <v>524033</v>
      </c>
      <c r="D28" s="112">
        <v>0</v>
      </c>
      <c r="E28" s="46">
        <v>1628448.01</v>
      </c>
      <c r="F28" s="112">
        <v>3000</v>
      </c>
      <c r="G28" s="46">
        <v>804217.19</v>
      </c>
      <c r="H28" s="112">
        <v>78233.2</v>
      </c>
      <c r="I28" s="46">
        <v>0</v>
      </c>
      <c r="J28" s="112">
        <v>0</v>
      </c>
      <c r="K28" s="46">
        <v>1078251.2888777945</v>
      </c>
      <c r="L28" s="112">
        <v>0</v>
      </c>
      <c r="M28" s="46">
        <v>484113.66999999993</v>
      </c>
      <c r="N28" s="112">
        <v>0</v>
      </c>
      <c r="O28" s="46">
        <v>1236718.8399999999</v>
      </c>
      <c r="P28" s="112">
        <v>0</v>
      </c>
      <c r="Q28" s="46">
        <v>376649.04000000004</v>
      </c>
      <c r="R28" s="112">
        <v>0</v>
      </c>
      <c r="S28" s="46">
        <v>150809.36999999997</v>
      </c>
      <c r="T28" s="112">
        <v>0</v>
      </c>
      <c r="U28" s="46">
        <v>4893.38</v>
      </c>
      <c r="V28" s="112">
        <v>0</v>
      </c>
      <c r="W28" s="46">
        <v>239346.58</v>
      </c>
      <c r="X28" s="112">
        <v>0</v>
      </c>
      <c r="Y28" s="46">
        <v>0</v>
      </c>
      <c r="Z28" s="112">
        <v>0</v>
      </c>
      <c r="AA28" s="46">
        <v>12071.29377372608</v>
      </c>
      <c r="AB28" s="112">
        <v>0</v>
      </c>
      <c r="AC28" s="46">
        <v>10562.2</v>
      </c>
      <c r="AD28" s="112">
        <v>0</v>
      </c>
      <c r="AE28" s="46">
        <v>0</v>
      </c>
      <c r="AF28" s="112">
        <v>0</v>
      </c>
      <c r="AG28" s="46">
        <v>0</v>
      </c>
      <c r="AH28" s="112">
        <v>0</v>
      </c>
      <c r="AI28" s="46">
        <v>0</v>
      </c>
      <c r="AJ28" s="112">
        <v>0</v>
      </c>
      <c r="AK28" s="46">
        <v>1820.26</v>
      </c>
      <c r="AL28" s="112">
        <v>0</v>
      </c>
      <c r="AM28" s="46">
        <v>192698.45999999996</v>
      </c>
      <c r="AN28" s="112">
        <v>192698.45999999996</v>
      </c>
      <c r="AO28" s="46">
        <v>0</v>
      </c>
      <c r="AP28" s="112">
        <v>0</v>
      </c>
      <c r="AQ28" s="46">
        <v>0</v>
      </c>
      <c r="AR28" s="112">
        <v>0</v>
      </c>
      <c r="AS28" s="46">
        <v>0</v>
      </c>
      <c r="AT28" s="112">
        <v>0</v>
      </c>
      <c r="AU28" s="46">
        <v>0</v>
      </c>
      <c r="AV28" s="112">
        <v>0</v>
      </c>
      <c r="AW28" s="46">
        <v>500</v>
      </c>
      <c r="AX28" s="112">
        <v>0</v>
      </c>
      <c r="AY28" s="113">
        <v>6745132.5826515192</v>
      </c>
      <c r="AZ28" s="113">
        <v>273931.65999999997</v>
      </c>
      <c r="BA28" s="114"/>
      <c r="BB28" s="114"/>
    </row>
    <row r="29" spans="1:54" ht="15.75">
      <c r="A29" s="108">
        <v>14</v>
      </c>
      <c r="B29" s="45" t="s">
        <v>773</v>
      </c>
      <c r="C29" s="46">
        <v>0</v>
      </c>
      <c r="D29" s="112">
        <v>0</v>
      </c>
      <c r="E29" s="46">
        <v>-1030.1400000000001</v>
      </c>
      <c r="F29" s="112">
        <v>0</v>
      </c>
      <c r="G29" s="46">
        <v>0</v>
      </c>
      <c r="H29" s="112">
        <v>0</v>
      </c>
      <c r="I29" s="46">
        <v>0</v>
      </c>
      <c r="J29" s="112">
        <v>0</v>
      </c>
      <c r="K29" s="46">
        <v>7382.1899999999896</v>
      </c>
      <c r="L29" s="112">
        <v>0</v>
      </c>
      <c r="M29" s="46">
        <v>-4045.2799999999997</v>
      </c>
      <c r="N29" s="112">
        <v>0</v>
      </c>
      <c r="O29" s="46">
        <v>0</v>
      </c>
      <c r="P29" s="112">
        <v>0</v>
      </c>
      <c r="Q29" s="46">
        <v>0</v>
      </c>
      <c r="R29" s="112">
        <v>0</v>
      </c>
      <c r="S29" s="46">
        <v>0</v>
      </c>
      <c r="T29" s="112">
        <v>0</v>
      </c>
      <c r="U29" s="46">
        <v>0</v>
      </c>
      <c r="V29" s="112">
        <v>0</v>
      </c>
      <c r="W29" s="46">
        <v>0</v>
      </c>
      <c r="X29" s="112">
        <v>0</v>
      </c>
      <c r="Y29" s="46">
        <v>0</v>
      </c>
      <c r="Z29" s="112">
        <v>0</v>
      </c>
      <c r="AA29" s="46">
        <v>142.62125901598426</v>
      </c>
      <c r="AB29" s="112">
        <v>0</v>
      </c>
      <c r="AC29" s="46">
        <v>0</v>
      </c>
      <c r="AD29" s="112">
        <v>0</v>
      </c>
      <c r="AE29" s="46">
        <v>0</v>
      </c>
      <c r="AF29" s="112">
        <v>0</v>
      </c>
      <c r="AG29" s="46">
        <v>0</v>
      </c>
      <c r="AH29" s="112">
        <v>0</v>
      </c>
      <c r="AI29" s="46">
        <v>0</v>
      </c>
      <c r="AJ29" s="112">
        <v>0</v>
      </c>
      <c r="AK29" s="46">
        <v>0</v>
      </c>
      <c r="AL29" s="112">
        <v>0</v>
      </c>
      <c r="AM29" s="46">
        <v>0</v>
      </c>
      <c r="AN29" s="112">
        <v>0</v>
      </c>
      <c r="AO29" s="46">
        <v>2604752.13</v>
      </c>
      <c r="AP29" s="112">
        <v>0</v>
      </c>
      <c r="AQ29" s="46">
        <v>0</v>
      </c>
      <c r="AR29" s="112">
        <v>0</v>
      </c>
      <c r="AS29" s="46">
        <v>0</v>
      </c>
      <c r="AT29" s="112">
        <v>0</v>
      </c>
      <c r="AU29" s="46">
        <v>0</v>
      </c>
      <c r="AV29" s="112">
        <v>0</v>
      </c>
      <c r="AW29" s="46">
        <v>0</v>
      </c>
      <c r="AX29" s="112">
        <v>0</v>
      </c>
      <c r="AY29" s="113">
        <v>2607201.5212590159</v>
      </c>
      <c r="AZ29" s="113">
        <v>0</v>
      </c>
      <c r="BA29" s="114"/>
      <c r="BB29" s="114"/>
    </row>
    <row r="30" spans="1:54" ht="15.75">
      <c r="A30" s="108">
        <v>15</v>
      </c>
      <c r="B30" s="45" t="s">
        <v>774</v>
      </c>
      <c r="C30" s="46">
        <v>51227</v>
      </c>
      <c r="D30" s="112">
        <v>0</v>
      </c>
      <c r="E30" s="46">
        <v>5412614.5499999989</v>
      </c>
      <c r="F30" s="112">
        <v>0</v>
      </c>
      <c r="G30" s="46">
        <v>0</v>
      </c>
      <c r="H30" s="112">
        <v>0</v>
      </c>
      <c r="I30" s="46">
        <v>332.16999999999996</v>
      </c>
      <c r="J30" s="112">
        <v>0</v>
      </c>
      <c r="K30" s="46">
        <v>0</v>
      </c>
      <c r="L30" s="112">
        <v>0</v>
      </c>
      <c r="M30" s="46">
        <v>0</v>
      </c>
      <c r="N30" s="112">
        <v>0</v>
      </c>
      <c r="O30" s="46">
        <v>464769.56000000006</v>
      </c>
      <c r="P30" s="112">
        <v>0</v>
      </c>
      <c r="Q30" s="46">
        <v>0</v>
      </c>
      <c r="R30" s="112">
        <v>0</v>
      </c>
      <c r="S30" s="46">
        <v>74985.340000000011</v>
      </c>
      <c r="T30" s="112">
        <v>0</v>
      </c>
      <c r="U30" s="46">
        <v>22612.799999999999</v>
      </c>
      <c r="V30" s="112">
        <v>0</v>
      </c>
      <c r="W30" s="46">
        <v>0</v>
      </c>
      <c r="X30" s="112">
        <v>0</v>
      </c>
      <c r="Y30" s="46">
        <v>0</v>
      </c>
      <c r="Z30" s="112">
        <v>0</v>
      </c>
      <c r="AA30" s="46">
        <v>3756.9029599313312</v>
      </c>
      <c r="AB30" s="112">
        <v>0</v>
      </c>
      <c r="AC30" s="46">
        <v>0</v>
      </c>
      <c r="AD30" s="112">
        <v>0</v>
      </c>
      <c r="AE30" s="46">
        <v>0</v>
      </c>
      <c r="AF30" s="112">
        <v>0</v>
      </c>
      <c r="AG30" s="46">
        <v>0</v>
      </c>
      <c r="AH30" s="112">
        <v>0</v>
      </c>
      <c r="AI30" s="46">
        <v>0</v>
      </c>
      <c r="AJ30" s="112">
        <v>0</v>
      </c>
      <c r="AK30" s="46">
        <v>0</v>
      </c>
      <c r="AL30" s="112">
        <v>0</v>
      </c>
      <c r="AM30" s="46">
        <v>0</v>
      </c>
      <c r="AN30" s="112">
        <v>0</v>
      </c>
      <c r="AO30" s="46">
        <v>0</v>
      </c>
      <c r="AP30" s="112">
        <v>0</v>
      </c>
      <c r="AQ30" s="46">
        <v>0</v>
      </c>
      <c r="AR30" s="112">
        <v>0</v>
      </c>
      <c r="AS30" s="46">
        <v>0</v>
      </c>
      <c r="AT30" s="112">
        <v>0</v>
      </c>
      <c r="AU30" s="46">
        <v>0</v>
      </c>
      <c r="AV30" s="112">
        <v>0</v>
      </c>
      <c r="AW30" s="46">
        <v>0</v>
      </c>
      <c r="AX30" s="112">
        <v>0</v>
      </c>
      <c r="AY30" s="113">
        <v>6030298.3229599306</v>
      </c>
      <c r="AZ30" s="113">
        <v>0</v>
      </c>
      <c r="BA30" s="114"/>
      <c r="BB30" s="114"/>
    </row>
    <row r="31" spans="1:54" ht="15.75">
      <c r="A31" s="108">
        <v>16</v>
      </c>
      <c r="B31" s="45" t="s">
        <v>775</v>
      </c>
      <c r="C31" s="46">
        <v>253</v>
      </c>
      <c r="D31" s="112">
        <v>0</v>
      </c>
      <c r="E31" s="46">
        <v>41342.85</v>
      </c>
      <c r="F31" s="112">
        <v>0</v>
      </c>
      <c r="G31" s="46">
        <v>483528.18</v>
      </c>
      <c r="H31" s="112">
        <v>0</v>
      </c>
      <c r="I31" s="46">
        <v>350833.38</v>
      </c>
      <c r="J31" s="112">
        <v>0</v>
      </c>
      <c r="K31" s="46">
        <v>20836.6581761173</v>
      </c>
      <c r="L31" s="112">
        <v>0</v>
      </c>
      <c r="M31" s="46">
        <v>-21.1</v>
      </c>
      <c r="N31" s="112">
        <v>0</v>
      </c>
      <c r="O31" s="46">
        <v>441146.22</v>
      </c>
      <c r="P31" s="112">
        <v>0</v>
      </c>
      <c r="Q31" s="46">
        <v>489400.49000000098</v>
      </c>
      <c r="R31" s="112">
        <v>0</v>
      </c>
      <c r="S31" s="46">
        <v>157598.39999999999</v>
      </c>
      <c r="T31" s="112">
        <v>0</v>
      </c>
      <c r="U31" s="46">
        <v>0</v>
      </c>
      <c r="V31" s="112">
        <v>0</v>
      </c>
      <c r="W31" s="46">
        <v>107103.37</v>
      </c>
      <c r="X31" s="112">
        <v>0</v>
      </c>
      <c r="Y31" s="46">
        <v>0</v>
      </c>
      <c r="Z31" s="112">
        <v>0</v>
      </c>
      <c r="AA31" s="46">
        <v>18268.960156742669</v>
      </c>
      <c r="AB31" s="112">
        <v>0</v>
      </c>
      <c r="AC31" s="46">
        <v>126995.13999999997</v>
      </c>
      <c r="AD31" s="112">
        <v>0</v>
      </c>
      <c r="AE31" s="46">
        <v>9786.5</v>
      </c>
      <c r="AF31" s="112">
        <v>0</v>
      </c>
      <c r="AG31" s="46">
        <v>0</v>
      </c>
      <c r="AH31" s="112">
        <v>0</v>
      </c>
      <c r="AI31" s="46">
        <v>0</v>
      </c>
      <c r="AJ31" s="112">
        <v>0</v>
      </c>
      <c r="AK31" s="46">
        <v>0</v>
      </c>
      <c r="AL31" s="112">
        <v>0</v>
      </c>
      <c r="AM31" s="46">
        <v>0</v>
      </c>
      <c r="AN31" s="112">
        <v>0</v>
      </c>
      <c r="AO31" s="46">
        <v>0</v>
      </c>
      <c r="AP31" s="112">
        <v>0</v>
      </c>
      <c r="AQ31" s="46">
        <v>0</v>
      </c>
      <c r="AR31" s="112">
        <v>0</v>
      </c>
      <c r="AS31" s="46">
        <v>0</v>
      </c>
      <c r="AT31" s="112">
        <v>0</v>
      </c>
      <c r="AU31" s="46">
        <v>6413</v>
      </c>
      <c r="AV31" s="112">
        <v>0</v>
      </c>
      <c r="AW31" s="46">
        <v>0</v>
      </c>
      <c r="AX31" s="112">
        <v>0</v>
      </c>
      <c r="AY31" s="113">
        <v>2253485.0483328607</v>
      </c>
      <c r="AZ31" s="113">
        <v>0</v>
      </c>
      <c r="BA31" s="114"/>
      <c r="BB31" s="114"/>
    </row>
    <row r="32" spans="1:54" ht="15.75">
      <c r="A32" s="108">
        <v>17</v>
      </c>
      <c r="B32" s="48" t="s">
        <v>776</v>
      </c>
      <c r="C32" s="46">
        <v>0</v>
      </c>
      <c r="D32" s="112">
        <v>0</v>
      </c>
      <c r="E32" s="46">
        <v>8074.14</v>
      </c>
      <c r="F32" s="112">
        <v>0</v>
      </c>
      <c r="G32" s="46">
        <v>0</v>
      </c>
      <c r="H32" s="112">
        <v>0</v>
      </c>
      <c r="I32" s="46">
        <v>0</v>
      </c>
      <c r="J32" s="112">
        <v>0</v>
      </c>
      <c r="K32" s="46">
        <v>0</v>
      </c>
      <c r="L32" s="112">
        <v>0</v>
      </c>
      <c r="M32" s="46">
        <v>0</v>
      </c>
      <c r="N32" s="112">
        <v>0</v>
      </c>
      <c r="O32" s="46">
        <v>0</v>
      </c>
      <c r="P32" s="112">
        <v>0</v>
      </c>
      <c r="Q32" s="46">
        <v>0</v>
      </c>
      <c r="R32" s="112">
        <v>0</v>
      </c>
      <c r="S32" s="46">
        <v>0</v>
      </c>
      <c r="T32" s="112">
        <v>0</v>
      </c>
      <c r="U32" s="46">
        <v>0</v>
      </c>
      <c r="V32" s="112">
        <v>0</v>
      </c>
      <c r="W32" s="46">
        <v>0</v>
      </c>
      <c r="X32" s="112">
        <v>0</v>
      </c>
      <c r="Y32" s="46">
        <v>0</v>
      </c>
      <c r="Z32" s="112">
        <v>0</v>
      </c>
      <c r="AA32" s="46">
        <v>0</v>
      </c>
      <c r="AB32" s="112">
        <v>0</v>
      </c>
      <c r="AC32" s="46">
        <v>0</v>
      </c>
      <c r="AD32" s="112">
        <v>0</v>
      </c>
      <c r="AE32" s="46">
        <v>0</v>
      </c>
      <c r="AF32" s="112">
        <v>0</v>
      </c>
      <c r="AG32" s="46">
        <v>0</v>
      </c>
      <c r="AH32" s="112">
        <v>0</v>
      </c>
      <c r="AI32" s="46">
        <v>0</v>
      </c>
      <c r="AJ32" s="112">
        <v>0</v>
      </c>
      <c r="AK32" s="46">
        <v>0</v>
      </c>
      <c r="AL32" s="112">
        <v>0</v>
      </c>
      <c r="AM32" s="46">
        <v>0</v>
      </c>
      <c r="AN32" s="112">
        <v>0</v>
      </c>
      <c r="AO32" s="46">
        <v>0</v>
      </c>
      <c r="AP32" s="112">
        <v>0</v>
      </c>
      <c r="AQ32" s="46">
        <v>0</v>
      </c>
      <c r="AR32" s="112">
        <v>0</v>
      </c>
      <c r="AS32" s="46">
        <v>0</v>
      </c>
      <c r="AT32" s="112">
        <v>0</v>
      </c>
      <c r="AU32" s="46">
        <v>0</v>
      </c>
      <c r="AV32" s="112">
        <v>0</v>
      </c>
      <c r="AW32" s="46">
        <v>0</v>
      </c>
      <c r="AX32" s="112">
        <v>0</v>
      </c>
      <c r="AY32" s="113">
        <v>8074.14</v>
      </c>
      <c r="AZ32" s="113">
        <v>0</v>
      </c>
      <c r="BA32" s="114"/>
      <c r="BB32" s="114"/>
    </row>
    <row r="33" spans="1:55" ht="15.75">
      <c r="A33" s="108">
        <v>18</v>
      </c>
      <c r="B33" s="49" t="s">
        <v>777</v>
      </c>
      <c r="C33" s="46">
        <v>292960</v>
      </c>
      <c r="D33" s="112">
        <v>0</v>
      </c>
      <c r="E33" s="46">
        <v>1534021.77</v>
      </c>
      <c r="F33" s="112">
        <v>0</v>
      </c>
      <c r="G33" s="46">
        <v>490507.49000000022</v>
      </c>
      <c r="H33" s="112">
        <v>0</v>
      </c>
      <c r="I33" s="46">
        <v>123373.20999999999</v>
      </c>
      <c r="J33" s="112">
        <v>0</v>
      </c>
      <c r="K33" s="46">
        <v>487148.32892108674</v>
      </c>
      <c r="L33" s="112">
        <v>0</v>
      </c>
      <c r="M33" s="46">
        <v>1664166.0500000059</v>
      </c>
      <c r="N33" s="112">
        <v>0</v>
      </c>
      <c r="O33" s="46">
        <v>730162.89</v>
      </c>
      <c r="P33" s="112">
        <v>0</v>
      </c>
      <c r="Q33" s="46">
        <v>1239260.910000002</v>
      </c>
      <c r="R33" s="112">
        <v>0</v>
      </c>
      <c r="S33" s="46">
        <v>172842.48000000004</v>
      </c>
      <c r="T33" s="112">
        <v>0</v>
      </c>
      <c r="U33" s="46">
        <v>1530.84</v>
      </c>
      <c r="V33" s="112">
        <v>0</v>
      </c>
      <c r="W33" s="46">
        <v>555591.46</v>
      </c>
      <c r="X33" s="112">
        <v>0</v>
      </c>
      <c r="Y33" s="46">
        <v>0</v>
      </c>
      <c r="Z33" s="112">
        <v>0</v>
      </c>
      <c r="AA33" s="46">
        <v>9159.6416443827366</v>
      </c>
      <c r="AB33" s="112">
        <v>0</v>
      </c>
      <c r="AC33" s="46">
        <v>133092.22999999998</v>
      </c>
      <c r="AD33" s="112">
        <v>0</v>
      </c>
      <c r="AE33" s="46">
        <v>180027.48490580008</v>
      </c>
      <c r="AF33" s="112">
        <v>0</v>
      </c>
      <c r="AG33" s="46">
        <v>0</v>
      </c>
      <c r="AH33" s="112">
        <v>0</v>
      </c>
      <c r="AI33" s="46">
        <v>0</v>
      </c>
      <c r="AJ33" s="112">
        <v>0</v>
      </c>
      <c r="AK33" s="46">
        <v>0</v>
      </c>
      <c r="AL33" s="112">
        <v>0</v>
      </c>
      <c r="AM33" s="46">
        <v>0</v>
      </c>
      <c r="AN33" s="112">
        <v>0</v>
      </c>
      <c r="AO33" s="46">
        <v>0</v>
      </c>
      <c r="AP33" s="112">
        <v>0</v>
      </c>
      <c r="AQ33" s="46">
        <v>0</v>
      </c>
      <c r="AR33" s="112">
        <v>0</v>
      </c>
      <c r="AS33" s="46">
        <v>0</v>
      </c>
      <c r="AT33" s="112">
        <v>0</v>
      </c>
      <c r="AU33" s="46">
        <v>0</v>
      </c>
      <c r="AV33" s="112">
        <v>0</v>
      </c>
      <c r="AW33" s="46">
        <v>569.64</v>
      </c>
      <c r="AX33" s="112">
        <v>569.63</v>
      </c>
      <c r="AY33" s="113">
        <v>7614414.425471277</v>
      </c>
      <c r="AZ33" s="113">
        <v>569.63</v>
      </c>
      <c r="BA33" s="114"/>
      <c r="BB33" s="114"/>
    </row>
    <row r="34" spans="1:55" s="119" customFormat="1" ht="18" customHeight="1">
      <c r="A34" s="259" t="s">
        <v>37</v>
      </c>
      <c r="B34" s="260"/>
      <c r="C34" s="52">
        <v>159187681</v>
      </c>
      <c r="D34" s="113">
        <v>0</v>
      </c>
      <c r="E34" s="52">
        <v>108728560.28999999</v>
      </c>
      <c r="F34" s="113">
        <v>4053233.0613933546</v>
      </c>
      <c r="G34" s="52">
        <v>105889709.90000001</v>
      </c>
      <c r="H34" s="113">
        <v>3080617.2800000003</v>
      </c>
      <c r="I34" s="52">
        <v>98666883.910000011</v>
      </c>
      <c r="J34" s="113">
        <v>0</v>
      </c>
      <c r="K34" s="52">
        <v>98542986.337319255</v>
      </c>
      <c r="L34" s="113">
        <v>135364.04</v>
      </c>
      <c r="M34" s="52">
        <v>88806724.430000022</v>
      </c>
      <c r="N34" s="113">
        <v>7392.6900000000005</v>
      </c>
      <c r="O34" s="52">
        <v>75953355.340000004</v>
      </c>
      <c r="P34" s="113">
        <v>2578346.52</v>
      </c>
      <c r="Q34" s="52">
        <v>69720555.611899972</v>
      </c>
      <c r="R34" s="113">
        <v>202163.61</v>
      </c>
      <c r="S34" s="52">
        <v>67857150.060000002</v>
      </c>
      <c r="T34" s="113">
        <v>0</v>
      </c>
      <c r="U34" s="52">
        <v>59124877.224153996</v>
      </c>
      <c r="V34" s="113">
        <v>0</v>
      </c>
      <c r="W34" s="52">
        <v>25233108.030000016</v>
      </c>
      <c r="X34" s="113">
        <v>0</v>
      </c>
      <c r="Y34" s="52">
        <v>10374371.600000001</v>
      </c>
      <c r="Z34" s="113">
        <v>0</v>
      </c>
      <c r="AA34" s="52">
        <v>9112997.4858369324</v>
      </c>
      <c r="AB34" s="113">
        <v>0</v>
      </c>
      <c r="AC34" s="52">
        <v>7542356.4700000007</v>
      </c>
      <c r="AD34" s="113">
        <v>0</v>
      </c>
      <c r="AE34" s="52">
        <v>6528018.6849057777</v>
      </c>
      <c r="AF34" s="113">
        <v>0</v>
      </c>
      <c r="AG34" s="52">
        <v>5958801.2100000009</v>
      </c>
      <c r="AH34" s="113">
        <v>0</v>
      </c>
      <c r="AI34" s="52">
        <v>3296226.9803255065</v>
      </c>
      <c r="AJ34" s="113">
        <v>0</v>
      </c>
      <c r="AK34" s="52">
        <v>2855506.7899999977</v>
      </c>
      <c r="AL34" s="113">
        <v>0</v>
      </c>
      <c r="AM34" s="52">
        <v>2755237.4562915904</v>
      </c>
      <c r="AN34" s="113">
        <v>782223.73629159003</v>
      </c>
      <c r="AO34" s="52">
        <v>2604752.13</v>
      </c>
      <c r="AP34" s="113">
        <v>0</v>
      </c>
      <c r="AQ34" s="52">
        <v>1994321.6499999084</v>
      </c>
      <c r="AR34" s="113">
        <v>0</v>
      </c>
      <c r="AS34" s="52">
        <v>851535.20000000007</v>
      </c>
      <c r="AT34" s="113">
        <v>0</v>
      </c>
      <c r="AU34" s="52">
        <v>669532.97000000428</v>
      </c>
      <c r="AV34" s="113">
        <v>0</v>
      </c>
      <c r="AW34" s="52">
        <v>66267.76999999999</v>
      </c>
      <c r="AX34" s="113">
        <v>569.63</v>
      </c>
      <c r="AY34" s="113">
        <v>1012321518.530733</v>
      </c>
      <c r="AZ34" s="113">
        <v>10839910.567684943</v>
      </c>
      <c r="BA34" s="231"/>
      <c r="BB34" s="231"/>
      <c r="BC34" s="118"/>
    </row>
    <row r="35" spans="1:55" ht="15.75" customHeight="1">
      <c r="A35" s="255" t="s">
        <v>779</v>
      </c>
      <c r="B35" s="256"/>
      <c r="C35" s="251">
        <v>0.15725012072354486</v>
      </c>
      <c r="D35" s="252">
        <v>0</v>
      </c>
      <c r="E35" s="251">
        <v>0.10740516555235026</v>
      </c>
      <c r="F35" s="252">
        <v>0</v>
      </c>
      <c r="G35" s="251">
        <v>0.10460086836214508</v>
      </c>
      <c r="H35" s="252">
        <v>0</v>
      </c>
      <c r="I35" s="251">
        <v>9.7465955335221482E-2</v>
      </c>
      <c r="J35" s="252">
        <v>0</v>
      </c>
      <c r="K35" s="251">
        <v>9.7343565787619477E-2</v>
      </c>
      <c r="L35" s="252">
        <v>0</v>
      </c>
      <c r="M35" s="251">
        <v>8.7725809245754904E-2</v>
      </c>
      <c r="N35" s="252">
        <v>0</v>
      </c>
      <c r="O35" s="251">
        <v>7.5028885536521511E-2</v>
      </c>
      <c r="P35" s="252">
        <v>0</v>
      </c>
      <c r="Q35" s="251">
        <v>6.8871948620722059E-2</v>
      </c>
      <c r="R35" s="252">
        <v>0</v>
      </c>
      <c r="S35" s="251">
        <v>6.703122359632023E-2</v>
      </c>
      <c r="T35" s="252">
        <v>0</v>
      </c>
      <c r="U35" s="251">
        <v>5.8405236026165763E-2</v>
      </c>
      <c r="V35" s="252">
        <v>0</v>
      </c>
      <c r="W35" s="251">
        <v>2.4925982079905738E-2</v>
      </c>
      <c r="X35" s="252">
        <v>0</v>
      </c>
      <c r="Y35" s="251">
        <v>1.02480994526889E-2</v>
      </c>
      <c r="Z35" s="252">
        <v>0</v>
      </c>
      <c r="AA35" s="251">
        <v>9.0020782123286184E-3</v>
      </c>
      <c r="AB35" s="252">
        <v>0</v>
      </c>
      <c r="AC35" s="251">
        <v>7.4505543267981249E-3</v>
      </c>
      <c r="AD35" s="252">
        <v>0</v>
      </c>
      <c r="AE35" s="251">
        <v>6.4485626013170575E-3</v>
      </c>
      <c r="AF35" s="252">
        <v>0</v>
      </c>
      <c r="AG35" s="251">
        <v>5.8862733834291183E-3</v>
      </c>
      <c r="AH35" s="252">
        <v>0</v>
      </c>
      <c r="AI35" s="251">
        <v>3.2561068000506368E-3</v>
      </c>
      <c r="AJ35" s="252">
        <v>0</v>
      </c>
      <c r="AK35" s="251">
        <v>2.8207508560565164E-3</v>
      </c>
      <c r="AL35" s="252">
        <v>0</v>
      </c>
      <c r="AM35" s="251">
        <v>2.7217019552152732E-3</v>
      </c>
      <c r="AN35" s="252">
        <v>0</v>
      </c>
      <c r="AO35" s="251">
        <v>2.5730482680843283E-3</v>
      </c>
      <c r="AP35" s="252">
        <v>0</v>
      </c>
      <c r="AQ35" s="251">
        <v>1.9700476711138515E-3</v>
      </c>
      <c r="AR35" s="252">
        <v>0</v>
      </c>
      <c r="AS35" s="251">
        <v>8.4117069963691418E-4</v>
      </c>
      <c r="AT35" s="252">
        <v>0</v>
      </c>
      <c r="AU35" s="251">
        <v>6.6138371825954427E-4</v>
      </c>
      <c r="AV35" s="252">
        <v>0</v>
      </c>
      <c r="AW35" s="251">
        <v>6.5461188749775821E-5</v>
      </c>
      <c r="AX35" s="252">
        <v>0</v>
      </c>
      <c r="AY35" s="251">
        <v>0.99999999999999989</v>
      </c>
      <c r="AZ35" s="252">
        <v>0</v>
      </c>
      <c r="BA35" s="114"/>
      <c r="BB35" s="114"/>
    </row>
    <row r="36" spans="1:55" ht="18" customHeight="1">
      <c r="A36" s="75" t="s">
        <v>813</v>
      </c>
      <c r="BA36" s="114"/>
      <c r="BB36" s="114"/>
    </row>
    <row r="37" spans="1:55"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59"/>
      <c r="AJ37" s="59"/>
      <c r="AK37" s="59"/>
      <c r="AL37" s="59"/>
      <c r="AM37" s="59"/>
      <c r="AN37" s="59"/>
      <c r="AO37" s="59"/>
      <c r="AP37" s="59"/>
      <c r="AQ37" s="59"/>
      <c r="AR37" s="59"/>
      <c r="AS37" s="59"/>
      <c r="AT37" s="59"/>
      <c r="AU37" s="59"/>
      <c r="AV37" s="59"/>
      <c r="AW37" s="59"/>
    </row>
    <row r="38" spans="1:55">
      <c r="K38" s="120"/>
      <c r="L38" s="121"/>
      <c r="O38" s="121"/>
      <c r="P38" s="120"/>
      <c r="Q38" s="122"/>
    </row>
    <row r="39" spans="1:55">
      <c r="K39" s="120"/>
      <c r="L39" s="121"/>
      <c r="O39" s="121"/>
      <c r="P39" s="120"/>
      <c r="Q39" s="122"/>
    </row>
    <row r="40" spans="1:55">
      <c r="A40" s="228"/>
      <c r="B40" s="228"/>
      <c r="K40" s="120"/>
      <c r="L40" s="121"/>
      <c r="O40" s="121"/>
      <c r="P40" s="120"/>
      <c r="Q40" s="122"/>
    </row>
    <row r="41" spans="1:55">
      <c r="A41" s="228"/>
      <c r="B41" s="228"/>
      <c r="K41" s="120"/>
      <c r="L41" s="121"/>
      <c r="O41" s="121"/>
      <c r="P41" s="120"/>
      <c r="Q41" s="122"/>
    </row>
    <row r="42" spans="1:55">
      <c r="A42" s="228"/>
      <c r="B42" s="228"/>
      <c r="K42" s="120"/>
      <c r="L42" s="121"/>
      <c r="O42" s="121"/>
      <c r="P42" s="120"/>
      <c r="Q42" s="122"/>
    </row>
    <row r="43" spans="1:55">
      <c r="A43" s="228"/>
      <c r="B43" s="228"/>
      <c r="K43" s="120"/>
      <c r="L43" s="121"/>
      <c r="O43" s="121"/>
      <c r="P43" s="120"/>
      <c r="Q43" s="122"/>
    </row>
    <row r="44" spans="1:55">
      <c r="A44" s="228"/>
      <c r="B44" s="228"/>
      <c r="K44" s="120"/>
      <c r="L44" s="121"/>
      <c r="O44" s="121"/>
      <c r="P44" s="120"/>
      <c r="Q44" s="122"/>
    </row>
    <row r="45" spans="1:55">
      <c r="A45" s="228"/>
      <c r="B45" s="228"/>
      <c r="K45" s="120"/>
      <c r="L45" s="121"/>
      <c r="O45" s="121"/>
      <c r="P45" s="120"/>
      <c r="Q45" s="122"/>
    </row>
    <row r="46" spans="1:55">
      <c r="A46" s="228"/>
      <c r="B46" s="228"/>
      <c r="K46" s="120"/>
      <c r="L46" s="121"/>
      <c r="O46" s="121"/>
      <c r="P46" s="120"/>
      <c r="Q46" s="122"/>
    </row>
    <row r="47" spans="1:55">
      <c r="A47" s="228"/>
      <c r="B47" s="228"/>
      <c r="K47" s="120"/>
      <c r="L47" s="121"/>
      <c r="O47" s="121"/>
      <c r="P47" s="120"/>
      <c r="Q47" s="122"/>
    </row>
    <row r="48" spans="1:55">
      <c r="A48" s="228"/>
      <c r="B48" s="228"/>
      <c r="O48" s="121"/>
      <c r="P48" s="120"/>
    </row>
    <row r="49" spans="1:2">
      <c r="A49" s="228"/>
      <c r="B49" s="228"/>
    </row>
    <row r="50" spans="1:2">
      <c r="A50" s="228"/>
      <c r="B50" s="228"/>
    </row>
    <row r="51" spans="1:2">
      <c r="A51" s="228"/>
      <c r="B51" s="228"/>
    </row>
    <row r="52" spans="1:2">
      <c r="A52" s="228"/>
      <c r="B52" s="228"/>
    </row>
    <row r="53" spans="1:2">
      <c r="A53" s="228"/>
      <c r="B53" s="228"/>
    </row>
    <row r="54" spans="1:2">
      <c r="A54" s="228"/>
      <c r="B54" s="228"/>
    </row>
    <row r="55" spans="1:2">
      <c r="A55" s="228"/>
      <c r="B55" s="228"/>
    </row>
    <row r="56" spans="1:2">
      <c r="A56" s="228"/>
      <c r="B56" s="228"/>
    </row>
    <row r="57" spans="1:2">
      <c r="A57" s="228"/>
      <c r="B57" s="228"/>
    </row>
    <row r="58" spans="1:2">
      <c r="A58" s="228"/>
      <c r="B58" s="228"/>
    </row>
    <row r="59" spans="1:2">
      <c r="A59" s="228"/>
      <c r="B59" s="228"/>
    </row>
    <row r="60" spans="1:2">
      <c r="A60" s="228"/>
      <c r="B60" s="228"/>
    </row>
    <row r="61" spans="1:2">
      <c r="A61" s="228"/>
      <c r="B61" s="228"/>
    </row>
    <row r="62" spans="1:2">
      <c r="A62" s="228"/>
      <c r="B62" s="228"/>
    </row>
    <row r="63" spans="1:2">
      <c r="A63" s="228"/>
      <c r="B63" s="228"/>
    </row>
    <row r="70" spans="1:2" ht="15.75">
      <c r="A70" s="229">
        <f>(AY5+AY7)/$AY$34</f>
        <v>5.1612072354164644E-2</v>
      </c>
      <c r="B70" s="230" t="s">
        <v>780</v>
      </c>
    </row>
    <row r="71" spans="1:2" ht="15.75">
      <c r="A71" s="229">
        <f>(AY8+AY21)/$AY$34</f>
        <v>0.84341532547019971</v>
      </c>
      <c r="B71" s="230" t="s">
        <v>781</v>
      </c>
    </row>
    <row r="72" spans="1:2" ht="15.75">
      <c r="A72" s="229">
        <f>AY9/$AY$34</f>
        <v>7.5937150204293511E-4</v>
      </c>
      <c r="B72" s="230" t="s">
        <v>782</v>
      </c>
    </row>
    <row r="73" spans="1:2" ht="15.75">
      <c r="A73" s="229">
        <f>(AY10+AY26)/$AY$34</f>
        <v>6.7750856876009724E-4</v>
      </c>
      <c r="B73" s="230" t="s">
        <v>783</v>
      </c>
    </row>
    <row r="74" spans="1:2" ht="15.75">
      <c r="A74" s="229">
        <f>(AY11+AY27)/$AY$34</f>
        <v>1.1805097966646843E-3</v>
      </c>
      <c r="B74" s="230" t="s">
        <v>809</v>
      </c>
    </row>
    <row r="75" spans="1:2" ht="15.75">
      <c r="A75" s="229">
        <f>AY12/$AY$34</f>
        <v>2.9883756725939065E-3</v>
      </c>
      <c r="B75" s="230" t="s">
        <v>784</v>
      </c>
    </row>
    <row r="76" spans="1:2" ht="15.75">
      <c r="A76" s="229">
        <f>(AY13+AY18)/$AY$34</f>
        <v>7.4415666895218502E-2</v>
      </c>
      <c r="B76" s="230" t="s">
        <v>785</v>
      </c>
    </row>
    <row r="77" spans="1:2" ht="15.75">
      <c r="A77" s="229">
        <f>AY28/$AY$34</f>
        <v>6.6630338871402194E-3</v>
      </c>
      <c r="B77" s="230" t="s">
        <v>786</v>
      </c>
    </row>
    <row r="78" spans="1:2" ht="15.75">
      <c r="A78" s="229">
        <f>SUM(AY29:AY32)/$AY$34</f>
        <v>1.0766400627708205E-2</v>
      </c>
      <c r="B78" s="230" t="s">
        <v>787</v>
      </c>
    </row>
    <row r="79" spans="1:2" ht="15.75">
      <c r="A79" s="229">
        <f>AY33/$AY$34</f>
        <v>7.5217352255069264E-3</v>
      </c>
      <c r="B79" s="230" t="s">
        <v>788</v>
      </c>
    </row>
    <row r="80" spans="1:2">
      <c r="A80" s="228"/>
      <c r="B80" s="228"/>
    </row>
    <row r="1039" ht="31.5" customHeight="1"/>
  </sheetData>
  <mergeCells count="55">
    <mergeCell ref="I3:J3"/>
    <mergeCell ref="AI3:AJ3"/>
    <mergeCell ref="AC3:AD3"/>
    <mergeCell ref="AA3:AB3"/>
    <mergeCell ref="O35:P35"/>
    <mergeCell ref="AE35:AF35"/>
    <mergeCell ref="Q3:R3"/>
    <mergeCell ref="A35:B35"/>
    <mergeCell ref="G35:H35"/>
    <mergeCell ref="C35:D35"/>
    <mergeCell ref="Y3:Z3"/>
    <mergeCell ref="A3:A4"/>
    <mergeCell ref="E3:F3"/>
    <mergeCell ref="A34:B34"/>
    <mergeCell ref="K35:L35"/>
    <mergeCell ref="I35:J35"/>
    <mergeCell ref="B3:B4"/>
    <mergeCell ref="C3:D3"/>
    <mergeCell ref="G3:H3"/>
    <mergeCell ref="W3:X3"/>
    <mergeCell ref="M35:N35"/>
    <mergeCell ref="Q35:R35"/>
    <mergeCell ref="S3:T3"/>
    <mergeCell ref="A1:AZ1"/>
    <mergeCell ref="U35:V35"/>
    <mergeCell ref="AY35:AZ35"/>
    <mergeCell ref="AM35:AN35"/>
    <mergeCell ref="AY3:AZ3"/>
    <mergeCell ref="AW3:AX3"/>
    <mergeCell ref="AO3:AP3"/>
    <mergeCell ref="AK3:AL3"/>
    <mergeCell ref="AW35:AX35"/>
    <mergeCell ref="AO35:AP35"/>
    <mergeCell ref="AQ3:AR3"/>
    <mergeCell ref="AM3:AN3"/>
    <mergeCell ref="AU3:AV3"/>
    <mergeCell ref="AU35:AV35"/>
    <mergeCell ref="AQ35:AR35"/>
    <mergeCell ref="E35:F35"/>
    <mergeCell ref="AK35:AL35"/>
    <mergeCell ref="AS3:AT3"/>
    <mergeCell ref="AG3:AH3"/>
    <mergeCell ref="K3:L3"/>
    <mergeCell ref="O3:P3"/>
    <mergeCell ref="AC35:AD35"/>
    <mergeCell ref="AE3:AF3"/>
    <mergeCell ref="S35:T35"/>
    <mergeCell ref="Y35:Z35"/>
    <mergeCell ref="AA35:AB35"/>
    <mergeCell ref="AG35:AH35"/>
    <mergeCell ref="AS35:AT35"/>
    <mergeCell ref="U3:V3"/>
    <mergeCell ref="AI35:AJ35"/>
    <mergeCell ref="W35:X35"/>
    <mergeCell ref="M3:N3"/>
  </mergeCells>
  <printOptions horizontalCentered="1" verticalCentered="1"/>
  <pageMargins left="0" right="0" top="0.35433070866141736" bottom="0.35433070866141736" header="0.31496062992125984" footer="0.31496062992125984"/>
  <pageSetup paperSize="9" scale="46" orientation="landscape" r:id="rId1"/>
  <colBreaks count="3" manualBreakCount="3">
    <brk id="18" max="35" man="1"/>
    <brk id="34" max="35" man="1"/>
    <brk id="52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zoomScaleNormal="100" workbookViewId="0">
      <pane xSplit="2" ySplit="3" topLeftCell="C4" activePane="bottomRight" state="frozen"/>
      <selection activeCell="S42" sqref="S42"/>
      <selection pane="topRight" activeCell="S42" sqref="S42"/>
      <selection pane="bottomLeft" activeCell="S42" sqref="S42"/>
      <selection pane="bottomRight" activeCell="C4" sqref="C4"/>
    </sheetView>
  </sheetViews>
  <sheetFormatPr defaultRowHeight="15.75"/>
  <cols>
    <col min="1" max="1" width="9.5703125" style="39" customWidth="1"/>
    <col min="2" max="2" width="58.140625" style="39" customWidth="1"/>
    <col min="3" max="3" width="20.5703125" style="39" customWidth="1"/>
    <col min="4" max="4" width="20.42578125" style="39" customWidth="1"/>
    <col min="5" max="5" width="24.28515625" style="39" customWidth="1"/>
    <col min="6" max="6" width="20.5703125" style="39" customWidth="1"/>
    <col min="7" max="8" width="20.42578125" style="39" customWidth="1"/>
    <col min="9" max="9" width="18.7109375" style="77" bestFit="1" customWidth="1"/>
    <col min="10" max="10" width="12.5703125" style="39" bestFit="1" customWidth="1"/>
    <col min="11" max="16384" width="9.140625" style="39"/>
  </cols>
  <sheetData>
    <row r="1" spans="1:19" ht="21.75" customHeight="1">
      <c r="A1" s="261" t="s">
        <v>871</v>
      </c>
      <c r="B1" s="261"/>
      <c r="C1" s="261"/>
      <c r="D1" s="261"/>
      <c r="E1" s="261"/>
      <c r="F1" s="261"/>
      <c r="G1" s="261"/>
      <c r="H1" s="261"/>
    </row>
    <row r="2" spans="1:19">
      <c r="H2" s="232" t="s">
        <v>747</v>
      </c>
      <c r="K2" s="55"/>
      <c r="L2" s="55"/>
      <c r="M2" s="55"/>
      <c r="N2" s="55"/>
      <c r="O2" s="55"/>
      <c r="P2" s="55"/>
      <c r="Q2" s="55"/>
      <c r="R2" s="55"/>
      <c r="S2" s="55"/>
    </row>
    <row r="3" spans="1:19" ht="94.5">
      <c r="A3" s="40" t="s">
        <v>108</v>
      </c>
      <c r="B3" s="40" t="s">
        <v>600</v>
      </c>
      <c r="C3" s="79" t="s">
        <v>789</v>
      </c>
      <c r="D3" s="79" t="s">
        <v>816</v>
      </c>
      <c r="E3" s="79" t="s">
        <v>790</v>
      </c>
      <c r="F3" s="79" t="s">
        <v>791</v>
      </c>
      <c r="G3" s="79" t="s">
        <v>817</v>
      </c>
      <c r="H3" s="79" t="s">
        <v>792</v>
      </c>
      <c r="K3" s="55"/>
      <c r="L3" s="55"/>
      <c r="M3" s="55"/>
      <c r="N3" s="55"/>
      <c r="O3" s="55"/>
      <c r="P3" s="55"/>
      <c r="Q3" s="55"/>
      <c r="R3" s="55"/>
      <c r="S3" s="55"/>
    </row>
    <row r="4" spans="1:19" ht="18" customHeight="1">
      <c r="A4" s="44">
        <v>1</v>
      </c>
      <c r="B4" s="45" t="s">
        <v>750</v>
      </c>
      <c r="C4" s="46">
        <v>47694189.322548382</v>
      </c>
      <c r="D4" s="51">
        <v>14461153.2842</v>
      </c>
      <c r="E4" s="50">
        <v>62155342.60674838</v>
      </c>
      <c r="F4" s="51">
        <v>11660455.745045045</v>
      </c>
      <c r="G4" s="80">
        <v>2619216.1217519068</v>
      </c>
      <c r="H4" s="50">
        <v>14279671.866796952</v>
      </c>
      <c r="I4" s="78"/>
      <c r="J4" s="41"/>
      <c r="K4" s="55"/>
      <c r="L4" s="55"/>
      <c r="M4" s="55"/>
      <c r="N4" s="55"/>
      <c r="O4" s="55"/>
      <c r="P4" s="55"/>
      <c r="Q4" s="55"/>
      <c r="R4" s="55"/>
      <c r="S4" s="55"/>
    </row>
    <row r="5" spans="1:19" ht="47.25">
      <c r="A5" s="47" t="s">
        <v>751</v>
      </c>
      <c r="B5" s="45" t="s">
        <v>752</v>
      </c>
      <c r="C5" s="46">
        <v>3384337.9699999997</v>
      </c>
      <c r="D5" s="51">
        <v>0</v>
      </c>
      <c r="E5" s="50">
        <v>3384337.9699999997</v>
      </c>
      <c r="F5" s="51">
        <v>458953.61740719416</v>
      </c>
      <c r="G5" s="80">
        <v>0</v>
      </c>
      <c r="H5" s="50">
        <v>458953.61740719416</v>
      </c>
      <c r="I5" s="78"/>
      <c r="J5" s="41"/>
      <c r="K5" s="55"/>
      <c r="L5" s="55"/>
      <c r="M5" s="55"/>
      <c r="N5" s="55"/>
      <c r="O5" s="55"/>
      <c r="P5" s="55"/>
      <c r="Q5" s="55"/>
      <c r="R5" s="55"/>
      <c r="S5" s="55"/>
    </row>
    <row r="6" spans="1:19" ht="18" customHeight="1">
      <c r="A6" s="44">
        <v>2</v>
      </c>
      <c r="B6" s="45" t="s">
        <v>753</v>
      </c>
      <c r="C6" s="46">
        <v>69898663.478817746</v>
      </c>
      <c r="D6" s="51">
        <v>68223736.540699989</v>
      </c>
      <c r="E6" s="50">
        <v>138122400.01951772</v>
      </c>
      <c r="F6" s="51">
        <v>40587555.715040974</v>
      </c>
      <c r="G6" s="80">
        <v>28412685.422930907</v>
      </c>
      <c r="H6" s="50">
        <v>69000241.137971878</v>
      </c>
      <c r="I6" s="78"/>
      <c r="J6" s="41"/>
      <c r="K6" s="55"/>
      <c r="L6" s="55"/>
      <c r="M6" s="55"/>
      <c r="N6" s="55"/>
      <c r="O6" s="55"/>
      <c r="P6" s="55"/>
      <c r="Q6" s="55"/>
      <c r="R6" s="55"/>
      <c r="S6" s="55"/>
    </row>
    <row r="7" spans="1:19" ht="32.25" customHeight="1">
      <c r="A7" s="44">
        <v>3</v>
      </c>
      <c r="B7" s="45" t="s">
        <v>754</v>
      </c>
      <c r="C7" s="46">
        <v>653192491.22609997</v>
      </c>
      <c r="D7" s="51">
        <v>0</v>
      </c>
      <c r="E7" s="50">
        <v>653192491.22609997</v>
      </c>
      <c r="F7" s="51">
        <v>298019151.82888061</v>
      </c>
      <c r="G7" s="80">
        <v>0</v>
      </c>
      <c r="H7" s="50">
        <v>298019151.82888061</v>
      </c>
      <c r="I7" s="78"/>
      <c r="J7" s="41"/>
      <c r="K7" s="55"/>
      <c r="L7" s="55"/>
      <c r="M7" s="55"/>
      <c r="N7" s="55"/>
      <c r="O7" s="55"/>
      <c r="P7" s="55"/>
      <c r="Q7" s="55"/>
      <c r="R7" s="55"/>
      <c r="S7" s="55"/>
    </row>
    <row r="8" spans="1:19" ht="18" customHeight="1">
      <c r="A8" s="44">
        <v>4</v>
      </c>
      <c r="B8" s="45" t="s">
        <v>755</v>
      </c>
      <c r="C8" s="46">
        <v>5361654.1900000004</v>
      </c>
      <c r="D8" s="51">
        <v>0</v>
      </c>
      <c r="E8" s="50">
        <v>5361654.1900000004</v>
      </c>
      <c r="F8" s="51">
        <v>768728.11207706772</v>
      </c>
      <c r="G8" s="80">
        <v>0</v>
      </c>
      <c r="H8" s="50">
        <v>768728.11207706772</v>
      </c>
      <c r="I8" s="78"/>
      <c r="J8" s="41"/>
      <c r="K8" s="55"/>
      <c r="L8" s="55"/>
      <c r="M8" s="55"/>
      <c r="N8" s="55"/>
      <c r="O8" s="55"/>
      <c r="P8" s="55"/>
      <c r="Q8" s="55"/>
      <c r="R8" s="55"/>
      <c r="S8" s="55"/>
    </row>
    <row r="9" spans="1:19" ht="18" customHeight="1">
      <c r="A9" s="44">
        <v>5</v>
      </c>
      <c r="B9" s="45" t="s">
        <v>756</v>
      </c>
      <c r="C9" s="46">
        <v>5187600.93</v>
      </c>
      <c r="D9" s="51">
        <v>0</v>
      </c>
      <c r="E9" s="50">
        <v>5187600.93</v>
      </c>
      <c r="F9" s="51">
        <v>583925.85314480518</v>
      </c>
      <c r="G9" s="80">
        <v>0</v>
      </c>
      <c r="H9" s="50">
        <v>583925.85314480518</v>
      </c>
      <c r="I9" s="78"/>
      <c r="J9" s="41"/>
      <c r="K9" s="55"/>
      <c r="L9" s="55"/>
      <c r="M9" s="55"/>
      <c r="N9" s="55"/>
      <c r="O9" s="55"/>
      <c r="P9" s="55"/>
      <c r="Q9" s="55"/>
      <c r="R9" s="55"/>
      <c r="S9" s="55"/>
    </row>
    <row r="10" spans="1:19" ht="18" customHeight="1">
      <c r="A10" s="44">
        <v>6</v>
      </c>
      <c r="B10" s="45" t="s">
        <v>757</v>
      </c>
      <c r="C10" s="46">
        <v>5162589.0435640989</v>
      </c>
      <c r="D10" s="51">
        <v>0</v>
      </c>
      <c r="E10" s="50">
        <v>5162589.0435640989</v>
      </c>
      <c r="F10" s="51">
        <v>1185681.3300000003</v>
      </c>
      <c r="G10" s="80">
        <v>0</v>
      </c>
      <c r="H10" s="50">
        <v>1185681.3300000003</v>
      </c>
      <c r="I10" s="78"/>
      <c r="J10" s="41"/>
      <c r="K10" s="55"/>
      <c r="L10" s="55"/>
      <c r="M10" s="55"/>
      <c r="N10" s="55"/>
      <c r="O10" s="55"/>
      <c r="P10" s="55"/>
      <c r="Q10" s="55"/>
      <c r="R10" s="55"/>
      <c r="S10" s="55"/>
    </row>
    <row r="11" spans="1:19" ht="18" customHeight="1">
      <c r="A11" s="44">
        <v>7</v>
      </c>
      <c r="B11" s="45" t="s">
        <v>758</v>
      </c>
      <c r="C11" s="46">
        <v>21014663.882191598</v>
      </c>
      <c r="D11" s="51">
        <v>0</v>
      </c>
      <c r="E11" s="50">
        <v>21014663.882191598</v>
      </c>
      <c r="F11" s="51">
        <v>3025196.9988205638</v>
      </c>
      <c r="G11" s="80">
        <v>0</v>
      </c>
      <c r="H11" s="50">
        <v>3025196.9988205638</v>
      </c>
      <c r="I11" s="78"/>
      <c r="J11" s="41"/>
      <c r="K11" s="55"/>
      <c r="L11" s="55"/>
      <c r="M11" s="55"/>
      <c r="N11" s="55"/>
      <c r="O11" s="55"/>
      <c r="P11" s="55"/>
      <c r="Q11" s="55"/>
      <c r="R11" s="55"/>
      <c r="S11" s="55"/>
    </row>
    <row r="12" spans="1:19" ht="18" customHeight="1">
      <c r="A12" s="44">
        <v>8</v>
      </c>
      <c r="B12" s="45" t="s">
        <v>759</v>
      </c>
      <c r="C12" s="46">
        <v>288989401.53813589</v>
      </c>
      <c r="D12" s="51">
        <v>0</v>
      </c>
      <c r="E12" s="50">
        <v>288989401.53813589</v>
      </c>
      <c r="F12" s="51">
        <v>70959304.165948808</v>
      </c>
      <c r="G12" s="80">
        <v>0</v>
      </c>
      <c r="H12" s="50">
        <v>70959304.165948808</v>
      </c>
      <c r="I12" s="78"/>
      <c r="J12" s="41"/>
      <c r="K12" s="55"/>
      <c r="L12" s="55"/>
      <c r="M12" s="55"/>
      <c r="N12" s="55"/>
      <c r="O12" s="55"/>
      <c r="P12" s="55"/>
      <c r="Q12" s="55"/>
      <c r="R12" s="55"/>
      <c r="S12" s="55"/>
    </row>
    <row r="13" spans="1:19" ht="18" customHeight="1">
      <c r="A13" s="43" t="s">
        <v>794</v>
      </c>
      <c r="B13" s="45" t="s">
        <v>838</v>
      </c>
      <c r="C13" s="46">
        <v>160053114.31</v>
      </c>
      <c r="D13" s="51">
        <v>0</v>
      </c>
      <c r="E13" s="50">
        <v>160053114.31</v>
      </c>
      <c r="F13" s="51">
        <v>44081019.933557108</v>
      </c>
      <c r="G13" s="80">
        <v>0</v>
      </c>
      <c r="H13" s="50">
        <v>44081019.933557108</v>
      </c>
      <c r="I13" s="78"/>
      <c r="J13" s="41"/>
      <c r="K13" s="55"/>
      <c r="L13" s="55"/>
      <c r="M13" s="55"/>
      <c r="N13" s="55"/>
      <c r="O13" s="55"/>
      <c r="P13" s="55"/>
      <c r="Q13" s="55"/>
      <c r="R13" s="55"/>
      <c r="S13" s="55"/>
    </row>
    <row r="14" spans="1:19">
      <c r="A14" s="43" t="s">
        <v>795</v>
      </c>
      <c r="B14" s="45" t="s">
        <v>839</v>
      </c>
      <c r="C14" s="46">
        <v>92265787.176043302</v>
      </c>
      <c r="D14" s="51">
        <v>0</v>
      </c>
      <c r="E14" s="50">
        <v>92265787.176043302</v>
      </c>
      <c r="F14" s="51">
        <v>18769842.052724238</v>
      </c>
      <c r="G14" s="80">
        <v>0</v>
      </c>
      <c r="H14" s="50">
        <v>18769842.052724238</v>
      </c>
      <c r="I14" s="78"/>
      <c r="J14" s="41"/>
      <c r="K14" s="55"/>
      <c r="L14" s="55"/>
      <c r="M14" s="55"/>
      <c r="N14" s="55"/>
      <c r="O14" s="55"/>
      <c r="P14" s="55"/>
      <c r="Q14" s="55"/>
      <c r="R14" s="55"/>
      <c r="S14" s="55"/>
    </row>
    <row r="15" spans="1:19" ht="18" customHeight="1">
      <c r="A15" s="43" t="s">
        <v>796</v>
      </c>
      <c r="B15" s="45" t="s">
        <v>840</v>
      </c>
      <c r="C15" s="46">
        <v>22340262.98</v>
      </c>
      <c r="D15" s="51">
        <v>0</v>
      </c>
      <c r="E15" s="50">
        <v>22340262.98</v>
      </c>
      <c r="F15" s="51">
        <v>1987317.4307031811</v>
      </c>
      <c r="G15" s="80">
        <v>0</v>
      </c>
      <c r="H15" s="50">
        <v>1987317.4307031811</v>
      </c>
      <c r="I15" s="78"/>
      <c r="J15" s="41"/>
      <c r="K15" s="55"/>
      <c r="L15" s="55"/>
      <c r="M15" s="55"/>
      <c r="N15" s="55"/>
      <c r="O15" s="55"/>
      <c r="P15" s="55"/>
      <c r="Q15" s="55"/>
      <c r="R15" s="55"/>
      <c r="S15" s="55"/>
    </row>
    <row r="16" spans="1:19" ht="18" customHeight="1">
      <c r="A16" s="43" t="s">
        <v>797</v>
      </c>
      <c r="B16" s="45" t="s">
        <v>837</v>
      </c>
      <c r="C16" s="46">
        <v>14330237.072092701</v>
      </c>
      <c r="D16" s="51">
        <v>0</v>
      </c>
      <c r="E16" s="50">
        <v>14330237.072092701</v>
      </c>
      <c r="F16" s="51">
        <v>6121124.7489642939</v>
      </c>
      <c r="G16" s="80">
        <v>0</v>
      </c>
      <c r="H16" s="50">
        <v>6121124.7489642939</v>
      </c>
      <c r="I16" s="78"/>
      <c r="J16" s="41"/>
      <c r="K16" s="55"/>
      <c r="L16" s="55"/>
      <c r="M16" s="55"/>
      <c r="N16" s="55"/>
      <c r="O16" s="55"/>
      <c r="P16" s="55"/>
      <c r="Q16" s="55"/>
      <c r="R16" s="55"/>
      <c r="S16" s="55"/>
    </row>
    <row r="17" spans="1:19">
      <c r="A17" s="42">
        <v>9</v>
      </c>
      <c r="B17" s="45" t="s">
        <v>760</v>
      </c>
      <c r="C17" s="46">
        <v>21767353.57999998</v>
      </c>
      <c r="D17" s="51">
        <v>0</v>
      </c>
      <c r="E17" s="50">
        <v>21767353.57999998</v>
      </c>
      <c r="F17" s="51">
        <v>4373276.7478959914</v>
      </c>
      <c r="G17" s="80">
        <v>0</v>
      </c>
      <c r="H17" s="50">
        <v>4373276.7478959914</v>
      </c>
      <c r="I17" s="78"/>
      <c r="J17" s="41"/>
      <c r="K17" s="55"/>
      <c r="L17" s="55"/>
      <c r="M17" s="55"/>
      <c r="N17" s="55"/>
      <c r="O17" s="55"/>
      <c r="P17" s="55"/>
      <c r="Q17" s="55"/>
      <c r="R17" s="55"/>
      <c r="S17" s="55"/>
    </row>
    <row r="18" spans="1:19" ht="31.5">
      <c r="A18" s="43" t="s">
        <v>798</v>
      </c>
      <c r="B18" s="45" t="s">
        <v>835</v>
      </c>
      <c r="C18" s="46">
        <v>20714538.909999978</v>
      </c>
      <c r="D18" s="51">
        <v>0</v>
      </c>
      <c r="E18" s="50">
        <v>20714538.909999978</v>
      </c>
      <c r="F18" s="51">
        <v>4058777.4650437417</v>
      </c>
      <c r="G18" s="80">
        <v>0</v>
      </c>
      <c r="H18" s="50">
        <v>4058777.4650437417</v>
      </c>
      <c r="I18" s="78"/>
      <c r="J18" s="41"/>
      <c r="K18" s="55"/>
      <c r="L18" s="55"/>
      <c r="M18" s="55"/>
      <c r="N18" s="55"/>
      <c r="O18" s="55"/>
      <c r="P18" s="55"/>
      <c r="Q18" s="55"/>
      <c r="R18" s="55"/>
      <c r="S18" s="55"/>
    </row>
    <row r="19" spans="1:19">
      <c r="A19" s="43" t="s">
        <v>799</v>
      </c>
      <c r="B19" s="45" t="s">
        <v>836</v>
      </c>
      <c r="C19" s="46">
        <v>1052814.67</v>
      </c>
      <c r="D19" s="51">
        <v>0</v>
      </c>
      <c r="E19" s="50">
        <v>1052814.67</v>
      </c>
      <c r="F19" s="51">
        <v>314499.28285224963</v>
      </c>
      <c r="G19" s="80">
        <v>0</v>
      </c>
      <c r="H19" s="50">
        <v>314499.28285224963</v>
      </c>
      <c r="I19" s="78"/>
      <c r="J19" s="41"/>
      <c r="K19" s="55"/>
      <c r="L19" s="55"/>
      <c r="M19" s="55"/>
      <c r="N19" s="55"/>
      <c r="O19" s="55"/>
      <c r="P19" s="55"/>
      <c r="Q19" s="55"/>
      <c r="R19" s="55"/>
      <c r="S19" s="55"/>
    </row>
    <row r="20" spans="1:19" ht="32.25" customHeight="1">
      <c r="A20" s="44">
        <v>10</v>
      </c>
      <c r="B20" s="45" t="s">
        <v>761</v>
      </c>
      <c r="C20" s="46">
        <v>1079603489.4201655</v>
      </c>
      <c r="D20" s="51">
        <v>0</v>
      </c>
      <c r="E20" s="50">
        <v>1079603489.4201655</v>
      </c>
      <c r="F20" s="51">
        <v>555788331.20320439</v>
      </c>
      <c r="G20" s="80">
        <v>4664</v>
      </c>
      <c r="H20" s="50">
        <v>555792995.20320439</v>
      </c>
      <c r="I20" s="78"/>
      <c r="J20" s="41"/>
      <c r="K20" s="55"/>
      <c r="L20" s="55"/>
      <c r="M20" s="55"/>
      <c r="N20" s="55"/>
      <c r="O20" s="55"/>
      <c r="P20" s="55"/>
      <c r="Q20" s="55"/>
      <c r="R20" s="55"/>
      <c r="S20" s="55"/>
    </row>
    <row r="21" spans="1:19" ht="18" customHeight="1">
      <c r="A21" s="47" t="s">
        <v>762</v>
      </c>
      <c r="B21" s="45" t="s">
        <v>763</v>
      </c>
      <c r="C21" s="46">
        <v>1063637186.6101658</v>
      </c>
      <c r="D21" s="51">
        <v>0</v>
      </c>
      <c r="E21" s="50">
        <v>1063637186.6101658</v>
      </c>
      <c r="F21" s="51">
        <v>549388295.00407636</v>
      </c>
      <c r="G21" s="80">
        <v>4664</v>
      </c>
      <c r="H21" s="50">
        <v>549392959.00407636</v>
      </c>
      <c r="I21" s="78"/>
      <c r="J21" s="41"/>
      <c r="K21" s="55"/>
      <c r="L21" s="55"/>
      <c r="M21" s="55"/>
      <c r="N21" s="55"/>
      <c r="O21" s="55"/>
      <c r="P21" s="55"/>
      <c r="Q21" s="55"/>
      <c r="R21" s="55"/>
      <c r="S21" s="55"/>
    </row>
    <row r="22" spans="1:19" ht="18" customHeight="1">
      <c r="A22" s="47" t="s">
        <v>764</v>
      </c>
      <c r="B22" s="45" t="s">
        <v>765</v>
      </c>
      <c r="C22" s="46">
        <v>158.41999999999999</v>
      </c>
      <c r="D22" s="51">
        <v>0</v>
      </c>
      <c r="E22" s="50">
        <v>158.41999999999999</v>
      </c>
      <c r="F22" s="51">
        <v>775302.6671333696</v>
      </c>
      <c r="G22" s="80">
        <v>0</v>
      </c>
      <c r="H22" s="50">
        <v>775302.6671333696</v>
      </c>
      <c r="I22" s="78"/>
      <c r="J22" s="41"/>
      <c r="K22" s="55"/>
      <c r="L22" s="55"/>
      <c r="M22" s="55"/>
      <c r="N22" s="55"/>
      <c r="O22" s="55"/>
      <c r="P22" s="55"/>
      <c r="Q22" s="55"/>
      <c r="R22" s="55"/>
      <c r="S22" s="55"/>
    </row>
    <row r="23" spans="1:19" ht="32.25" customHeight="1">
      <c r="A23" s="47" t="s">
        <v>766</v>
      </c>
      <c r="B23" s="45" t="s">
        <v>767</v>
      </c>
      <c r="C23" s="46">
        <v>4637620.379999999</v>
      </c>
      <c r="D23" s="51">
        <v>0</v>
      </c>
      <c r="E23" s="50">
        <v>4637620.379999999</v>
      </c>
      <c r="F23" s="51">
        <v>928416.15732019092</v>
      </c>
      <c r="G23" s="80">
        <v>0</v>
      </c>
      <c r="H23" s="50">
        <v>928416.15732019092</v>
      </c>
      <c r="I23" s="78"/>
      <c r="J23" s="41"/>
      <c r="K23" s="55"/>
      <c r="L23" s="55"/>
      <c r="M23" s="55"/>
      <c r="N23" s="55"/>
      <c r="O23" s="55"/>
      <c r="P23" s="55"/>
      <c r="Q23" s="55"/>
      <c r="R23" s="55"/>
      <c r="S23" s="55"/>
    </row>
    <row r="24" spans="1:19" ht="18" customHeight="1">
      <c r="A24" s="47" t="s">
        <v>768</v>
      </c>
      <c r="B24" s="45" t="s">
        <v>769</v>
      </c>
      <c r="C24" s="46">
        <v>11328524.010000002</v>
      </c>
      <c r="D24" s="51">
        <v>0</v>
      </c>
      <c r="E24" s="50">
        <v>11328524.010000002</v>
      </c>
      <c r="F24" s="51">
        <v>4696317.3746744348</v>
      </c>
      <c r="G24" s="80">
        <v>0</v>
      </c>
      <c r="H24" s="50">
        <v>4696317.3746744348</v>
      </c>
      <c r="I24" s="78"/>
      <c r="J24" s="41"/>
      <c r="K24" s="55"/>
      <c r="L24" s="55"/>
      <c r="M24" s="55"/>
      <c r="N24" s="55"/>
      <c r="O24" s="55"/>
      <c r="P24" s="55"/>
      <c r="Q24" s="55"/>
      <c r="R24" s="55"/>
      <c r="S24" s="55"/>
    </row>
    <row r="25" spans="1:19" ht="31.5">
      <c r="A25" s="44">
        <v>11</v>
      </c>
      <c r="B25" s="45" t="s">
        <v>770</v>
      </c>
      <c r="C25" s="46">
        <v>3809295.8200000003</v>
      </c>
      <c r="D25" s="51">
        <v>0</v>
      </c>
      <c r="E25" s="50">
        <v>3809295.8200000003</v>
      </c>
      <c r="F25" s="51">
        <v>101930.65</v>
      </c>
      <c r="G25" s="80">
        <v>0</v>
      </c>
      <c r="H25" s="50">
        <v>101930.65</v>
      </c>
      <c r="I25" s="78"/>
      <c r="J25" s="41"/>
      <c r="K25" s="55"/>
      <c r="L25" s="55"/>
      <c r="M25" s="55"/>
      <c r="N25" s="55"/>
      <c r="O25" s="55"/>
      <c r="P25" s="55"/>
      <c r="Q25" s="55"/>
      <c r="R25" s="55"/>
      <c r="S25" s="55"/>
    </row>
    <row r="26" spans="1:19" ht="31.5">
      <c r="A26" s="44">
        <v>12</v>
      </c>
      <c r="B26" s="45" t="s">
        <v>771</v>
      </c>
      <c r="C26" s="46">
        <v>478733.38000000006</v>
      </c>
      <c r="D26" s="51">
        <v>0</v>
      </c>
      <c r="E26" s="50">
        <v>478733.38000000006</v>
      </c>
      <c r="F26" s="51">
        <v>9374.14</v>
      </c>
      <c r="G26" s="80">
        <v>0</v>
      </c>
      <c r="H26" s="50">
        <v>9374.14</v>
      </c>
      <c r="I26" s="78"/>
      <c r="J26" s="41"/>
      <c r="K26" s="55"/>
      <c r="L26" s="55"/>
      <c r="M26" s="55"/>
      <c r="N26" s="55"/>
      <c r="O26" s="55"/>
      <c r="P26" s="55"/>
      <c r="Q26" s="55"/>
      <c r="R26" s="55"/>
      <c r="S26" s="55"/>
    </row>
    <row r="27" spans="1:19" ht="18" customHeight="1">
      <c r="A27" s="44">
        <v>13</v>
      </c>
      <c r="B27" s="45" t="s">
        <v>772</v>
      </c>
      <c r="C27" s="46">
        <v>50459958.659999996</v>
      </c>
      <c r="D27" s="51">
        <v>0</v>
      </c>
      <c r="E27" s="50">
        <v>50459958.659999996</v>
      </c>
      <c r="F27" s="51">
        <v>6745132.5826515201</v>
      </c>
      <c r="G27" s="80">
        <v>0</v>
      </c>
      <c r="H27" s="50">
        <v>6745132.5826515201</v>
      </c>
      <c r="I27" s="78"/>
      <c r="J27" s="41"/>
      <c r="K27" s="55"/>
      <c r="L27" s="55"/>
      <c r="M27" s="55"/>
      <c r="N27" s="55"/>
      <c r="O27" s="55"/>
      <c r="P27" s="55"/>
      <c r="Q27" s="55"/>
      <c r="R27" s="55"/>
      <c r="S27" s="55"/>
    </row>
    <row r="28" spans="1:19" ht="17.25" customHeight="1">
      <c r="A28" s="44">
        <v>14</v>
      </c>
      <c r="B28" s="45" t="s">
        <v>773</v>
      </c>
      <c r="C28" s="46">
        <v>5381873.5799999991</v>
      </c>
      <c r="D28" s="51">
        <v>0</v>
      </c>
      <c r="E28" s="50">
        <v>5381873.5799999991</v>
      </c>
      <c r="F28" s="51">
        <v>2607201.5212590154</v>
      </c>
      <c r="G28" s="80">
        <v>0</v>
      </c>
      <c r="H28" s="50">
        <v>2607201.5212590154</v>
      </c>
      <c r="I28" s="78"/>
      <c r="J28" s="41"/>
      <c r="K28" s="55"/>
      <c r="L28" s="55"/>
      <c r="M28" s="55"/>
      <c r="N28" s="55"/>
      <c r="O28" s="55"/>
      <c r="P28" s="55"/>
      <c r="Q28" s="55"/>
      <c r="R28" s="55"/>
      <c r="S28" s="55"/>
    </row>
    <row r="29" spans="1:19" ht="17.25" customHeight="1">
      <c r="A29" s="44">
        <v>15</v>
      </c>
      <c r="B29" s="45" t="s">
        <v>774</v>
      </c>
      <c r="C29" s="46">
        <v>126892331.6961153</v>
      </c>
      <c r="D29" s="51">
        <v>0</v>
      </c>
      <c r="E29" s="50">
        <v>126892331.6961153</v>
      </c>
      <c r="F29" s="51">
        <v>6030298.3229599316</v>
      </c>
      <c r="G29" s="80">
        <v>0</v>
      </c>
      <c r="H29" s="50">
        <v>6030298.3229599316</v>
      </c>
      <c r="I29" s="78"/>
      <c r="J29" s="41"/>
      <c r="K29" s="55"/>
      <c r="L29" s="55"/>
      <c r="M29" s="55"/>
      <c r="N29" s="55"/>
      <c r="O29" s="55"/>
      <c r="P29" s="55"/>
      <c r="Q29" s="55"/>
      <c r="R29" s="55"/>
      <c r="S29" s="55"/>
    </row>
    <row r="30" spans="1:19" ht="17.25" customHeight="1">
      <c r="A30" s="44">
        <v>16</v>
      </c>
      <c r="B30" s="45" t="s">
        <v>775</v>
      </c>
      <c r="C30" s="46">
        <v>13435902.32</v>
      </c>
      <c r="D30" s="51">
        <v>0</v>
      </c>
      <c r="E30" s="50">
        <v>13435902.32</v>
      </c>
      <c r="F30" s="51">
        <v>2253485.0483328598</v>
      </c>
      <c r="G30" s="80">
        <v>0</v>
      </c>
      <c r="H30" s="50">
        <v>2253485.0483328598</v>
      </c>
      <c r="I30" s="78"/>
      <c r="J30" s="41"/>
      <c r="K30" s="55"/>
      <c r="L30" s="55"/>
      <c r="M30" s="55"/>
      <c r="N30" s="55"/>
      <c r="O30" s="55"/>
      <c r="P30" s="55"/>
      <c r="Q30" s="55"/>
      <c r="R30" s="55"/>
      <c r="S30" s="55"/>
    </row>
    <row r="31" spans="1:19" ht="17.25" customHeight="1">
      <c r="A31" s="44">
        <v>17</v>
      </c>
      <c r="B31" s="48" t="s">
        <v>776</v>
      </c>
      <c r="C31" s="46">
        <v>2134319.9500000002</v>
      </c>
      <c r="D31" s="51">
        <v>0</v>
      </c>
      <c r="E31" s="50">
        <v>2134319.9500000002</v>
      </c>
      <c r="F31" s="51">
        <v>8074.14</v>
      </c>
      <c r="G31" s="80">
        <v>0</v>
      </c>
      <c r="H31" s="50">
        <v>8074.14</v>
      </c>
      <c r="I31" s="78"/>
      <c r="J31" s="41"/>
      <c r="K31" s="55"/>
      <c r="L31" s="55"/>
      <c r="M31" s="55"/>
      <c r="N31" s="55"/>
      <c r="O31" s="55"/>
      <c r="P31" s="55"/>
      <c r="Q31" s="55"/>
      <c r="R31" s="55"/>
      <c r="S31" s="55"/>
    </row>
    <row r="32" spans="1:19" ht="17.25" customHeight="1">
      <c r="A32" s="44">
        <v>18</v>
      </c>
      <c r="B32" s="49" t="s">
        <v>777</v>
      </c>
      <c r="C32" s="46">
        <v>37973737.120700002</v>
      </c>
      <c r="D32" s="51">
        <v>0</v>
      </c>
      <c r="E32" s="50">
        <v>37973737.120700002</v>
      </c>
      <c r="F32" s="51">
        <v>7614414.425471276</v>
      </c>
      <c r="G32" s="80">
        <v>0</v>
      </c>
      <c r="H32" s="50">
        <v>7614414.425471276</v>
      </c>
      <c r="I32" s="78"/>
      <c r="J32" s="41"/>
      <c r="K32" s="55"/>
      <c r="L32" s="55"/>
      <c r="M32" s="55"/>
      <c r="N32" s="55"/>
      <c r="O32" s="55"/>
      <c r="P32" s="55"/>
      <c r="Q32" s="55"/>
      <c r="R32" s="55"/>
      <c r="S32" s="55"/>
    </row>
    <row r="33" spans="1:19" ht="17.25" customHeight="1">
      <c r="A33" s="262" t="s">
        <v>37</v>
      </c>
      <c r="B33" s="262"/>
      <c r="C33" s="46">
        <v>2438438249.1383386</v>
      </c>
      <c r="D33" s="51">
        <v>82684889.824899986</v>
      </c>
      <c r="E33" s="50">
        <v>2521123138.9632387</v>
      </c>
      <c r="F33" s="51">
        <v>1012321518.5307329</v>
      </c>
      <c r="G33" s="80">
        <v>31036565.544682819</v>
      </c>
      <c r="H33" s="50">
        <v>1043358084.0754157</v>
      </c>
      <c r="I33" s="78"/>
      <c r="J33" s="41"/>
      <c r="K33" s="55"/>
      <c r="L33" s="55"/>
      <c r="M33" s="55"/>
      <c r="N33" s="55"/>
      <c r="O33" s="55"/>
      <c r="P33" s="55"/>
      <c r="Q33" s="55"/>
      <c r="R33" s="55"/>
      <c r="S33" s="55"/>
    </row>
    <row r="34" spans="1:19" ht="17.25" customHeight="1">
      <c r="A34" s="263" t="s">
        <v>793</v>
      </c>
      <c r="B34" s="263"/>
      <c r="C34" s="53">
        <v>0.96720315301262805</v>
      </c>
      <c r="D34" s="53">
        <v>3.2796846987371862E-2</v>
      </c>
      <c r="E34" s="54">
        <v>0.99999999999999989</v>
      </c>
      <c r="F34" s="53">
        <v>0.97025319876427063</v>
      </c>
      <c r="G34" s="53">
        <v>2.9746801235729384E-2</v>
      </c>
      <c r="H34" s="53">
        <v>1</v>
      </c>
      <c r="J34" s="41"/>
      <c r="K34" s="55"/>
      <c r="L34" s="55"/>
      <c r="M34" s="55"/>
      <c r="N34" s="55"/>
      <c r="O34" s="55"/>
      <c r="P34" s="55"/>
      <c r="Q34" s="55"/>
      <c r="R34" s="55"/>
      <c r="S34" s="55"/>
    </row>
    <row r="35" spans="1:19" ht="29.25" customHeight="1">
      <c r="A35" s="264" t="s">
        <v>814</v>
      </c>
      <c r="B35" s="264"/>
      <c r="C35" s="264"/>
      <c r="D35" s="264"/>
      <c r="E35" s="264"/>
      <c r="F35" s="264"/>
      <c r="G35" s="264"/>
      <c r="H35" s="264"/>
      <c r="K35" s="55"/>
      <c r="L35" s="55"/>
      <c r="M35" s="55"/>
      <c r="N35" s="55"/>
      <c r="O35" s="55"/>
      <c r="P35" s="55"/>
      <c r="Q35" s="55"/>
      <c r="R35" s="55"/>
      <c r="S35" s="55"/>
    </row>
    <row r="36" spans="1:19">
      <c r="A36" s="264" t="s">
        <v>815</v>
      </c>
      <c r="B36" s="264"/>
      <c r="C36" s="264"/>
      <c r="D36" s="264"/>
      <c r="E36" s="264"/>
      <c r="F36" s="264"/>
      <c r="G36" s="264"/>
      <c r="H36" s="264"/>
      <c r="K36" s="55"/>
      <c r="L36" s="55"/>
      <c r="M36" s="55"/>
      <c r="N36" s="55"/>
      <c r="O36" s="55"/>
      <c r="P36" s="55"/>
      <c r="Q36" s="55"/>
      <c r="R36" s="55"/>
      <c r="S36" s="55"/>
    </row>
    <row r="37" spans="1:19">
      <c r="A37" s="81"/>
      <c r="B37" s="81"/>
      <c r="C37" s="56"/>
      <c r="D37" s="56"/>
      <c r="E37" s="57"/>
      <c r="F37" s="56"/>
      <c r="G37" s="56"/>
      <c r="H37" s="56"/>
      <c r="J37" s="41"/>
      <c r="K37" s="55"/>
      <c r="L37" s="55"/>
      <c r="M37" s="55"/>
      <c r="N37" s="55"/>
      <c r="O37" s="55"/>
      <c r="P37" s="55"/>
      <c r="Q37" s="55"/>
      <c r="R37" s="55"/>
      <c r="S37" s="55"/>
    </row>
    <row r="38" spans="1:19">
      <c r="K38" s="55"/>
      <c r="L38" s="55"/>
      <c r="M38" s="55"/>
      <c r="N38" s="55"/>
      <c r="O38" s="55"/>
      <c r="P38" s="55"/>
      <c r="Q38" s="55"/>
      <c r="R38" s="55"/>
      <c r="S38" s="55"/>
    </row>
    <row r="39" spans="1:19">
      <c r="K39" s="55"/>
      <c r="L39" s="55"/>
      <c r="M39" s="55"/>
      <c r="N39" s="55"/>
      <c r="O39" s="55"/>
      <c r="P39" s="55"/>
      <c r="Q39" s="55"/>
      <c r="R39" s="55"/>
      <c r="S39" s="55"/>
    </row>
    <row r="40" spans="1:19">
      <c r="K40" s="55"/>
      <c r="L40" s="55"/>
      <c r="M40" s="55"/>
      <c r="N40" s="55"/>
      <c r="O40" s="55"/>
      <c r="P40" s="55"/>
      <c r="Q40" s="55"/>
      <c r="R40" s="55"/>
      <c r="S40" s="55"/>
    </row>
    <row r="41" spans="1:19">
      <c r="K41" s="55"/>
      <c r="L41" s="55"/>
      <c r="M41" s="55"/>
      <c r="N41" s="55"/>
      <c r="O41" s="55"/>
      <c r="P41" s="55"/>
      <c r="Q41" s="55"/>
      <c r="R41" s="55"/>
      <c r="S41" s="55"/>
    </row>
    <row r="42" spans="1:19">
      <c r="K42" s="55"/>
      <c r="L42" s="55"/>
      <c r="M42" s="55"/>
      <c r="N42" s="55"/>
      <c r="O42" s="55"/>
      <c r="P42" s="55"/>
      <c r="Q42" s="55"/>
      <c r="R42" s="55"/>
      <c r="S42" s="55"/>
    </row>
    <row r="43" spans="1:19">
      <c r="K43" s="55"/>
      <c r="L43" s="55"/>
      <c r="M43" s="55"/>
      <c r="N43" s="55"/>
      <c r="O43" s="55"/>
      <c r="P43" s="55"/>
      <c r="Q43" s="55"/>
      <c r="R43" s="55"/>
      <c r="S43" s="55"/>
    </row>
    <row r="44" spans="1:19">
      <c r="K44" s="55"/>
      <c r="L44" s="55"/>
      <c r="M44" s="55"/>
      <c r="N44" s="55"/>
      <c r="O44" s="55"/>
      <c r="P44" s="55"/>
      <c r="Q44" s="55"/>
      <c r="R44" s="55"/>
      <c r="S44" s="55"/>
    </row>
    <row r="45" spans="1:19">
      <c r="K45" s="55"/>
      <c r="L45" s="55"/>
      <c r="M45" s="55"/>
      <c r="N45" s="55"/>
      <c r="O45" s="55"/>
      <c r="P45" s="55"/>
      <c r="Q45" s="55"/>
      <c r="R45" s="55"/>
      <c r="S45" s="55"/>
    </row>
    <row r="46" spans="1:19">
      <c r="K46" s="55"/>
      <c r="L46" s="55"/>
      <c r="M46" s="55"/>
      <c r="N46" s="55"/>
      <c r="O46" s="55"/>
      <c r="P46" s="55"/>
      <c r="Q46" s="55"/>
      <c r="R46" s="55"/>
      <c r="S46" s="55"/>
    </row>
    <row r="47" spans="1:19">
      <c r="K47" s="55"/>
      <c r="L47" s="55"/>
      <c r="M47" s="55"/>
      <c r="N47" s="55"/>
      <c r="O47" s="55"/>
      <c r="P47" s="55"/>
      <c r="Q47" s="55"/>
      <c r="R47" s="55"/>
      <c r="S47" s="55"/>
    </row>
    <row r="48" spans="1:19">
      <c r="A48" s="58">
        <f>(E4+E6)/$E$33</f>
        <v>7.9439889123633325E-2</v>
      </c>
      <c r="B48" s="39" t="s">
        <v>780</v>
      </c>
      <c r="E48" s="58">
        <f>(H4+H6)/$H$33</f>
        <v>7.9819109350715706E-2</v>
      </c>
      <c r="F48" s="39" t="s">
        <v>780</v>
      </c>
      <c r="K48" s="55"/>
      <c r="L48" s="55"/>
      <c r="M48" s="55"/>
      <c r="N48" s="55"/>
      <c r="O48" s="55"/>
      <c r="P48" s="55"/>
      <c r="Q48" s="55"/>
      <c r="R48" s="55"/>
      <c r="S48" s="55"/>
    </row>
    <row r="49" spans="1:19">
      <c r="A49" s="58">
        <f>(E7+E20)/E33</f>
        <v>0.68731112489762913</v>
      </c>
      <c r="B49" s="39" t="s">
        <v>781</v>
      </c>
      <c r="E49" s="58">
        <f>(H7+H20)/H33</f>
        <v>0.81833088760576467</v>
      </c>
      <c r="F49" s="39" t="s">
        <v>781</v>
      </c>
      <c r="K49" s="55"/>
      <c r="L49" s="55"/>
      <c r="M49" s="55"/>
      <c r="N49" s="55"/>
      <c r="O49" s="55"/>
      <c r="P49" s="55"/>
      <c r="Q49" s="55"/>
      <c r="R49" s="55"/>
      <c r="S49" s="55"/>
    </row>
    <row r="50" spans="1:19">
      <c r="A50" s="58">
        <f>E8/E33</f>
        <v>2.1266927057775023E-3</v>
      </c>
      <c r="B50" s="39" t="s">
        <v>782</v>
      </c>
      <c r="E50" s="58">
        <f>H8/H33</f>
        <v>7.3678262890758677E-4</v>
      </c>
      <c r="F50" s="39" t="s">
        <v>782</v>
      </c>
      <c r="K50" s="55"/>
      <c r="L50" s="55"/>
      <c r="M50" s="55"/>
      <c r="N50" s="55"/>
      <c r="O50" s="55"/>
      <c r="P50" s="55"/>
      <c r="Q50" s="55"/>
      <c r="R50" s="55"/>
      <c r="S50" s="55"/>
    </row>
    <row r="51" spans="1:19">
      <c r="A51" s="58">
        <f>(E9+E25)/E33</f>
        <v>3.5686066304955627E-3</v>
      </c>
      <c r="B51" s="39" t="s">
        <v>783</v>
      </c>
      <c r="E51" s="58">
        <f>(H9+H25)/H33</f>
        <v>6.5735485602968721E-4</v>
      </c>
      <c r="F51" s="39" t="s">
        <v>783</v>
      </c>
      <c r="K51" s="55"/>
      <c r="L51" s="55"/>
      <c r="M51" s="55"/>
      <c r="N51" s="55"/>
      <c r="O51" s="55"/>
      <c r="P51" s="55"/>
      <c r="Q51" s="55"/>
      <c r="R51" s="55"/>
      <c r="S51" s="55"/>
    </row>
    <row r="52" spans="1:19">
      <c r="A52" s="58">
        <f>(E10+E26)/E33</f>
        <v>2.237622723134412E-3</v>
      </c>
      <c r="B52" s="39" t="s">
        <v>809</v>
      </c>
      <c r="E52" s="58">
        <f>(H10+H26)/H33</f>
        <v>1.1453934063864689E-3</v>
      </c>
      <c r="F52" s="39" t="s">
        <v>809</v>
      </c>
      <c r="K52" s="55"/>
      <c r="L52" s="55"/>
      <c r="M52" s="55"/>
      <c r="N52" s="55"/>
      <c r="O52" s="55"/>
      <c r="P52" s="55"/>
      <c r="Q52" s="55"/>
      <c r="R52" s="55"/>
      <c r="S52" s="55"/>
    </row>
    <row r="53" spans="1:19">
      <c r="A53" s="58">
        <f>E11/E33</f>
        <v>8.335437312607212E-3</v>
      </c>
      <c r="B53" s="39" t="s">
        <v>784</v>
      </c>
      <c r="E53" s="58">
        <f>H11/H33</f>
        <v>2.8994810554435666E-3</v>
      </c>
      <c r="F53" s="39" t="s">
        <v>784</v>
      </c>
      <c r="K53" s="55"/>
      <c r="L53" s="55"/>
      <c r="M53" s="55"/>
      <c r="N53" s="55"/>
      <c r="O53" s="55"/>
      <c r="P53" s="55"/>
      <c r="Q53" s="55"/>
      <c r="R53" s="55"/>
      <c r="S53" s="55"/>
    </row>
    <row r="54" spans="1:19">
      <c r="A54" s="58">
        <f>(E12+E17)/E33</f>
        <v>0.12326123635751023</v>
      </c>
      <c r="B54" s="39" t="s">
        <v>785</v>
      </c>
      <c r="E54" s="58">
        <f>(H12+H17)/H33</f>
        <v>7.2202038843262192E-2</v>
      </c>
      <c r="F54" s="39" t="s">
        <v>785</v>
      </c>
      <c r="K54" s="55"/>
      <c r="L54" s="55"/>
      <c r="M54" s="55"/>
      <c r="N54" s="55"/>
      <c r="O54" s="55"/>
      <c r="P54" s="55"/>
      <c r="Q54" s="55"/>
      <c r="R54" s="55"/>
      <c r="S54" s="55"/>
    </row>
    <row r="55" spans="1:19">
      <c r="A55" s="58">
        <f>E27/E33</f>
        <v>2.0014872689142284E-2</v>
      </c>
      <c r="B55" s="39" t="s">
        <v>786</v>
      </c>
      <c r="E55" s="58">
        <f>H27/H33</f>
        <v>6.4648299424725315E-3</v>
      </c>
      <c r="F55" s="39" t="s">
        <v>786</v>
      </c>
      <c r="K55" s="55"/>
      <c r="L55" s="55"/>
      <c r="M55" s="55"/>
      <c r="N55" s="55"/>
      <c r="O55" s="55"/>
      <c r="P55" s="55"/>
      <c r="Q55" s="55"/>
      <c r="R55" s="55"/>
      <c r="S55" s="55"/>
    </row>
    <row r="56" spans="1:19">
      <c r="A56" s="58">
        <f>SUM(E28:E31)/E33</f>
        <v>5.8642287344565537E-2</v>
      </c>
      <c r="B56" s="39" t="s">
        <v>787</v>
      </c>
      <c r="E56" s="58">
        <f>SUM(H28:H31)/H33</f>
        <v>1.0446134648211538E-2</v>
      </c>
      <c r="F56" s="39" t="s">
        <v>787</v>
      </c>
      <c r="K56" s="55"/>
      <c r="L56" s="55"/>
      <c r="M56" s="55"/>
      <c r="N56" s="55"/>
      <c r="O56" s="55"/>
      <c r="P56" s="55"/>
      <c r="Q56" s="55"/>
      <c r="R56" s="55"/>
      <c r="S56" s="55"/>
    </row>
    <row r="57" spans="1:19">
      <c r="A57" s="58">
        <f>E32/E33</f>
        <v>1.5062230215504641E-2</v>
      </c>
      <c r="B57" s="39" t="s">
        <v>788</v>
      </c>
      <c r="E57" s="58">
        <f>H32/H33</f>
        <v>7.2979876628059869E-3</v>
      </c>
      <c r="F57" s="39" t="s">
        <v>788</v>
      </c>
      <c r="K57" s="55"/>
      <c r="L57" s="55"/>
      <c r="M57" s="55"/>
      <c r="N57" s="55"/>
      <c r="O57" s="55"/>
      <c r="P57" s="55"/>
      <c r="Q57" s="55"/>
      <c r="R57" s="55"/>
      <c r="S57" s="55"/>
    </row>
    <row r="58" spans="1:19">
      <c r="K58" s="55"/>
      <c r="L58" s="55"/>
      <c r="M58" s="55"/>
      <c r="N58" s="55"/>
      <c r="O58" s="55"/>
      <c r="P58" s="55"/>
      <c r="Q58" s="55"/>
      <c r="R58" s="55"/>
      <c r="S58" s="55"/>
    </row>
    <row r="59" spans="1:19">
      <c r="K59" s="55"/>
      <c r="L59" s="55"/>
      <c r="M59" s="55"/>
      <c r="N59" s="55"/>
      <c r="O59" s="55"/>
      <c r="P59" s="55"/>
      <c r="Q59" s="55"/>
      <c r="R59" s="55"/>
      <c r="S59" s="55"/>
    </row>
    <row r="60" spans="1:19">
      <c r="K60" s="55"/>
      <c r="L60" s="55"/>
      <c r="M60" s="55"/>
      <c r="N60" s="55"/>
      <c r="O60" s="55"/>
      <c r="P60" s="55"/>
      <c r="Q60" s="55"/>
      <c r="R60" s="55"/>
      <c r="S60" s="55"/>
    </row>
    <row r="61" spans="1:19">
      <c r="K61" s="55"/>
      <c r="L61" s="55"/>
      <c r="M61" s="55"/>
      <c r="N61" s="55"/>
      <c r="O61" s="55"/>
      <c r="P61" s="55"/>
      <c r="Q61" s="55"/>
      <c r="R61" s="55"/>
      <c r="S61" s="55"/>
    </row>
    <row r="62" spans="1:19">
      <c r="K62" s="55"/>
      <c r="L62" s="55"/>
      <c r="M62" s="55"/>
      <c r="N62" s="55"/>
      <c r="O62" s="55"/>
      <c r="P62" s="55"/>
      <c r="Q62" s="55"/>
      <c r="R62" s="55"/>
      <c r="S62" s="55"/>
    </row>
    <row r="63" spans="1:19">
      <c r="K63" s="55"/>
      <c r="L63" s="55"/>
      <c r="M63" s="55"/>
      <c r="N63" s="55"/>
      <c r="O63" s="55"/>
      <c r="P63" s="55"/>
      <c r="Q63" s="55"/>
      <c r="R63" s="55"/>
      <c r="S63" s="55"/>
    </row>
    <row r="64" spans="1:19">
      <c r="K64" s="55"/>
      <c r="L64" s="55"/>
      <c r="M64" s="55"/>
      <c r="N64" s="55"/>
      <c r="O64" s="55"/>
      <c r="P64" s="55"/>
      <c r="Q64" s="55"/>
      <c r="R64" s="55"/>
      <c r="S64" s="55"/>
    </row>
    <row r="65" spans="11:19">
      <c r="K65" s="55"/>
      <c r="L65" s="55"/>
      <c r="M65" s="55"/>
      <c r="N65" s="55"/>
      <c r="O65" s="55"/>
      <c r="P65" s="55"/>
      <c r="Q65" s="55"/>
      <c r="R65" s="55"/>
      <c r="S65" s="55"/>
    </row>
    <row r="66" spans="11:19">
      <c r="K66" s="55"/>
      <c r="L66" s="55"/>
      <c r="M66" s="55"/>
      <c r="N66" s="55"/>
      <c r="O66" s="55"/>
      <c r="P66" s="55"/>
      <c r="Q66" s="55"/>
      <c r="R66" s="55"/>
      <c r="S66" s="55"/>
    </row>
    <row r="67" spans="11:19">
      <c r="K67" s="55"/>
      <c r="L67" s="55"/>
      <c r="M67" s="55"/>
      <c r="N67" s="55"/>
      <c r="O67" s="55"/>
      <c r="P67" s="55"/>
      <c r="Q67" s="55"/>
      <c r="R67" s="55"/>
      <c r="S67" s="55"/>
    </row>
    <row r="68" spans="11:19">
      <c r="K68" s="55"/>
      <c r="L68" s="55"/>
      <c r="M68" s="55"/>
      <c r="N68" s="55"/>
      <c r="O68" s="55"/>
      <c r="P68" s="55"/>
      <c r="Q68" s="55"/>
      <c r="R68" s="55"/>
      <c r="S68" s="55"/>
    </row>
    <row r="69" spans="11:19">
      <c r="K69" s="55"/>
      <c r="L69" s="55"/>
      <c r="M69" s="55"/>
      <c r="N69" s="55"/>
      <c r="O69" s="55"/>
      <c r="P69" s="55"/>
      <c r="Q69" s="55"/>
      <c r="R69" s="55"/>
      <c r="S69" s="55"/>
    </row>
  </sheetData>
  <mergeCells count="5">
    <mergeCell ref="A1:H1"/>
    <mergeCell ref="A33:B33"/>
    <mergeCell ref="A34:B34"/>
    <mergeCell ref="A36:H36"/>
    <mergeCell ref="A35:H3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P43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B5" sqref="B5"/>
    </sheetView>
  </sheetViews>
  <sheetFormatPr defaultColWidth="29.5703125" defaultRowHeight="15.75"/>
  <cols>
    <col min="1" max="1" width="58.7109375" style="103" customWidth="1"/>
    <col min="2" max="2" width="16.28515625" style="88" customWidth="1"/>
    <col min="3" max="3" width="20.42578125" style="88" customWidth="1"/>
    <col min="4" max="4" width="19.28515625" style="88" customWidth="1"/>
    <col min="5" max="5" width="23.28515625" style="88" customWidth="1"/>
    <col min="6" max="6" width="24.5703125" style="88" customWidth="1"/>
    <col min="7" max="8" width="15.7109375" style="88" customWidth="1"/>
    <col min="9" max="9" width="21.5703125" style="88" customWidth="1"/>
    <col min="10" max="10" width="17.42578125" style="88" customWidth="1"/>
    <col min="11" max="11" width="16.5703125" style="88" customWidth="1"/>
    <col min="12" max="12" width="18.85546875" style="88" customWidth="1"/>
    <col min="13" max="13" width="14.7109375" style="88" customWidth="1"/>
    <col min="14" max="14" width="15" style="88" customWidth="1"/>
    <col min="15" max="15" width="15.7109375" style="88" customWidth="1"/>
    <col min="16" max="16" width="14.140625" style="88" customWidth="1"/>
    <col min="17" max="17" width="20.7109375" style="88" customWidth="1"/>
    <col min="18" max="18" width="16.7109375" style="88" customWidth="1"/>
    <col min="19" max="19" width="21.28515625" style="88" customWidth="1"/>
    <col min="20" max="20" width="16.7109375" style="88" customWidth="1"/>
    <col min="21" max="23" width="15.7109375" style="88" customWidth="1"/>
    <col min="24" max="24" width="15.7109375" style="101" customWidth="1"/>
    <col min="25" max="25" width="16.7109375" style="88" customWidth="1"/>
    <col min="26" max="28" width="15.7109375" style="88" customWidth="1"/>
    <col min="29" max="78" width="42" style="102" customWidth="1"/>
    <col min="79" max="16384" width="29.5703125" style="102"/>
  </cols>
  <sheetData>
    <row r="1" spans="1:29" s="88" customFormat="1">
      <c r="A1" s="265" t="s">
        <v>872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87"/>
    </row>
    <row r="2" spans="1:29" s="90" customFormat="1" ht="12.75" customHeigh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</row>
    <row r="3" spans="1:29" s="92" customFormat="1" ht="45.75" customHeight="1">
      <c r="A3" s="270" t="s">
        <v>544</v>
      </c>
      <c r="B3" s="269" t="s">
        <v>14</v>
      </c>
      <c r="C3" s="266"/>
      <c r="D3" s="272" t="s">
        <v>545</v>
      </c>
      <c r="E3" s="271" t="s">
        <v>8</v>
      </c>
      <c r="F3" s="271" t="s">
        <v>546</v>
      </c>
      <c r="G3" s="91" t="s">
        <v>56</v>
      </c>
      <c r="H3" s="269" t="s">
        <v>15</v>
      </c>
      <c r="I3" s="266"/>
      <c r="J3" s="266"/>
      <c r="K3" s="266"/>
      <c r="L3" s="267"/>
      <c r="M3" s="274" t="s">
        <v>16</v>
      </c>
      <c r="N3" s="274" t="s">
        <v>53</v>
      </c>
      <c r="O3" s="269" t="s">
        <v>52</v>
      </c>
      <c r="P3" s="266"/>
      <c r="Q3" s="266"/>
      <c r="R3" s="268" t="s">
        <v>743</v>
      </c>
      <c r="S3" s="268"/>
      <c r="T3" s="268" t="s">
        <v>331</v>
      </c>
      <c r="U3" s="268"/>
      <c r="V3" s="268"/>
      <c r="W3" s="268"/>
      <c r="X3" s="268"/>
      <c r="Y3" s="266" t="s">
        <v>332</v>
      </c>
      <c r="Z3" s="266"/>
      <c r="AA3" s="266"/>
      <c r="AB3" s="267"/>
    </row>
    <row r="4" spans="1:29" s="95" customFormat="1" ht="96" customHeight="1">
      <c r="A4" s="270"/>
      <c r="B4" s="93" t="s">
        <v>17</v>
      </c>
      <c r="C4" s="93" t="s">
        <v>18</v>
      </c>
      <c r="D4" s="273"/>
      <c r="E4" s="271"/>
      <c r="F4" s="271"/>
      <c r="G4" s="93" t="s">
        <v>17</v>
      </c>
      <c r="H4" s="94" t="s">
        <v>17</v>
      </c>
      <c r="I4" s="93" t="s">
        <v>18</v>
      </c>
      <c r="J4" s="93" t="s">
        <v>51</v>
      </c>
      <c r="K4" s="93" t="s">
        <v>11</v>
      </c>
      <c r="L4" s="93" t="s">
        <v>70</v>
      </c>
      <c r="M4" s="275"/>
      <c r="N4" s="275"/>
      <c r="O4" s="94" t="s">
        <v>17</v>
      </c>
      <c r="P4" s="93" t="s">
        <v>547</v>
      </c>
      <c r="Q4" s="93" t="s">
        <v>18</v>
      </c>
      <c r="R4" s="93" t="s">
        <v>48</v>
      </c>
      <c r="S4" s="93" t="s">
        <v>18</v>
      </c>
      <c r="T4" s="93" t="s">
        <v>48</v>
      </c>
      <c r="U4" s="93" t="s">
        <v>71</v>
      </c>
      <c r="V4" s="93" t="s">
        <v>72</v>
      </c>
      <c r="W4" s="93" t="s">
        <v>73</v>
      </c>
      <c r="X4" s="93" t="s">
        <v>74</v>
      </c>
      <c r="Y4" s="93" t="s">
        <v>48</v>
      </c>
      <c r="Z4" s="93" t="s">
        <v>69</v>
      </c>
      <c r="AA4" s="93" t="s">
        <v>67</v>
      </c>
      <c r="AB4" s="93" t="s">
        <v>68</v>
      </c>
    </row>
    <row r="5" spans="1:29" s="96" customFormat="1">
      <c r="A5" s="45" t="s">
        <v>19</v>
      </c>
      <c r="B5" s="46">
        <v>16542894.780130344</v>
      </c>
      <c r="C5" s="46">
        <v>1020792.5113926736</v>
      </c>
      <c r="D5" s="46">
        <v>1094443.8298564695</v>
      </c>
      <c r="E5" s="46">
        <v>0</v>
      </c>
      <c r="F5" s="46">
        <v>5930637.4944529394</v>
      </c>
      <c r="G5" s="46">
        <v>0</v>
      </c>
      <c r="H5" s="46">
        <v>17340022.937406916</v>
      </c>
      <c r="I5" s="46">
        <v>969493.33206962794</v>
      </c>
      <c r="J5" s="46">
        <v>8807316.2706352491</v>
      </c>
      <c r="K5" s="46">
        <v>721184.23619560024</v>
      </c>
      <c r="L5" s="46">
        <v>7208953.5051351395</v>
      </c>
      <c r="M5" s="46">
        <v>12558.74</v>
      </c>
      <c r="N5" s="46">
        <v>175916.4672263673</v>
      </c>
      <c r="O5" s="46">
        <v>6453.1508612140342</v>
      </c>
      <c r="P5" s="46">
        <v>6453.1508612140342</v>
      </c>
      <c r="Q5" s="46">
        <v>0</v>
      </c>
      <c r="R5" s="46">
        <v>34077846.075624846</v>
      </c>
      <c r="S5" s="46">
        <v>1990285.8434623017</v>
      </c>
      <c r="T5" s="46">
        <v>269989.00066036236</v>
      </c>
      <c r="U5" s="46">
        <v>23597.028942570552</v>
      </c>
      <c r="V5" s="46">
        <v>25858.711945047598</v>
      </c>
      <c r="W5" s="46">
        <v>124435.5230666877</v>
      </c>
      <c r="X5" s="46">
        <v>13966.41</v>
      </c>
      <c r="Y5" s="46">
        <v>401.99912143305426</v>
      </c>
      <c r="Z5" s="46">
        <v>198.37700274974591</v>
      </c>
      <c r="AA5" s="46">
        <v>0</v>
      </c>
      <c r="AB5" s="46">
        <v>16.36608748398611</v>
      </c>
    </row>
    <row r="6" spans="1:29" s="96" customFormat="1" ht="47.25">
      <c r="A6" s="45" t="s">
        <v>532</v>
      </c>
      <c r="B6" s="46">
        <v>1114479.449597863</v>
      </c>
      <c r="C6" s="46">
        <v>0</v>
      </c>
      <c r="D6" s="46">
        <v>94619.685002049489</v>
      </c>
      <c r="E6" s="46">
        <v>0</v>
      </c>
      <c r="F6" s="46">
        <v>559866.28831622272</v>
      </c>
      <c r="G6" s="46">
        <v>0</v>
      </c>
      <c r="H6" s="46">
        <v>416380.75772563019</v>
      </c>
      <c r="I6" s="46">
        <v>22500</v>
      </c>
      <c r="J6" s="46">
        <v>61172.177913060354</v>
      </c>
      <c r="K6" s="46">
        <v>5509.1883056625729</v>
      </c>
      <c r="L6" s="46">
        <v>344259.23701604333</v>
      </c>
      <c r="M6" s="46">
        <v>635</v>
      </c>
      <c r="N6" s="46">
        <v>466.677973941147</v>
      </c>
      <c r="O6" s="46">
        <v>0</v>
      </c>
      <c r="P6" s="46">
        <v>0</v>
      </c>
      <c r="Q6" s="46">
        <v>0</v>
      </c>
      <c r="R6" s="46">
        <v>1531961.8852974344</v>
      </c>
      <c r="S6" s="46">
        <v>22500</v>
      </c>
      <c r="T6" s="46">
        <v>64174.875868694551</v>
      </c>
      <c r="U6" s="46">
        <v>3150.5747077891865</v>
      </c>
      <c r="V6" s="46">
        <v>1401.0275000000001</v>
      </c>
      <c r="W6" s="46">
        <v>947.95023439539739</v>
      </c>
      <c r="X6" s="46">
        <v>470.6</v>
      </c>
      <c r="Y6" s="46">
        <v>3.4055716055570255</v>
      </c>
      <c r="Z6" s="46">
        <v>0</v>
      </c>
      <c r="AA6" s="46">
        <v>0</v>
      </c>
      <c r="AB6" s="46">
        <v>0</v>
      </c>
    </row>
    <row r="7" spans="1:29" s="96" customFormat="1">
      <c r="A7" s="45" t="s">
        <v>20</v>
      </c>
      <c r="B7" s="46">
        <v>26411080.134244327</v>
      </c>
      <c r="C7" s="46">
        <v>1052464.638</v>
      </c>
      <c r="D7" s="46">
        <v>18969.198577003364</v>
      </c>
      <c r="E7" s="46">
        <v>0</v>
      </c>
      <c r="F7" s="46">
        <v>4731687.4507331951</v>
      </c>
      <c r="G7" s="46">
        <v>25447.239840190661</v>
      </c>
      <c r="H7" s="46">
        <v>8185249.4073108239</v>
      </c>
      <c r="I7" s="46">
        <v>205052.93</v>
      </c>
      <c r="J7" s="46">
        <v>4055832.6302426197</v>
      </c>
      <c r="K7" s="46">
        <v>270432.94897642633</v>
      </c>
      <c r="L7" s="46">
        <v>565174.28977373743</v>
      </c>
      <c r="M7" s="46">
        <v>230578.15802087911</v>
      </c>
      <c r="N7" s="46">
        <v>132731.63587371391</v>
      </c>
      <c r="O7" s="46">
        <v>0</v>
      </c>
      <c r="P7" s="46">
        <v>0</v>
      </c>
      <c r="Q7" s="46">
        <v>0</v>
      </c>
      <c r="R7" s="46">
        <v>34985086.575289935</v>
      </c>
      <c r="S7" s="46">
        <v>1257517.568</v>
      </c>
      <c r="T7" s="46">
        <v>472512.15249999991</v>
      </c>
      <c r="U7" s="46">
        <v>9781.5475000000006</v>
      </c>
      <c r="V7" s="46">
        <v>247905.82500000001</v>
      </c>
      <c r="W7" s="46">
        <v>214824.77999999991</v>
      </c>
      <c r="X7" s="46">
        <v>0</v>
      </c>
      <c r="Y7" s="46">
        <v>0</v>
      </c>
      <c r="Z7" s="46">
        <v>0</v>
      </c>
      <c r="AA7" s="46">
        <v>0</v>
      </c>
      <c r="AB7" s="46">
        <v>0</v>
      </c>
    </row>
    <row r="8" spans="1:29" s="96" customFormat="1" ht="31.5">
      <c r="A8" s="45" t="s">
        <v>21</v>
      </c>
      <c r="B8" s="46">
        <v>277350445.10801142</v>
      </c>
      <c r="C8" s="46">
        <v>31023795.354736287</v>
      </c>
      <c r="D8" s="46">
        <v>17662776.220167659</v>
      </c>
      <c r="E8" s="46">
        <v>76210.79474075028</v>
      </c>
      <c r="F8" s="46">
        <v>98271623.183363155</v>
      </c>
      <c r="G8" s="46">
        <v>46934.34180956323</v>
      </c>
      <c r="H8" s="46">
        <v>150831373.54688022</v>
      </c>
      <c r="I8" s="46">
        <v>16884892.802368004</v>
      </c>
      <c r="J8" s="46">
        <v>25043461.76856038</v>
      </c>
      <c r="K8" s="46">
        <v>5804728.9934443263</v>
      </c>
      <c r="L8" s="46">
        <v>45869629.040748961</v>
      </c>
      <c r="M8" s="46">
        <v>31622</v>
      </c>
      <c r="N8" s="46">
        <v>357624.88730961824</v>
      </c>
      <c r="O8" s="46">
        <v>13536.811395945697</v>
      </c>
      <c r="P8" s="46">
        <v>13536.811395945697</v>
      </c>
      <c r="Q8" s="46">
        <v>0</v>
      </c>
      <c r="R8" s="46">
        <v>428631536.69540679</v>
      </c>
      <c r="S8" s="46">
        <v>47908688.157104291</v>
      </c>
      <c r="T8" s="46">
        <v>5445629.4852178609</v>
      </c>
      <c r="U8" s="46">
        <v>104910.48834873081</v>
      </c>
      <c r="V8" s="46">
        <v>84429.29144261792</v>
      </c>
      <c r="W8" s="46">
        <v>424060.78999999916</v>
      </c>
      <c r="X8" s="46">
        <v>397995.82</v>
      </c>
      <c r="Y8" s="46">
        <v>34822.649850461021</v>
      </c>
      <c r="Z8" s="46">
        <v>7110.4235346433879</v>
      </c>
      <c r="AA8" s="46">
        <v>1614.9910755058002</v>
      </c>
      <c r="AB8" s="46">
        <v>1298.3844551236916</v>
      </c>
    </row>
    <row r="9" spans="1:29" s="96" customFormat="1" ht="15.75" customHeight="1">
      <c r="A9" s="45" t="s">
        <v>22</v>
      </c>
      <c r="B9" s="46">
        <v>2120203.5854404126</v>
      </c>
      <c r="C9" s="46">
        <v>516349.55659942928</v>
      </c>
      <c r="D9" s="46">
        <v>272417.33968481037</v>
      </c>
      <c r="E9" s="46">
        <v>0</v>
      </c>
      <c r="F9" s="46">
        <v>551162.88470385491</v>
      </c>
      <c r="G9" s="46">
        <v>0</v>
      </c>
      <c r="H9" s="46">
        <v>837624.38949191594</v>
      </c>
      <c r="I9" s="46">
        <v>267692.28000000003</v>
      </c>
      <c r="J9" s="46">
        <v>164437.14587219752</v>
      </c>
      <c r="K9" s="46">
        <v>21830.518144973845</v>
      </c>
      <c r="L9" s="46">
        <v>679620.32411953807</v>
      </c>
      <c r="M9" s="46">
        <v>296</v>
      </c>
      <c r="N9" s="46">
        <v>97326.393124133319</v>
      </c>
      <c r="O9" s="46">
        <v>0</v>
      </c>
      <c r="P9" s="46">
        <v>0</v>
      </c>
      <c r="Q9" s="46">
        <v>0</v>
      </c>
      <c r="R9" s="46">
        <v>3055450.3680564617</v>
      </c>
      <c r="S9" s="46">
        <v>784041.83659942937</v>
      </c>
      <c r="T9" s="46">
        <v>2311.8999999999996</v>
      </c>
      <c r="U9" s="46">
        <v>0</v>
      </c>
      <c r="V9" s="46">
        <v>0</v>
      </c>
      <c r="W9" s="46">
        <v>0</v>
      </c>
      <c r="X9" s="46">
        <v>0</v>
      </c>
      <c r="Y9" s="46">
        <v>0</v>
      </c>
      <c r="Z9" s="46">
        <v>0</v>
      </c>
      <c r="AA9" s="46">
        <v>0</v>
      </c>
      <c r="AB9" s="46">
        <v>0</v>
      </c>
    </row>
    <row r="10" spans="1:29" s="96" customFormat="1">
      <c r="A10" s="45" t="s">
        <v>23</v>
      </c>
      <c r="B10" s="46">
        <v>2207056.449729458</v>
      </c>
      <c r="C10" s="46">
        <v>2234529.6838562777</v>
      </c>
      <c r="D10" s="46">
        <v>1903.4293706880601</v>
      </c>
      <c r="E10" s="46">
        <v>2276.9738464829579</v>
      </c>
      <c r="F10" s="46">
        <v>80471.53607721455</v>
      </c>
      <c r="G10" s="46">
        <v>0</v>
      </c>
      <c r="H10" s="46">
        <v>1773952.9296632931</v>
      </c>
      <c r="I10" s="46">
        <v>586953.78899527388</v>
      </c>
      <c r="J10" s="46">
        <v>190153.47658591039</v>
      </c>
      <c r="K10" s="46">
        <v>16806.988077382815</v>
      </c>
      <c r="L10" s="46">
        <v>1495324.3721496207</v>
      </c>
      <c r="M10" s="46">
        <v>0</v>
      </c>
      <c r="N10" s="46">
        <v>665898.37062109949</v>
      </c>
      <c r="O10" s="46">
        <v>0</v>
      </c>
      <c r="P10" s="46">
        <v>0</v>
      </c>
      <c r="Q10" s="46">
        <v>571164.6095900787</v>
      </c>
      <c r="R10" s="46">
        <v>4646907.7500138506</v>
      </c>
      <c r="S10" s="46">
        <v>3392648.0824416303</v>
      </c>
      <c r="T10" s="46">
        <v>353824.87955808843</v>
      </c>
      <c r="U10" s="46">
        <v>11140.49</v>
      </c>
      <c r="V10" s="46">
        <v>0</v>
      </c>
      <c r="W10" s="46">
        <v>315867.69</v>
      </c>
      <c r="X10" s="46">
        <v>1626.47</v>
      </c>
      <c r="Y10" s="46">
        <v>0</v>
      </c>
      <c r="Z10" s="46">
        <v>0</v>
      </c>
      <c r="AA10" s="46">
        <v>0</v>
      </c>
      <c r="AB10" s="46">
        <v>0</v>
      </c>
    </row>
    <row r="11" spans="1:29" s="96" customFormat="1">
      <c r="A11" s="45" t="s">
        <v>24</v>
      </c>
      <c r="B11" s="46">
        <v>2238600.485472355</v>
      </c>
      <c r="C11" s="46">
        <v>325399.53813670448</v>
      </c>
      <c r="D11" s="46">
        <v>194844.74939553309</v>
      </c>
      <c r="E11" s="46">
        <v>0</v>
      </c>
      <c r="F11" s="46">
        <v>120994.82927866098</v>
      </c>
      <c r="G11" s="46">
        <v>0</v>
      </c>
      <c r="H11" s="46">
        <v>4527729.320720138</v>
      </c>
      <c r="I11" s="46">
        <v>1581524.7121386603</v>
      </c>
      <c r="J11" s="46">
        <v>303226.09276987478</v>
      </c>
      <c r="K11" s="46">
        <v>64943.224772774003</v>
      </c>
      <c r="L11" s="46">
        <v>3427964.2920996929</v>
      </c>
      <c r="M11" s="46">
        <v>66</v>
      </c>
      <c r="N11" s="46">
        <v>64.887129368624457</v>
      </c>
      <c r="O11" s="46">
        <v>0</v>
      </c>
      <c r="P11" s="46">
        <v>0</v>
      </c>
      <c r="Q11" s="46">
        <v>0</v>
      </c>
      <c r="R11" s="46">
        <v>6766460.6933218623</v>
      </c>
      <c r="S11" s="46">
        <v>1906924.2502753646</v>
      </c>
      <c r="T11" s="46">
        <v>78517.249552147841</v>
      </c>
      <c r="U11" s="46">
        <v>74</v>
      </c>
      <c r="V11" s="46">
        <v>0</v>
      </c>
      <c r="W11" s="46">
        <v>11405.54</v>
      </c>
      <c r="X11" s="46">
        <v>57255.14</v>
      </c>
      <c r="Y11" s="46">
        <v>0</v>
      </c>
      <c r="Z11" s="46">
        <v>0</v>
      </c>
      <c r="AA11" s="46">
        <v>0</v>
      </c>
      <c r="AB11" s="46">
        <v>0</v>
      </c>
    </row>
    <row r="12" spans="1:29" s="96" customFormat="1" ht="15.75" customHeight="1">
      <c r="A12" s="45" t="s">
        <v>25</v>
      </c>
      <c r="B12" s="46">
        <v>3243449.7203492266</v>
      </c>
      <c r="C12" s="46">
        <v>1460663.2984038347</v>
      </c>
      <c r="D12" s="46">
        <v>68239.003896367052</v>
      </c>
      <c r="E12" s="46">
        <v>856.56086400869924</v>
      </c>
      <c r="F12" s="46">
        <v>578926.91192807793</v>
      </c>
      <c r="G12" s="46">
        <v>0</v>
      </c>
      <c r="H12" s="46">
        <v>11487003.028915847</v>
      </c>
      <c r="I12" s="46">
        <v>4444072.6865818296</v>
      </c>
      <c r="J12" s="46">
        <v>3249331.3496975019</v>
      </c>
      <c r="K12" s="46">
        <v>747892.87988237967</v>
      </c>
      <c r="L12" s="46">
        <v>6223944.2418372715</v>
      </c>
      <c r="M12" s="46">
        <v>3025</v>
      </c>
      <c r="N12" s="46">
        <v>71753.516202602244</v>
      </c>
      <c r="O12" s="46">
        <v>0</v>
      </c>
      <c r="P12" s="46">
        <v>0</v>
      </c>
      <c r="Q12" s="46">
        <v>0</v>
      </c>
      <c r="R12" s="46">
        <v>14805231.265467674</v>
      </c>
      <c r="S12" s="46">
        <v>5904735.9849856645</v>
      </c>
      <c r="T12" s="46">
        <v>263875.38215567468</v>
      </c>
      <c r="U12" s="46">
        <v>70263.933519932005</v>
      </c>
      <c r="V12" s="46">
        <v>59711.83569713778</v>
      </c>
      <c r="W12" s="46">
        <v>46625.585200400012</v>
      </c>
      <c r="X12" s="46">
        <v>23096.12</v>
      </c>
      <c r="Y12" s="46">
        <v>2.2297232001571685</v>
      </c>
      <c r="Z12" s="46">
        <v>0</v>
      </c>
      <c r="AA12" s="46">
        <v>0</v>
      </c>
      <c r="AB12" s="46">
        <v>0</v>
      </c>
    </row>
    <row r="13" spans="1:29" s="97" customFormat="1" ht="15.75" customHeight="1">
      <c r="A13" s="45" t="s">
        <v>26</v>
      </c>
      <c r="B13" s="46">
        <v>106874137.04683943</v>
      </c>
      <c r="C13" s="46">
        <v>35331407.553362593</v>
      </c>
      <c r="D13" s="46">
        <v>6842966.0725170691</v>
      </c>
      <c r="E13" s="46">
        <v>1792151.5584493994</v>
      </c>
      <c r="F13" s="46">
        <v>27804298.996738132</v>
      </c>
      <c r="G13" s="46">
        <v>0</v>
      </c>
      <c r="H13" s="46">
        <v>165104534.12735957</v>
      </c>
      <c r="I13" s="46">
        <v>120019060.49413142</v>
      </c>
      <c r="J13" s="46">
        <v>21046115.096544005</v>
      </c>
      <c r="K13" s="46">
        <v>3654952.1662670956</v>
      </c>
      <c r="L13" s="46">
        <v>108447928.61679889</v>
      </c>
      <c r="M13" s="46">
        <v>55799.35</v>
      </c>
      <c r="N13" s="46">
        <v>2594664.9571220512</v>
      </c>
      <c r="O13" s="46">
        <v>64994.486231296039</v>
      </c>
      <c r="P13" s="46">
        <v>64994.486231296039</v>
      </c>
      <c r="Q13" s="46">
        <v>0</v>
      </c>
      <c r="R13" s="46">
        <v>274694129.96755236</v>
      </c>
      <c r="S13" s="46">
        <v>155350468.04749405</v>
      </c>
      <c r="T13" s="46">
        <v>5803053.51857269</v>
      </c>
      <c r="U13" s="46">
        <v>380498.03491485573</v>
      </c>
      <c r="V13" s="46">
        <v>741359.08880026522</v>
      </c>
      <c r="W13" s="46">
        <v>1848078.9310135432</v>
      </c>
      <c r="X13" s="46">
        <v>450048.21</v>
      </c>
      <c r="Y13" s="46">
        <v>7126.8725082097917</v>
      </c>
      <c r="Z13" s="46">
        <v>203.24806721388364</v>
      </c>
      <c r="AA13" s="46">
        <v>339.0277300955251</v>
      </c>
      <c r="AB13" s="46">
        <v>5184.3478221301993</v>
      </c>
    </row>
    <row r="14" spans="1:29" s="96" customFormat="1" ht="15.75" customHeight="1">
      <c r="A14" s="45" t="s">
        <v>838</v>
      </c>
      <c r="B14" s="46">
        <v>47825308.558714151</v>
      </c>
      <c r="C14" s="46">
        <v>16028041.398295458</v>
      </c>
      <c r="D14" s="46">
        <v>3068507.161070589</v>
      </c>
      <c r="E14" s="46">
        <v>1776310.5457899459</v>
      </c>
      <c r="F14" s="46">
        <v>11441696.137996895</v>
      </c>
      <c r="G14" s="46">
        <v>0</v>
      </c>
      <c r="H14" s="46">
        <v>99365271.717654467</v>
      </c>
      <c r="I14" s="46">
        <v>75553206.072395474</v>
      </c>
      <c r="J14" s="46">
        <v>13843773.587565808</v>
      </c>
      <c r="K14" s="46">
        <v>1506940.3145046476</v>
      </c>
      <c r="L14" s="46">
        <v>62751217.763212733</v>
      </c>
      <c r="M14" s="46">
        <v>40146.35</v>
      </c>
      <c r="N14" s="46">
        <v>1607061.8391273681</v>
      </c>
      <c r="O14" s="46">
        <v>53125.351817456241</v>
      </c>
      <c r="P14" s="46">
        <v>53125.351817456241</v>
      </c>
      <c r="Q14" s="46">
        <v>0</v>
      </c>
      <c r="R14" s="46">
        <v>148890913.81731346</v>
      </c>
      <c r="S14" s="46">
        <v>91581247.470690936</v>
      </c>
      <c r="T14" s="46">
        <v>2771114.3910656371</v>
      </c>
      <c r="U14" s="46">
        <v>42942.574999999997</v>
      </c>
      <c r="V14" s="46">
        <v>231536.61000000002</v>
      </c>
      <c r="W14" s="46">
        <v>280283.15941935917</v>
      </c>
      <c r="X14" s="46">
        <v>166042.08000000002</v>
      </c>
      <c r="Y14" s="46">
        <v>5308.2314578852747</v>
      </c>
      <c r="Z14" s="46">
        <v>49.240656836956845</v>
      </c>
      <c r="AA14" s="46">
        <v>0</v>
      </c>
      <c r="AB14" s="46">
        <v>4981.8000711617033</v>
      </c>
    </row>
    <row r="15" spans="1:29" s="96" customFormat="1">
      <c r="A15" s="45" t="s">
        <v>839</v>
      </c>
      <c r="B15" s="46">
        <v>36676288.014627226</v>
      </c>
      <c r="C15" s="46">
        <v>7633690.0113116158</v>
      </c>
      <c r="D15" s="46">
        <v>2736665.0638967655</v>
      </c>
      <c r="E15" s="46">
        <v>0</v>
      </c>
      <c r="F15" s="46">
        <v>12340554.873828795</v>
      </c>
      <c r="G15" s="46">
        <v>0</v>
      </c>
      <c r="H15" s="46">
        <v>51398827.337825485</v>
      </c>
      <c r="I15" s="46">
        <v>36255144.032664955</v>
      </c>
      <c r="J15" s="46">
        <v>4183534.2349220444</v>
      </c>
      <c r="K15" s="46">
        <v>1721952.6618441769</v>
      </c>
      <c r="L15" s="46">
        <v>42076335.547250569</v>
      </c>
      <c r="M15" s="46">
        <v>0</v>
      </c>
      <c r="N15" s="46">
        <v>302847.10295422463</v>
      </c>
      <c r="O15" s="46">
        <v>11869.1344138398</v>
      </c>
      <c r="P15" s="46">
        <v>11869.1344138398</v>
      </c>
      <c r="Q15" s="46">
        <v>0</v>
      </c>
      <c r="R15" s="46">
        <v>88389831.589820772</v>
      </c>
      <c r="S15" s="46">
        <v>43888834.043976568</v>
      </c>
      <c r="T15" s="46">
        <v>2047292.595424915</v>
      </c>
      <c r="U15" s="46">
        <v>133837.81420034866</v>
      </c>
      <c r="V15" s="46">
        <v>428754.86274558323</v>
      </c>
      <c r="W15" s="46">
        <v>1269391.9065867353</v>
      </c>
      <c r="X15" s="46">
        <v>170899.53</v>
      </c>
      <c r="Y15" s="46">
        <v>1818.641050324517</v>
      </c>
      <c r="Z15" s="46">
        <v>154.0074103769268</v>
      </c>
      <c r="AA15" s="46">
        <v>339.0277300955251</v>
      </c>
      <c r="AB15" s="46">
        <v>202.54775096849593</v>
      </c>
    </row>
    <row r="16" spans="1:29" s="96" customFormat="1">
      <c r="A16" s="45" t="s">
        <v>840</v>
      </c>
      <c r="B16" s="46">
        <v>19399924.024464428</v>
      </c>
      <c r="C16" s="46">
        <v>11520276.50621547</v>
      </c>
      <c r="D16" s="46">
        <v>1023888.6842035005</v>
      </c>
      <c r="E16" s="46">
        <v>13648.173540054691</v>
      </c>
      <c r="F16" s="46">
        <v>2787152.8682736992</v>
      </c>
      <c r="G16" s="46">
        <v>0</v>
      </c>
      <c r="H16" s="46">
        <v>12164276.670557342</v>
      </c>
      <c r="I16" s="46">
        <v>7981130.6604239941</v>
      </c>
      <c r="J16" s="46">
        <v>2187520.3710368811</v>
      </c>
      <c r="K16" s="46">
        <v>398939.47878793889</v>
      </c>
      <c r="L16" s="46">
        <v>2207688.4739897251</v>
      </c>
      <c r="M16" s="46">
        <v>0</v>
      </c>
      <c r="N16" s="46">
        <v>88778.90892303428</v>
      </c>
      <c r="O16" s="46">
        <v>0</v>
      </c>
      <c r="P16" s="46">
        <v>0</v>
      </c>
      <c r="Q16" s="46">
        <v>0</v>
      </c>
      <c r="R16" s="46">
        <v>31652979.603944805</v>
      </c>
      <c r="S16" s="46">
        <v>19501407.166639462</v>
      </c>
      <c r="T16" s="46">
        <v>590466.91000744898</v>
      </c>
      <c r="U16" s="46">
        <v>151737.39499999999</v>
      </c>
      <c r="V16" s="46">
        <v>68722.5</v>
      </c>
      <c r="W16" s="46">
        <v>112563.74500744896</v>
      </c>
      <c r="X16" s="46">
        <v>45768.41</v>
      </c>
      <c r="Y16" s="46">
        <v>0</v>
      </c>
      <c r="Z16" s="46">
        <v>0</v>
      </c>
      <c r="AA16" s="46">
        <v>0</v>
      </c>
      <c r="AB16" s="46">
        <v>0</v>
      </c>
    </row>
    <row r="17" spans="1:68" s="96" customFormat="1">
      <c r="A17" s="45" t="s">
        <v>837</v>
      </c>
      <c r="B17" s="46">
        <v>2972616.4490336366</v>
      </c>
      <c r="C17" s="46">
        <v>149399.63754003198</v>
      </c>
      <c r="D17" s="46">
        <v>13905.163346213661</v>
      </c>
      <c r="E17" s="46">
        <v>2192.839119398976</v>
      </c>
      <c r="F17" s="46">
        <v>1234895.1166387454</v>
      </c>
      <c r="G17" s="46">
        <v>0</v>
      </c>
      <c r="H17" s="46">
        <v>2176158.4013223359</v>
      </c>
      <c r="I17" s="46">
        <v>229579.72864699981</v>
      </c>
      <c r="J17" s="46">
        <v>831286.90301927086</v>
      </c>
      <c r="K17" s="46">
        <v>27119.711130332027</v>
      </c>
      <c r="L17" s="46">
        <v>1412686.8323458615</v>
      </c>
      <c r="M17" s="46">
        <v>15653</v>
      </c>
      <c r="N17" s="46">
        <v>595977.10611742432</v>
      </c>
      <c r="O17" s="46">
        <v>0</v>
      </c>
      <c r="P17" s="46">
        <v>0</v>
      </c>
      <c r="Q17" s="46">
        <v>0</v>
      </c>
      <c r="R17" s="46">
        <v>5760404.9564733971</v>
      </c>
      <c r="S17" s="46">
        <v>378979.36618703179</v>
      </c>
      <c r="T17" s="46">
        <v>394179.62207468913</v>
      </c>
      <c r="U17" s="46">
        <v>51980.250714506998</v>
      </c>
      <c r="V17" s="46">
        <v>12345.11605468205</v>
      </c>
      <c r="W17" s="46">
        <v>185840.12</v>
      </c>
      <c r="X17" s="46">
        <v>67338.19</v>
      </c>
      <c r="Y17" s="46">
        <v>0</v>
      </c>
      <c r="Z17" s="46">
        <v>0</v>
      </c>
      <c r="AA17" s="46">
        <v>0</v>
      </c>
      <c r="AB17" s="46">
        <v>0</v>
      </c>
    </row>
    <row r="18" spans="1:68" s="97" customFormat="1" ht="15.75" customHeight="1">
      <c r="A18" s="45" t="s">
        <v>27</v>
      </c>
      <c r="B18" s="46">
        <v>8583684.5311379116</v>
      </c>
      <c r="C18" s="46">
        <v>1211096.6512598363</v>
      </c>
      <c r="D18" s="46">
        <v>434213.57938064978</v>
      </c>
      <c r="E18" s="46">
        <v>2950.0862205908943</v>
      </c>
      <c r="F18" s="46">
        <v>4023398.2388452524</v>
      </c>
      <c r="G18" s="46">
        <v>433041.48034950322</v>
      </c>
      <c r="H18" s="46">
        <v>10486413.872855635</v>
      </c>
      <c r="I18" s="46">
        <v>4241408.7541058408</v>
      </c>
      <c r="J18" s="46">
        <v>4518376.7472813074</v>
      </c>
      <c r="K18" s="46">
        <v>220043.9543727327</v>
      </c>
      <c r="L18" s="46">
        <v>4333156.0538537493</v>
      </c>
      <c r="M18" s="46">
        <v>34018</v>
      </c>
      <c r="N18" s="46">
        <v>93454.863839689991</v>
      </c>
      <c r="O18" s="46">
        <v>2.1695897107713247</v>
      </c>
      <c r="P18" s="46">
        <v>2.1695897107713247</v>
      </c>
      <c r="Q18" s="46">
        <v>0</v>
      </c>
      <c r="R18" s="46">
        <v>19630614.91777245</v>
      </c>
      <c r="S18" s="46">
        <v>5452505.4053656785</v>
      </c>
      <c r="T18" s="46">
        <v>848005.0225000002</v>
      </c>
      <c r="U18" s="46">
        <v>18252.127500000002</v>
      </c>
      <c r="V18" s="46">
        <v>48285.105000000018</v>
      </c>
      <c r="W18" s="46">
        <v>709820.52000000037</v>
      </c>
      <c r="X18" s="46">
        <v>58261.19</v>
      </c>
      <c r="Y18" s="46">
        <v>0</v>
      </c>
      <c r="Z18" s="46">
        <v>0</v>
      </c>
      <c r="AA18" s="46">
        <v>0</v>
      </c>
      <c r="AB18" s="46">
        <v>0</v>
      </c>
    </row>
    <row r="19" spans="1:68" s="96" customFormat="1" ht="31.5">
      <c r="A19" s="45" t="s">
        <v>835</v>
      </c>
      <c r="B19" s="46">
        <v>8133595.3538231803</v>
      </c>
      <c r="C19" s="46">
        <v>1211096.6512598363</v>
      </c>
      <c r="D19" s="46">
        <v>420444.72387615347</v>
      </c>
      <c r="E19" s="46">
        <v>2950.0862205908943</v>
      </c>
      <c r="F19" s="46">
        <v>3945044.8594780518</v>
      </c>
      <c r="G19" s="46">
        <v>433041.48034950322</v>
      </c>
      <c r="H19" s="46">
        <v>9947869.6894124318</v>
      </c>
      <c r="I19" s="46">
        <v>4241408.7541058408</v>
      </c>
      <c r="J19" s="46">
        <v>4453505.7837928683</v>
      </c>
      <c r="K19" s="46">
        <v>191574.43915512596</v>
      </c>
      <c r="L19" s="46">
        <v>3876859.0803290065</v>
      </c>
      <c r="M19" s="46">
        <v>34018</v>
      </c>
      <c r="N19" s="46">
        <v>79323.969636207417</v>
      </c>
      <c r="O19" s="46">
        <v>0</v>
      </c>
      <c r="P19" s="46">
        <v>0</v>
      </c>
      <c r="Q19" s="46">
        <v>0</v>
      </c>
      <c r="R19" s="46">
        <v>18627848.493221324</v>
      </c>
      <c r="S19" s="46">
        <v>5452505.4053656785</v>
      </c>
      <c r="T19" s="46">
        <v>840977.75250000018</v>
      </c>
      <c r="U19" s="46">
        <v>18251.997500000001</v>
      </c>
      <c r="V19" s="46">
        <v>48285.105000000018</v>
      </c>
      <c r="W19" s="46">
        <v>702996.50000000035</v>
      </c>
      <c r="X19" s="46">
        <v>58261.19</v>
      </c>
      <c r="Y19" s="46">
        <v>0</v>
      </c>
      <c r="Z19" s="46">
        <v>0</v>
      </c>
      <c r="AA19" s="46">
        <v>0</v>
      </c>
      <c r="AB19" s="46">
        <v>0</v>
      </c>
    </row>
    <row r="20" spans="1:68" s="96" customFormat="1">
      <c r="A20" s="45" t="s">
        <v>836</v>
      </c>
      <c r="B20" s="46">
        <v>450089.17731473019</v>
      </c>
      <c r="C20" s="46">
        <v>0</v>
      </c>
      <c r="D20" s="46">
        <v>13768.855504496314</v>
      </c>
      <c r="E20" s="46">
        <v>0</v>
      </c>
      <c r="F20" s="46">
        <v>78353.379367201138</v>
      </c>
      <c r="G20" s="46">
        <v>0</v>
      </c>
      <c r="H20" s="46">
        <v>538544.18344320357</v>
      </c>
      <c r="I20" s="46">
        <v>0</v>
      </c>
      <c r="J20" s="46">
        <v>64870.963488439877</v>
      </c>
      <c r="K20" s="46">
        <v>28469.515217606713</v>
      </c>
      <c r="L20" s="46">
        <v>456296.97352474276</v>
      </c>
      <c r="M20" s="46">
        <v>0</v>
      </c>
      <c r="N20" s="46">
        <v>14130.894203482578</v>
      </c>
      <c r="O20" s="46">
        <v>2.1695897107713247</v>
      </c>
      <c r="P20" s="46">
        <v>2.1695897107713247</v>
      </c>
      <c r="Q20" s="46">
        <v>0</v>
      </c>
      <c r="R20" s="46">
        <v>1002766.4245511272</v>
      </c>
      <c r="S20" s="46">
        <v>0</v>
      </c>
      <c r="T20" s="46">
        <v>7027.2699999999986</v>
      </c>
      <c r="U20" s="46">
        <v>0.13</v>
      </c>
      <c r="V20" s="46">
        <v>0</v>
      </c>
      <c r="W20" s="46">
        <v>6824.0199999999986</v>
      </c>
      <c r="X20" s="46">
        <v>0</v>
      </c>
      <c r="Y20" s="46">
        <v>0</v>
      </c>
      <c r="Z20" s="46">
        <v>0</v>
      </c>
      <c r="AA20" s="46">
        <v>0</v>
      </c>
      <c r="AB20" s="46">
        <v>0</v>
      </c>
    </row>
    <row r="21" spans="1:68" s="97" customFormat="1" ht="31.5">
      <c r="A21" s="45" t="s">
        <v>28</v>
      </c>
      <c r="B21" s="46">
        <v>432321832.80741042</v>
      </c>
      <c r="C21" s="46">
        <v>189027396.42927569</v>
      </c>
      <c r="D21" s="46">
        <v>7751807.7173065441</v>
      </c>
      <c r="E21" s="46">
        <v>0</v>
      </c>
      <c r="F21" s="46">
        <v>162621199.30657482</v>
      </c>
      <c r="G21" s="46">
        <v>5018879.4101292733</v>
      </c>
      <c r="H21" s="46">
        <v>1742978631.4340391</v>
      </c>
      <c r="I21" s="46">
        <v>933727410.69582891</v>
      </c>
      <c r="J21" s="46">
        <v>944766293.79214621</v>
      </c>
      <c r="K21" s="46">
        <v>35728035.152120925</v>
      </c>
      <c r="L21" s="46">
        <v>1095703748.9179273</v>
      </c>
      <c r="M21" s="46">
        <v>31876</v>
      </c>
      <c r="N21" s="46">
        <v>229471.65092985629</v>
      </c>
      <c r="O21" s="46">
        <v>600713.88074860908</v>
      </c>
      <c r="P21" s="46">
        <v>600713.88074860908</v>
      </c>
      <c r="Q21" s="46">
        <v>0</v>
      </c>
      <c r="R21" s="46">
        <v>2181181405.1832571</v>
      </c>
      <c r="S21" s="46">
        <v>1122754807.1251047</v>
      </c>
      <c r="T21" s="46">
        <v>50986439.682300657</v>
      </c>
      <c r="U21" s="46">
        <v>204401.01249999992</v>
      </c>
      <c r="V21" s="46">
        <v>530563.13250000181</v>
      </c>
      <c r="W21" s="46">
        <v>1379252.1100000122</v>
      </c>
      <c r="X21" s="46">
        <v>142963.77000000011</v>
      </c>
      <c r="Y21" s="46">
        <v>26.25</v>
      </c>
      <c r="Z21" s="46">
        <v>0</v>
      </c>
      <c r="AA21" s="46">
        <v>0</v>
      </c>
      <c r="AB21" s="46">
        <v>26.25</v>
      </c>
    </row>
    <row r="22" spans="1:68" s="96" customFormat="1">
      <c r="A22" s="45" t="s">
        <v>819</v>
      </c>
      <c r="B22" s="46">
        <v>427576527.60815322</v>
      </c>
      <c r="C22" s="46">
        <v>188252824.79062745</v>
      </c>
      <c r="D22" s="46">
        <v>7160996.2194457874</v>
      </c>
      <c r="E22" s="46">
        <v>0</v>
      </c>
      <c r="F22" s="46">
        <v>161634966.12459466</v>
      </c>
      <c r="G22" s="46">
        <v>4896828.8691567676</v>
      </c>
      <c r="H22" s="46">
        <v>1707374475.4991291</v>
      </c>
      <c r="I22" s="46">
        <v>920705949.65229023</v>
      </c>
      <c r="J22" s="46">
        <v>934295911.0536474</v>
      </c>
      <c r="K22" s="46">
        <v>35143326.782457694</v>
      </c>
      <c r="L22" s="46">
        <v>1070029724.8989658</v>
      </c>
      <c r="M22" s="46">
        <v>31876</v>
      </c>
      <c r="N22" s="46">
        <v>228457.62092985629</v>
      </c>
      <c r="O22" s="46">
        <v>600713.88074860908</v>
      </c>
      <c r="P22" s="46">
        <v>600713.88074860908</v>
      </c>
      <c r="Q22" s="46">
        <v>0</v>
      </c>
      <c r="R22" s="46">
        <v>2140708879.4781172</v>
      </c>
      <c r="S22" s="46">
        <v>1108958774.4429178</v>
      </c>
      <c r="T22" s="46">
        <v>50418735.247300655</v>
      </c>
      <c r="U22" s="46">
        <v>196144.05749999991</v>
      </c>
      <c r="V22" s="46">
        <v>472498.58250000176</v>
      </c>
      <c r="W22" s="46">
        <v>939456.43000001158</v>
      </c>
      <c r="X22" s="46">
        <v>90736.190000000104</v>
      </c>
      <c r="Y22" s="46">
        <v>26.25</v>
      </c>
      <c r="Z22" s="46">
        <v>0</v>
      </c>
      <c r="AA22" s="46">
        <v>0</v>
      </c>
      <c r="AB22" s="46">
        <v>26.25</v>
      </c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</row>
    <row r="23" spans="1:68" s="96" customFormat="1">
      <c r="A23" s="45" t="s">
        <v>820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9610803.8691051453</v>
      </c>
      <c r="I23" s="46">
        <v>1746853.3349267188</v>
      </c>
      <c r="J23" s="46">
        <v>221990.00160588918</v>
      </c>
      <c r="K23" s="46">
        <v>107246.15787879722</v>
      </c>
      <c r="L23" s="46">
        <v>9507683.4833324663</v>
      </c>
      <c r="M23" s="46">
        <v>0</v>
      </c>
      <c r="N23" s="46">
        <v>0</v>
      </c>
      <c r="O23" s="46">
        <v>0</v>
      </c>
      <c r="P23" s="46">
        <v>0</v>
      </c>
      <c r="Q23" s="46">
        <v>0</v>
      </c>
      <c r="R23" s="46">
        <v>9610803.8691051453</v>
      </c>
      <c r="S23" s="46">
        <v>1746853.3349267188</v>
      </c>
      <c r="T23" s="46">
        <v>627.82000000000005</v>
      </c>
      <c r="U23" s="46">
        <v>0</v>
      </c>
      <c r="V23" s="46">
        <v>0</v>
      </c>
      <c r="W23" s="46">
        <v>0</v>
      </c>
      <c r="X23" s="46">
        <v>627.82000000000005</v>
      </c>
      <c r="Y23" s="46">
        <v>0</v>
      </c>
      <c r="Z23" s="46">
        <v>0</v>
      </c>
      <c r="AA23" s="46">
        <v>0</v>
      </c>
      <c r="AB23" s="46">
        <v>0</v>
      </c>
      <c r="AC23" s="98"/>
      <c r="AD23" s="98"/>
      <c r="AE23" s="98"/>
      <c r="AF23" s="98"/>
      <c r="AG23" s="98"/>
      <c r="AH23" s="98"/>
      <c r="AI23" s="98"/>
      <c r="AJ23" s="98"/>
      <c r="AK23" s="98"/>
      <c r="AL23" s="98"/>
      <c r="AM23" s="98"/>
      <c r="AN23" s="98"/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</row>
    <row r="24" spans="1:68" s="96" customFormat="1">
      <c r="A24" s="45" t="s">
        <v>821</v>
      </c>
      <c r="B24" s="46">
        <v>286383.80873672245</v>
      </c>
      <c r="C24" s="46">
        <v>176564.78749573388</v>
      </c>
      <c r="D24" s="46">
        <v>0</v>
      </c>
      <c r="E24" s="46">
        <v>0</v>
      </c>
      <c r="F24" s="46">
        <v>209746.24100648629</v>
      </c>
      <c r="G24" s="46">
        <v>0</v>
      </c>
      <c r="H24" s="46">
        <v>7410042.5391260823</v>
      </c>
      <c r="I24" s="46">
        <v>4874226.124855605</v>
      </c>
      <c r="J24" s="46">
        <v>6356855.1505061407</v>
      </c>
      <c r="K24" s="46">
        <v>20385.972161643032</v>
      </c>
      <c r="L24" s="46">
        <v>4378597.969118543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7696426.3478628052</v>
      </c>
      <c r="S24" s="46">
        <v>5050790.9123513382</v>
      </c>
      <c r="T24" s="46">
        <v>9359.67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99"/>
      <c r="AD24" s="99"/>
      <c r="AE24" s="99"/>
      <c r="AF24" s="99"/>
      <c r="AG24" s="99"/>
      <c r="AH24" s="99"/>
      <c r="AI24" s="99"/>
      <c r="AJ24" s="98"/>
      <c r="AK24" s="98"/>
      <c r="AL24" s="98"/>
      <c r="AM24" s="98"/>
      <c r="AN24" s="98"/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</row>
    <row r="25" spans="1:68" s="96" customFormat="1">
      <c r="A25" s="45" t="s">
        <v>822</v>
      </c>
      <c r="B25" s="46">
        <v>4458921.3905205512</v>
      </c>
      <c r="C25" s="46">
        <v>598006.85115249094</v>
      </c>
      <c r="D25" s="46">
        <v>590811.49786075682</v>
      </c>
      <c r="E25" s="46">
        <v>0</v>
      </c>
      <c r="F25" s="46">
        <v>776486.94097366731</v>
      </c>
      <c r="G25" s="46">
        <v>122050.54097250591</v>
      </c>
      <c r="H25" s="46">
        <v>18583309.526679114</v>
      </c>
      <c r="I25" s="46">
        <v>6400381.5837563276</v>
      </c>
      <c r="J25" s="46">
        <v>3891537.5863867253</v>
      </c>
      <c r="K25" s="46">
        <v>457076.23962279153</v>
      </c>
      <c r="L25" s="46">
        <v>11787742.566510418</v>
      </c>
      <c r="M25" s="46">
        <v>0</v>
      </c>
      <c r="N25" s="46">
        <v>1014.0299999999999</v>
      </c>
      <c r="O25" s="46">
        <v>0</v>
      </c>
      <c r="P25" s="46">
        <v>0</v>
      </c>
      <c r="Q25" s="46">
        <v>0</v>
      </c>
      <c r="R25" s="46">
        <v>23165295.488172166</v>
      </c>
      <c r="S25" s="46">
        <v>6998388.4349088185</v>
      </c>
      <c r="T25" s="46">
        <v>557716.94500000065</v>
      </c>
      <c r="U25" s="46">
        <v>8256.9549999999981</v>
      </c>
      <c r="V25" s="46">
        <v>58064.550000000047</v>
      </c>
      <c r="W25" s="46">
        <v>439795.68000000058</v>
      </c>
      <c r="X25" s="46">
        <v>51599.76</v>
      </c>
      <c r="Y25" s="46">
        <v>0</v>
      </c>
      <c r="Z25" s="46">
        <v>0</v>
      </c>
      <c r="AA25" s="46">
        <v>0</v>
      </c>
      <c r="AB25" s="46">
        <v>0</v>
      </c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  <c r="AO25" s="98"/>
      <c r="AP25" s="98"/>
      <c r="AQ25" s="98"/>
      <c r="AR25" s="98"/>
      <c r="AS25" s="98"/>
      <c r="AT25" s="98"/>
      <c r="AU25" s="98"/>
      <c r="AV25" s="98"/>
      <c r="AW25" s="98"/>
      <c r="AX25" s="98"/>
      <c r="AY25" s="98"/>
      <c r="AZ25" s="98"/>
      <c r="BA25" s="98"/>
      <c r="BB25" s="98"/>
      <c r="BC25" s="98"/>
      <c r="BD25" s="98"/>
      <c r="BE25" s="98"/>
      <c r="BF25" s="98"/>
      <c r="BG25" s="98"/>
      <c r="BH25" s="98"/>
      <c r="BI25" s="98"/>
      <c r="BJ25" s="98"/>
      <c r="BK25" s="98"/>
      <c r="BL25" s="98"/>
      <c r="BM25" s="98"/>
      <c r="BN25" s="98"/>
      <c r="BO25" s="98"/>
      <c r="BP25" s="98"/>
    </row>
    <row r="26" spans="1:68" s="96" customFormat="1" ht="47.25">
      <c r="A26" s="45" t="s">
        <v>29</v>
      </c>
      <c r="B26" s="46">
        <v>2099734.2694325475</v>
      </c>
      <c r="C26" s="46">
        <v>2197879.8680869485</v>
      </c>
      <c r="D26" s="46">
        <v>14606.026251872627</v>
      </c>
      <c r="E26" s="46">
        <v>111222.64630928384</v>
      </c>
      <c r="F26" s="46">
        <v>103323.13135421457</v>
      </c>
      <c r="G26" s="46">
        <v>0</v>
      </c>
      <c r="H26" s="46">
        <v>418420.8491132179</v>
      </c>
      <c r="I26" s="46">
        <v>55802.458644999992</v>
      </c>
      <c r="J26" s="46">
        <v>56722.324331999997</v>
      </c>
      <c r="K26" s="46">
        <v>13560.520068217897</v>
      </c>
      <c r="L26" s="46">
        <v>384097.20864500006</v>
      </c>
      <c r="M26" s="46">
        <v>0</v>
      </c>
      <c r="N26" s="46">
        <v>78915.479365399995</v>
      </c>
      <c r="O26" s="46">
        <v>0</v>
      </c>
      <c r="P26" s="46">
        <v>0</v>
      </c>
      <c r="Q26" s="46">
        <v>64594.6290579954</v>
      </c>
      <c r="R26" s="46">
        <v>2597070.597911166</v>
      </c>
      <c r="S26" s="46">
        <v>2318276.9557899442</v>
      </c>
      <c r="T26" s="46">
        <v>7655.68</v>
      </c>
      <c r="U26" s="46">
        <v>0</v>
      </c>
      <c r="V26" s="46">
        <v>0</v>
      </c>
      <c r="W26" s="46">
        <v>7655.68</v>
      </c>
      <c r="X26" s="46">
        <v>0</v>
      </c>
      <c r="Y26" s="46">
        <v>14.249253579736509</v>
      </c>
      <c r="Z26" s="46">
        <v>0</v>
      </c>
      <c r="AA26" s="46">
        <v>0</v>
      </c>
      <c r="AB26" s="46">
        <v>0</v>
      </c>
    </row>
    <row r="27" spans="1:68" s="96" customFormat="1" ht="47.25">
      <c r="A27" s="45" t="s">
        <v>30</v>
      </c>
      <c r="B27" s="46">
        <v>273486.03282675368</v>
      </c>
      <c r="C27" s="46">
        <v>7110.3735596553179</v>
      </c>
      <c r="D27" s="46">
        <v>31722.794529970142</v>
      </c>
      <c r="E27" s="46">
        <v>0</v>
      </c>
      <c r="F27" s="46">
        <v>17579.416449555116</v>
      </c>
      <c r="G27" s="46">
        <v>0</v>
      </c>
      <c r="H27" s="46">
        <v>87483.14728576802</v>
      </c>
      <c r="I27" s="46">
        <v>174738.81426414414</v>
      </c>
      <c r="J27" s="46">
        <v>22788.117819980176</v>
      </c>
      <c r="K27" s="46">
        <v>1209.6194657878571</v>
      </c>
      <c r="L27" s="46">
        <v>51988.925116643455</v>
      </c>
      <c r="M27" s="46">
        <v>10</v>
      </c>
      <c r="N27" s="46">
        <v>132.18117995103879</v>
      </c>
      <c r="O27" s="46">
        <v>0</v>
      </c>
      <c r="P27" s="46">
        <v>0</v>
      </c>
      <c r="Q27" s="46">
        <v>0</v>
      </c>
      <c r="R27" s="46">
        <v>361111.36129247281</v>
      </c>
      <c r="S27" s="46">
        <v>181849.18782379947</v>
      </c>
      <c r="T27" s="46">
        <v>1880.8506558295999</v>
      </c>
      <c r="U27" s="46">
        <v>66.195485174602979</v>
      </c>
      <c r="V27" s="46">
        <v>0</v>
      </c>
      <c r="W27" s="46">
        <v>819.87</v>
      </c>
      <c r="X27" s="46">
        <v>0</v>
      </c>
      <c r="Y27" s="46">
        <v>0</v>
      </c>
      <c r="Z27" s="46">
        <v>0</v>
      </c>
      <c r="AA27" s="46">
        <v>0</v>
      </c>
      <c r="AB27" s="46">
        <v>0</v>
      </c>
    </row>
    <row r="28" spans="1:68" s="96" customFormat="1" ht="31.5">
      <c r="A28" s="45" t="s">
        <v>31</v>
      </c>
      <c r="B28" s="46">
        <v>24146021.543026436</v>
      </c>
      <c r="C28" s="46">
        <v>5135095.5198311871</v>
      </c>
      <c r="D28" s="46">
        <v>497042.76656745526</v>
      </c>
      <c r="E28" s="46">
        <v>132503.08294029592</v>
      </c>
      <c r="F28" s="46">
        <v>9118271.7967884112</v>
      </c>
      <c r="G28" s="46">
        <v>2807681.4005510262</v>
      </c>
      <c r="H28" s="46">
        <v>72366817.374987289</v>
      </c>
      <c r="I28" s="46">
        <v>19416333.667357989</v>
      </c>
      <c r="J28" s="46">
        <v>22215736.268948857</v>
      </c>
      <c r="K28" s="46">
        <v>2694591.1105496506</v>
      </c>
      <c r="L28" s="46">
        <v>55673140.003225431</v>
      </c>
      <c r="M28" s="46">
        <v>8799</v>
      </c>
      <c r="N28" s="46">
        <v>15253.922195590581</v>
      </c>
      <c r="O28" s="46">
        <v>2049.8961253020434</v>
      </c>
      <c r="P28" s="46">
        <v>2049.8961253020434</v>
      </c>
      <c r="Q28" s="46">
        <v>0</v>
      </c>
      <c r="R28" s="46">
        <v>99346623.136885658</v>
      </c>
      <c r="S28" s="46">
        <v>24551429.187189169</v>
      </c>
      <c r="T28" s="46">
        <v>1640521.2532843247</v>
      </c>
      <c r="U28" s="46">
        <v>137587.70780201801</v>
      </c>
      <c r="V28" s="46">
        <v>271354.12358775159</v>
      </c>
      <c r="W28" s="46">
        <v>734027.34398140444</v>
      </c>
      <c r="X28" s="46">
        <v>225247.78700000001</v>
      </c>
      <c r="Y28" s="46">
        <v>1098.6680092724616</v>
      </c>
      <c r="Z28" s="46">
        <v>175.46533269511269</v>
      </c>
      <c r="AA28" s="46">
        <v>0</v>
      </c>
      <c r="AB28" s="46">
        <v>753.38007241404932</v>
      </c>
    </row>
    <row r="29" spans="1:68" s="96" customFormat="1">
      <c r="A29" s="45" t="s">
        <v>32</v>
      </c>
      <c r="B29" s="46">
        <v>2744642.47989175</v>
      </c>
      <c r="C29" s="46">
        <v>411196.14000000013</v>
      </c>
      <c r="D29" s="46">
        <v>0</v>
      </c>
      <c r="E29" s="46">
        <v>0</v>
      </c>
      <c r="F29" s="46">
        <v>104403.97906774891</v>
      </c>
      <c r="G29" s="46">
        <v>0</v>
      </c>
      <c r="H29" s="46">
        <v>2363756.110947419</v>
      </c>
      <c r="I29" s="46">
        <v>1061785.1024974999</v>
      </c>
      <c r="J29" s="46">
        <v>1137779.3149532727</v>
      </c>
      <c r="K29" s="46">
        <v>109904.60340839869</v>
      </c>
      <c r="L29" s="46">
        <v>186009.30142882818</v>
      </c>
      <c r="M29" s="46">
        <v>1643106.1569404667</v>
      </c>
      <c r="N29" s="46">
        <v>583541.92000000004</v>
      </c>
      <c r="O29" s="46">
        <v>0</v>
      </c>
      <c r="P29" s="46">
        <v>0</v>
      </c>
      <c r="Q29" s="46">
        <v>0</v>
      </c>
      <c r="R29" s="46">
        <v>7335046.6677796347</v>
      </c>
      <c r="S29" s="46">
        <v>1472981.2424975</v>
      </c>
      <c r="T29" s="46">
        <v>46128.815720397455</v>
      </c>
      <c r="U29" s="46">
        <v>5266.2393838218995</v>
      </c>
      <c r="V29" s="46">
        <v>17507.589353819174</v>
      </c>
      <c r="W29" s="46">
        <v>0</v>
      </c>
      <c r="X29" s="46">
        <v>0</v>
      </c>
      <c r="Y29" s="46">
        <v>0</v>
      </c>
      <c r="Z29" s="46">
        <v>0</v>
      </c>
      <c r="AA29" s="46">
        <v>0</v>
      </c>
      <c r="AB29" s="46">
        <v>0</v>
      </c>
    </row>
    <row r="30" spans="1:68" s="96" customFormat="1">
      <c r="A30" s="45" t="s">
        <v>33</v>
      </c>
      <c r="B30" s="46">
        <v>104049307.75066884</v>
      </c>
      <c r="C30" s="46">
        <v>22086446.739999998</v>
      </c>
      <c r="D30" s="46">
        <v>0</v>
      </c>
      <c r="E30" s="46">
        <v>0</v>
      </c>
      <c r="F30" s="46">
        <v>48253845.945658259</v>
      </c>
      <c r="G30" s="46">
        <v>0</v>
      </c>
      <c r="H30" s="46">
        <v>35836469.761450626</v>
      </c>
      <c r="I30" s="46">
        <v>34680368.950000003</v>
      </c>
      <c r="J30" s="46">
        <v>5747863.2143271156</v>
      </c>
      <c r="K30" s="46">
        <v>497564.693623517</v>
      </c>
      <c r="L30" s="46">
        <v>26762477.024000883</v>
      </c>
      <c r="M30" s="46">
        <v>143</v>
      </c>
      <c r="N30" s="46">
        <v>0</v>
      </c>
      <c r="O30" s="46">
        <v>0</v>
      </c>
      <c r="P30" s="46">
        <v>0</v>
      </c>
      <c r="Q30" s="46">
        <v>0</v>
      </c>
      <c r="R30" s="46">
        <v>139885920.51211944</v>
      </c>
      <c r="S30" s="46">
        <v>56766815.689999998</v>
      </c>
      <c r="T30" s="46">
        <v>243581.84977874093</v>
      </c>
      <c r="U30" s="46">
        <v>20998.305000000004</v>
      </c>
      <c r="V30" s="46">
        <v>164072.94828640833</v>
      </c>
      <c r="W30" s="46">
        <v>42766.62999999999</v>
      </c>
      <c r="X30" s="46">
        <v>0</v>
      </c>
      <c r="Y30" s="46">
        <v>0</v>
      </c>
      <c r="Z30" s="46">
        <v>0</v>
      </c>
      <c r="AA30" s="46">
        <v>0</v>
      </c>
      <c r="AB30" s="46">
        <v>0</v>
      </c>
    </row>
    <row r="31" spans="1:68" s="96" customFormat="1">
      <c r="A31" s="45" t="s">
        <v>34</v>
      </c>
      <c r="B31" s="46">
        <v>16634032.501620641</v>
      </c>
      <c r="C31" s="46">
        <v>8052.03</v>
      </c>
      <c r="D31" s="46">
        <v>476007.2991851141</v>
      </c>
      <c r="E31" s="46">
        <v>15078.650615296334</v>
      </c>
      <c r="F31" s="46">
        <v>2468254.3884073696</v>
      </c>
      <c r="G31" s="46">
        <v>0</v>
      </c>
      <c r="H31" s="46">
        <v>5077531.8387555052</v>
      </c>
      <c r="I31" s="46">
        <v>769.53918786301574</v>
      </c>
      <c r="J31" s="46">
        <v>4319343.0262891669</v>
      </c>
      <c r="K31" s="46">
        <v>181493.66046299803</v>
      </c>
      <c r="L31" s="46">
        <v>503115.53929009615</v>
      </c>
      <c r="M31" s="46">
        <v>2662</v>
      </c>
      <c r="N31" s="46">
        <v>16008.525458066124</v>
      </c>
      <c r="O31" s="46">
        <v>2888.7487133457525</v>
      </c>
      <c r="P31" s="46">
        <v>2888.7487133457525</v>
      </c>
      <c r="Q31" s="46">
        <v>0</v>
      </c>
      <c r="R31" s="46">
        <v>21733123.614547566</v>
      </c>
      <c r="S31" s="46">
        <v>8821.569187863015</v>
      </c>
      <c r="T31" s="46">
        <v>1968997.0562405272</v>
      </c>
      <c r="U31" s="46">
        <v>92608.035371180231</v>
      </c>
      <c r="V31" s="46">
        <v>362602.15845157602</v>
      </c>
      <c r="W31" s="46">
        <v>1475472.8281882864</v>
      </c>
      <c r="X31" s="46">
        <v>10444.370000000001</v>
      </c>
      <c r="Y31" s="46">
        <v>0</v>
      </c>
      <c r="Z31" s="46">
        <v>0</v>
      </c>
      <c r="AA31" s="46">
        <v>0</v>
      </c>
      <c r="AB31" s="46">
        <v>0</v>
      </c>
    </row>
    <row r="32" spans="1:68" s="96" customFormat="1">
      <c r="A32" s="45" t="s">
        <v>35</v>
      </c>
      <c r="B32" s="46">
        <v>490940.91000000003</v>
      </c>
      <c r="C32" s="46">
        <v>0</v>
      </c>
      <c r="D32" s="46">
        <v>0</v>
      </c>
      <c r="E32" s="46">
        <v>0</v>
      </c>
      <c r="F32" s="46">
        <v>178966.69665599955</v>
      </c>
      <c r="G32" s="46">
        <v>0</v>
      </c>
      <c r="H32" s="46">
        <v>126657.75796678</v>
      </c>
      <c r="I32" s="46">
        <v>0</v>
      </c>
      <c r="J32" s="46">
        <v>116135.3391</v>
      </c>
      <c r="K32" s="46">
        <v>7500.4088667799997</v>
      </c>
      <c r="L32" s="46">
        <v>39017.9099290257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617598.66796678002</v>
      </c>
      <c r="S32" s="46">
        <v>0</v>
      </c>
      <c r="T32" s="46">
        <v>805.26749999999993</v>
      </c>
      <c r="U32" s="46">
        <v>180.02</v>
      </c>
      <c r="V32" s="46">
        <v>570.34749999999985</v>
      </c>
      <c r="W32" s="46">
        <v>8.07</v>
      </c>
      <c r="X32" s="46">
        <v>46.83</v>
      </c>
      <c r="Y32" s="46">
        <v>0</v>
      </c>
      <c r="Z32" s="46">
        <v>0</v>
      </c>
      <c r="AA32" s="46">
        <v>0</v>
      </c>
      <c r="AB32" s="46">
        <v>0</v>
      </c>
    </row>
    <row r="33" spans="1:28" s="96" customFormat="1">
      <c r="A33" s="45" t="s">
        <v>36</v>
      </c>
      <c r="B33" s="46">
        <v>8779485.4209540933</v>
      </c>
      <c r="C33" s="46">
        <v>4045195.2230921425</v>
      </c>
      <c r="D33" s="46">
        <v>357680.77062201133</v>
      </c>
      <c r="E33" s="46">
        <v>3254.2007196576415</v>
      </c>
      <c r="F33" s="46">
        <v>6062760.8401921242</v>
      </c>
      <c r="G33" s="46">
        <v>24893.896663260846</v>
      </c>
      <c r="H33" s="46">
        <v>12703852.319316734</v>
      </c>
      <c r="I33" s="46">
        <v>5343248.8655850589</v>
      </c>
      <c r="J33" s="46">
        <v>7703413.9232932832</v>
      </c>
      <c r="K33" s="46">
        <v>1259631.3855306134</v>
      </c>
      <c r="L33" s="46">
        <v>3944297.4478484597</v>
      </c>
      <c r="M33" s="46">
        <v>4457.47</v>
      </c>
      <c r="N33" s="46">
        <v>142332.02243155907</v>
      </c>
      <c r="O33" s="46">
        <v>109781.0399348307</v>
      </c>
      <c r="P33" s="46">
        <v>109781.0399348307</v>
      </c>
      <c r="Q33" s="46">
        <v>0</v>
      </c>
      <c r="R33" s="46">
        <v>21764802.169300474</v>
      </c>
      <c r="S33" s="46">
        <v>9388444.0886772014</v>
      </c>
      <c r="T33" s="46">
        <v>101240.54726005385</v>
      </c>
      <c r="U33" s="46">
        <v>5811.8864219444422</v>
      </c>
      <c r="V33" s="46">
        <v>19892.59455171819</v>
      </c>
      <c r="W33" s="46">
        <v>11042.254565900006</v>
      </c>
      <c r="X33" s="46">
        <v>8925.2900000000409</v>
      </c>
      <c r="Y33" s="46">
        <v>47.074974066303916</v>
      </c>
      <c r="Z33" s="46">
        <v>0</v>
      </c>
      <c r="AA33" s="46">
        <v>0</v>
      </c>
      <c r="AB33" s="46">
        <v>0</v>
      </c>
    </row>
    <row r="34" spans="1:28" s="100" customFormat="1" ht="20.25">
      <c r="A34" s="52" t="s">
        <v>37</v>
      </c>
      <c r="B34" s="52">
        <v>1037111035.5571864</v>
      </c>
      <c r="C34" s="52">
        <v>297094871.10959321</v>
      </c>
      <c r="D34" s="52">
        <v>35719640.79730922</v>
      </c>
      <c r="E34" s="52">
        <v>2136504.554705766</v>
      </c>
      <c r="F34" s="52">
        <v>371021807.02726901</v>
      </c>
      <c r="G34" s="52">
        <v>8356877.7693428174</v>
      </c>
      <c r="H34" s="52">
        <v>2242533524.1544666</v>
      </c>
      <c r="I34" s="52">
        <v>1143660609.8737571</v>
      </c>
      <c r="J34" s="52">
        <v>1053464325.8993993</v>
      </c>
      <c r="K34" s="52">
        <v>52016307.064230569</v>
      </c>
      <c r="L34" s="52">
        <v>1361499587.0139282</v>
      </c>
      <c r="M34" s="52">
        <v>2059016.8749613459</v>
      </c>
      <c r="N34" s="52">
        <v>5255091.6800090671</v>
      </c>
      <c r="O34" s="52">
        <v>800420.18360025412</v>
      </c>
      <c r="P34" s="52">
        <v>800420.18360025412</v>
      </c>
      <c r="Q34" s="52">
        <v>635759.2386480741</v>
      </c>
      <c r="R34" s="52">
        <v>3296115966.2195663</v>
      </c>
      <c r="S34" s="52">
        <v>1441391240.2219982</v>
      </c>
      <c r="T34" s="52">
        <v>68534969.593457341</v>
      </c>
      <c r="U34" s="52">
        <v>1085437.0526902282</v>
      </c>
      <c r="V34" s="52">
        <v>2574112.752116343</v>
      </c>
      <c r="W34" s="52">
        <v>7346164.1460162336</v>
      </c>
      <c r="X34" s="52">
        <v>1389877.4070000004</v>
      </c>
      <c r="Y34" s="52">
        <v>43539.993440222519</v>
      </c>
      <c r="Z34" s="52">
        <v>7687.5139373021302</v>
      </c>
      <c r="AA34" s="52">
        <v>1954.0188056013253</v>
      </c>
      <c r="AB34" s="52">
        <v>7278.7284371519263</v>
      </c>
    </row>
    <row r="35" spans="1:28" ht="20.25" customHeight="1">
      <c r="A35" s="75" t="s">
        <v>813</v>
      </c>
      <c r="B35" s="86"/>
      <c r="C35" s="86"/>
      <c r="D35" s="86"/>
      <c r="E35" s="86"/>
      <c r="F35" s="86"/>
      <c r="G35" s="86"/>
      <c r="H35" s="86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Y35" s="101"/>
      <c r="Z35" s="101"/>
      <c r="AA35" s="101"/>
      <c r="AB35" s="101"/>
    </row>
    <row r="36" spans="1:28">
      <c r="A36" s="86"/>
      <c r="B36" s="86"/>
      <c r="C36" s="86"/>
      <c r="D36" s="86"/>
      <c r="E36" s="86"/>
      <c r="F36" s="86"/>
      <c r="G36" s="86"/>
      <c r="H36" s="86"/>
    </row>
    <row r="37" spans="1:28">
      <c r="A37" s="88"/>
      <c r="X37" s="88"/>
    </row>
    <row r="38" spans="1:28">
      <c r="A38" s="88"/>
      <c r="X38" s="88"/>
    </row>
    <row r="39" spans="1:28">
      <c r="A39" s="88"/>
      <c r="X39" s="88"/>
    </row>
    <row r="40" spans="1:28">
      <c r="A40" s="88"/>
      <c r="X40" s="88"/>
    </row>
    <row r="41" spans="1:28">
      <c r="A41" s="88"/>
      <c r="X41" s="88"/>
    </row>
    <row r="42" spans="1:28">
      <c r="A42" s="88"/>
      <c r="X42" s="88"/>
    </row>
    <row r="43" spans="1:28">
      <c r="A43" s="88"/>
      <c r="X43" s="88"/>
    </row>
  </sheetData>
  <mergeCells count="13">
    <mergeCell ref="A1:AB1"/>
    <mergeCell ref="Y3:AB3"/>
    <mergeCell ref="T3:X3"/>
    <mergeCell ref="O3:Q3"/>
    <mergeCell ref="R3:S3"/>
    <mergeCell ref="A3:A4"/>
    <mergeCell ref="E3:E4"/>
    <mergeCell ref="F3:F4"/>
    <mergeCell ref="B3:C3"/>
    <mergeCell ref="D3:D4"/>
    <mergeCell ref="M3:M4"/>
    <mergeCell ref="N3:N4"/>
    <mergeCell ref="H3:L3"/>
  </mergeCells>
  <phoneticPr fontId="0" type="noConversion"/>
  <printOptions horizontalCentered="1" verticalCentered="1"/>
  <pageMargins left="0.23622047244094491" right="0.19685039370078741" top="0.43307086614173229" bottom="0.51181102362204722" header="0.19685039370078741" footer="0.23622047244094491"/>
  <pageSetup paperSize="9" scale="45" orientation="landscape" r:id="rId1"/>
  <headerFooter alignWithMargins="0"/>
  <colBreaks count="1" manualBreakCount="1">
    <brk id="13" max="3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O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B7" sqref="B7"/>
    </sheetView>
  </sheetViews>
  <sheetFormatPr defaultColWidth="8" defaultRowHeight="15.75"/>
  <cols>
    <col min="1" max="1" width="58.140625" style="103" customWidth="1"/>
    <col min="2" max="2" width="15.7109375" style="103" customWidth="1"/>
    <col min="3" max="9" width="12.7109375" style="103" customWidth="1"/>
    <col min="10" max="18" width="12.7109375" style="102" customWidth="1"/>
    <col min="19" max="20" width="15.7109375" style="102" customWidth="1"/>
    <col min="21" max="30" width="12.7109375" style="102" customWidth="1"/>
    <col min="31" max="38" width="15.7109375" style="102" customWidth="1"/>
    <col min="39" max="39" width="17" style="102" customWidth="1"/>
    <col min="40" max="40" width="17.28515625" style="102" customWidth="1"/>
    <col min="41" max="41" width="17" style="102" customWidth="1"/>
    <col min="42" max="16384" width="8" style="102"/>
  </cols>
  <sheetData>
    <row r="1" spans="1:40" s="88" customFormat="1" ht="19.5" customHeight="1">
      <c r="A1" s="281" t="s">
        <v>873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  <c r="AF1" s="281"/>
      <c r="AG1" s="281"/>
      <c r="AH1" s="281"/>
      <c r="AI1" s="281"/>
      <c r="AJ1" s="281"/>
      <c r="AK1" s="281"/>
      <c r="AL1" s="281"/>
      <c r="AM1" s="281"/>
      <c r="AN1" s="281"/>
    </row>
    <row r="2" spans="1:40" ht="17.25" customHeight="1">
      <c r="A2" s="125"/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</row>
    <row r="3" spans="1:40" s="92" customFormat="1">
      <c r="A3" s="282" t="s">
        <v>600</v>
      </c>
      <c r="B3" s="276" t="s">
        <v>548</v>
      </c>
      <c r="C3" s="277" t="s">
        <v>549</v>
      </c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126"/>
      <c r="T3" s="277" t="s">
        <v>549</v>
      </c>
      <c r="U3" s="278"/>
      <c r="V3" s="278"/>
      <c r="W3" s="278"/>
      <c r="X3" s="278"/>
      <c r="Y3" s="278"/>
      <c r="Z3" s="278"/>
      <c r="AA3" s="278"/>
      <c r="AB3" s="278"/>
      <c r="AC3" s="278"/>
      <c r="AD3" s="279"/>
      <c r="AE3" s="276" t="s">
        <v>550</v>
      </c>
      <c r="AF3" s="276"/>
      <c r="AG3" s="276"/>
      <c r="AH3" s="276"/>
      <c r="AI3" s="276"/>
      <c r="AJ3" s="276"/>
      <c r="AK3" s="276"/>
      <c r="AL3" s="276"/>
      <c r="AM3" s="276" t="s">
        <v>551</v>
      </c>
      <c r="AN3" s="276" t="s">
        <v>823</v>
      </c>
    </row>
    <row r="4" spans="1:40" s="95" customFormat="1">
      <c r="A4" s="283"/>
      <c r="B4" s="276"/>
      <c r="C4" s="277" t="s">
        <v>552</v>
      </c>
      <c r="D4" s="278"/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9"/>
      <c r="T4" s="285" t="s">
        <v>553</v>
      </c>
      <c r="U4" s="286"/>
      <c r="V4" s="286"/>
      <c r="W4" s="286"/>
      <c r="X4" s="286"/>
      <c r="Y4" s="286"/>
      <c r="Z4" s="286"/>
      <c r="AA4" s="286"/>
      <c r="AB4" s="286"/>
      <c r="AC4" s="286"/>
      <c r="AD4" s="287"/>
      <c r="AE4" s="276"/>
      <c r="AF4" s="276"/>
      <c r="AG4" s="276"/>
      <c r="AH4" s="276"/>
      <c r="AI4" s="276"/>
      <c r="AJ4" s="276"/>
      <c r="AK4" s="276"/>
      <c r="AL4" s="276"/>
      <c r="AM4" s="276"/>
      <c r="AN4" s="276"/>
    </row>
    <row r="5" spans="1:40" s="95" customFormat="1" ht="36.75" customHeight="1">
      <c r="A5" s="283"/>
      <c r="B5" s="276"/>
      <c r="C5" s="280" t="s">
        <v>554</v>
      </c>
      <c r="D5" s="280"/>
      <c r="E5" s="280" t="s">
        <v>85</v>
      </c>
      <c r="F5" s="280"/>
      <c r="G5" s="280" t="s">
        <v>86</v>
      </c>
      <c r="H5" s="280"/>
      <c r="I5" s="276" t="s">
        <v>87</v>
      </c>
      <c r="J5" s="276"/>
      <c r="K5" s="276" t="s">
        <v>88</v>
      </c>
      <c r="L5" s="276"/>
      <c r="M5" s="276" t="s">
        <v>89</v>
      </c>
      <c r="N5" s="276"/>
      <c r="O5" s="276" t="s">
        <v>555</v>
      </c>
      <c r="P5" s="276"/>
      <c r="Q5" s="276" t="s">
        <v>556</v>
      </c>
      <c r="R5" s="276"/>
      <c r="S5" s="276" t="s">
        <v>48</v>
      </c>
      <c r="T5" s="276" t="s">
        <v>48</v>
      </c>
      <c r="U5" s="276" t="s">
        <v>554</v>
      </c>
      <c r="V5" s="276"/>
      <c r="W5" s="276" t="s">
        <v>85</v>
      </c>
      <c r="X5" s="276"/>
      <c r="Y5" s="276" t="s">
        <v>86</v>
      </c>
      <c r="Z5" s="276"/>
      <c r="AA5" s="276" t="s">
        <v>87</v>
      </c>
      <c r="AB5" s="276"/>
      <c r="AC5" s="276" t="s">
        <v>557</v>
      </c>
      <c r="AD5" s="276"/>
      <c r="AE5" s="276" t="s">
        <v>48</v>
      </c>
      <c r="AF5" s="276" t="s">
        <v>554</v>
      </c>
      <c r="AG5" s="276" t="s">
        <v>85</v>
      </c>
      <c r="AH5" s="276" t="s">
        <v>86</v>
      </c>
      <c r="AI5" s="276" t="s">
        <v>87</v>
      </c>
      <c r="AJ5" s="276" t="s">
        <v>88</v>
      </c>
      <c r="AK5" s="276" t="s">
        <v>89</v>
      </c>
      <c r="AL5" s="276" t="s">
        <v>558</v>
      </c>
      <c r="AM5" s="276"/>
      <c r="AN5" s="276"/>
    </row>
    <row r="6" spans="1:40" s="95" customFormat="1" ht="41.25" customHeight="1">
      <c r="A6" s="284"/>
      <c r="B6" s="276"/>
      <c r="C6" s="84" t="s">
        <v>559</v>
      </c>
      <c r="D6" s="84" t="s">
        <v>560</v>
      </c>
      <c r="E6" s="84" t="s">
        <v>559</v>
      </c>
      <c r="F6" s="84" t="s">
        <v>560</v>
      </c>
      <c r="G6" s="84" t="s">
        <v>559</v>
      </c>
      <c r="H6" s="84" t="s">
        <v>560</v>
      </c>
      <c r="I6" s="127" t="s">
        <v>559</v>
      </c>
      <c r="J6" s="127" t="s">
        <v>560</v>
      </c>
      <c r="K6" s="127" t="s">
        <v>559</v>
      </c>
      <c r="L6" s="127" t="s">
        <v>560</v>
      </c>
      <c r="M6" s="127" t="s">
        <v>559</v>
      </c>
      <c r="N6" s="127" t="s">
        <v>560</v>
      </c>
      <c r="O6" s="127" t="s">
        <v>559</v>
      </c>
      <c r="P6" s="127" t="s">
        <v>560</v>
      </c>
      <c r="Q6" s="127" t="s">
        <v>559</v>
      </c>
      <c r="R6" s="127" t="s">
        <v>560</v>
      </c>
      <c r="S6" s="276"/>
      <c r="T6" s="276"/>
      <c r="U6" s="127" t="s">
        <v>559</v>
      </c>
      <c r="V6" s="127" t="s">
        <v>560</v>
      </c>
      <c r="W6" s="127" t="s">
        <v>559</v>
      </c>
      <c r="X6" s="127" t="s">
        <v>560</v>
      </c>
      <c r="Y6" s="127" t="s">
        <v>559</v>
      </c>
      <c r="Z6" s="127" t="s">
        <v>560</v>
      </c>
      <c r="AA6" s="127" t="s">
        <v>559</v>
      </c>
      <c r="AB6" s="127" t="s">
        <v>560</v>
      </c>
      <c r="AC6" s="127" t="s">
        <v>559</v>
      </c>
      <c r="AD6" s="127" t="s">
        <v>560</v>
      </c>
      <c r="AE6" s="276"/>
      <c r="AF6" s="276"/>
      <c r="AG6" s="276"/>
      <c r="AH6" s="276"/>
      <c r="AI6" s="276"/>
      <c r="AJ6" s="276"/>
      <c r="AK6" s="276"/>
      <c r="AL6" s="276"/>
      <c r="AM6" s="276"/>
      <c r="AN6" s="276"/>
    </row>
    <row r="7" spans="1:40" s="96" customFormat="1">
      <c r="A7" s="45" t="s">
        <v>19</v>
      </c>
      <c r="B7" s="37">
        <v>17249006.337143995</v>
      </c>
      <c r="C7" s="37">
        <v>2854388.66</v>
      </c>
      <c r="D7" s="37">
        <v>1719.3611000000001</v>
      </c>
      <c r="E7" s="37">
        <v>1709073.7993150675</v>
      </c>
      <c r="F7" s="37">
        <v>300.625</v>
      </c>
      <c r="G7" s="37">
        <v>1197987.4860121177</v>
      </c>
      <c r="H7" s="37">
        <v>206</v>
      </c>
      <c r="I7" s="37">
        <v>682690.30999999994</v>
      </c>
      <c r="J7" s="37">
        <v>168</v>
      </c>
      <c r="K7" s="37">
        <v>516923.07555554702</v>
      </c>
      <c r="L7" s="37">
        <v>105</v>
      </c>
      <c r="M7" s="37">
        <v>376916.579999974</v>
      </c>
      <c r="N7" s="37">
        <v>14</v>
      </c>
      <c r="O7" s="37">
        <v>368512.41916665697</v>
      </c>
      <c r="P7" s="37">
        <v>19</v>
      </c>
      <c r="Q7" s="37">
        <v>275674.7009802009</v>
      </c>
      <c r="R7" s="37">
        <v>15</v>
      </c>
      <c r="S7" s="37">
        <v>7982167.0310295653</v>
      </c>
      <c r="T7" s="37">
        <v>7982167.0310295653</v>
      </c>
      <c r="U7" s="37">
        <v>4304457.3660120917</v>
      </c>
      <c r="V7" s="37">
        <v>1842.3611000000001</v>
      </c>
      <c r="W7" s="37">
        <v>1298231.5893150675</v>
      </c>
      <c r="X7" s="37">
        <v>268.625</v>
      </c>
      <c r="Y7" s="37">
        <v>1464782.95</v>
      </c>
      <c r="Z7" s="37">
        <v>183</v>
      </c>
      <c r="AA7" s="37">
        <v>642233.84478579916</v>
      </c>
      <c r="AB7" s="37">
        <v>147</v>
      </c>
      <c r="AC7" s="37">
        <v>272461.28091660573</v>
      </c>
      <c r="AD7" s="37">
        <v>108</v>
      </c>
      <c r="AE7" s="37">
        <v>8678746.6859528292</v>
      </c>
      <c r="AF7" s="37">
        <v>6762908.7249716707</v>
      </c>
      <c r="AG7" s="37">
        <v>1467430.926845972</v>
      </c>
      <c r="AH7" s="37">
        <v>428467.69254992087</v>
      </c>
      <c r="AI7" s="37">
        <v>63604.073726688293</v>
      </c>
      <c r="AJ7" s="37">
        <v>-11640.041696760229</v>
      </c>
      <c r="AK7" s="37">
        <v>-28999.428858971522</v>
      </c>
      <c r="AL7" s="37">
        <v>-3025.2615856907196</v>
      </c>
      <c r="AM7" s="37">
        <v>675895.60619560035</v>
      </c>
      <c r="AN7" s="37">
        <v>969493.33206962794</v>
      </c>
    </row>
    <row r="8" spans="1:40" s="96" customFormat="1" ht="47.25">
      <c r="A8" s="45" t="s">
        <v>532</v>
      </c>
      <c r="B8" s="37">
        <v>514808.18625192571</v>
      </c>
      <c r="C8" s="37">
        <v>10501</v>
      </c>
      <c r="D8" s="37">
        <v>4</v>
      </c>
      <c r="E8" s="37">
        <v>30916.61</v>
      </c>
      <c r="F8" s="37">
        <v>8</v>
      </c>
      <c r="G8" s="37">
        <v>28350</v>
      </c>
      <c r="H8" s="37">
        <v>5</v>
      </c>
      <c r="I8" s="37">
        <v>28939.02</v>
      </c>
      <c r="J8" s="37">
        <v>8</v>
      </c>
      <c r="K8" s="37">
        <v>3979.57</v>
      </c>
      <c r="L8" s="37">
        <v>1</v>
      </c>
      <c r="M8" s="37">
        <v>0</v>
      </c>
      <c r="N8" s="37">
        <v>0</v>
      </c>
      <c r="O8" s="37">
        <v>157943.94</v>
      </c>
      <c r="P8" s="37">
        <v>4</v>
      </c>
      <c r="Q8" s="37">
        <v>88642.65</v>
      </c>
      <c r="R8" s="37">
        <v>1</v>
      </c>
      <c r="S8" s="37">
        <v>349272.79</v>
      </c>
      <c r="T8" s="37">
        <v>349272.79</v>
      </c>
      <c r="U8" s="37">
        <v>56197.33</v>
      </c>
      <c r="V8" s="37">
        <v>13</v>
      </c>
      <c r="W8" s="37">
        <v>102183.9</v>
      </c>
      <c r="X8" s="37">
        <v>5</v>
      </c>
      <c r="Y8" s="37">
        <v>119142.65</v>
      </c>
      <c r="Z8" s="37">
        <v>5</v>
      </c>
      <c r="AA8" s="37">
        <v>17539.02</v>
      </c>
      <c r="AB8" s="37">
        <v>5</v>
      </c>
      <c r="AC8" s="37">
        <v>54209.89</v>
      </c>
      <c r="AD8" s="37">
        <v>3</v>
      </c>
      <c r="AE8" s="37">
        <v>60908.179419967608</v>
      </c>
      <c r="AF8" s="37">
        <v>56889.148266731587</v>
      </c>
      <c r="AG8" s="37">
        <v>459.83870066463771</v>
      </c>
      <c r="AH8" s="37">
        <v>957.27290372715925</v>
      </c>
      <c r="AI8" s="37">
        <v>2539.4321389134811</v>
      </c>
      <c r="AJ8" s="37">
        <v>57.73323940667845</v>
      </c>
      <c r="AK8" s="37">
        <v>3.3526024929837028</v>
      </c>
      <c r="AL8" s="37">
        <v>1.4015680310849437</v>
      </c>
      <c r="AM8" s="37">
        <v>104747.79780295808</v>
      </c>
      <c r="AN8" s="37">
        <v>22500</v>
      </c>
    </row>
    <row r="9" spans="1:40" s="96" customFormat="1">
      <c r="A9" s="45" t="s">
        <v>20</v>
      </c>
      <c r="B9" s="37">
        <v>8160742.7652073894</v>
      </c>
      <c r="C9" s="37">
        <v>3491550.1810479024</v>
      </c>
      <c r="D9" s="37">
        <v>23629</v>
      </c>
      <c r="E9" s="37">
        <v>166341.06000000553</v>
      </c>
      <c r="F9" s="37">
        <v>1579</v>
      </c>
      <c r="G9" s="37">
        <v>113469.48</v>
      </c>
      <c r="H9" s="37">
        <v>109</v>
      </c>
      <c r="I9" s="37">
        <v>692.92</v>
      </c>
      <c r="J9" s="37">
        <v>20</v>
      </c>
      <c r="K9" s="37">
        <v>831.2600000000001</v>
      </c>
      <c r="L9" s="37">
        <v>19</v>
      </c>
      <c r="M9" s="37">
        <v>39843.948091700004</v>
      </c>
      <c r="N9" s="37">
        <v>28</v>
      </c>
      <c r="O9" s="37">
        <v>493.76</v>
      </c>
      <c r="P9" s="37">
        <v>6</v>
      </c>
      <c r="Q9" s="37">
        <v>7967.22</v>
      </c>
      <c r="R9" s="37">
        <v>43</v>
      </c>
      <c r="S9" s="37">
        <v>3821189.829139607</v>
      </c>
      <c r="T9" s="37">
        <v>3821189.829139607</v>
      </c>
      <c r="U9" s="37">
        <v>3680977.7810479067</v>
      </c>
      <c r="V9" s="37">
        <v>24072</v>
      </c>
      <c r="W9" s="37">
        <v>87962.880000000499</v>
      </c>
      <c r="X9" s="37">
        <v>1153</v>
      </c>
      <c r="Y9" s="37">
        <v>2469.86</v>
      </c>
      <c r="Z9" s="37">
        <v>86</v>
      </c>
      <c r="AA9" s="37">
        <v>24074.848091700002</v>
      </c>
      <c r="AB9" s="37">
        <v>21</v>
      </c>
      <c r="AC9" s="37">
        <v>25704.460000000003</v>
      </c>
      <c r="AD9" s="37">
        <v>93</v>
      </c>
      <c r="AE9" s="37">
        <v>4093626.6229485404</v>
      </c>
      <c r="AF9" s="37">
        <v>3593822.96133869</v>
      </c>
      <c r="AG9" s="37">
        <v>484355.45854928467</v>
      </c>
      <c r="AH9" s="37">
        <v>8604.7816940009179</v>
      </c>
      <c r="AI9" s="37">
        <v>3209.5065656946972</v>
      </c>
      <c r="AJ9" s="37">
        <v>2080.1640877323225</v>
      </c>
      <c r="AK9" s="37">
        <v>1118.4030587924644</v>
      </c>
      <c r="AL9" s="37">
        <v>435.34765434527071</v>
      </c>
      <c r="AM9" s="37">
        <v>270432.94897642633</v>
      </c>
      <c r="AN9" s="37">
        <v>205052.93</v>
      </c>
    </row>
    <row r="10" spans="1:40" s="96" customFormat="1" ht="31.5" customHeight="1">
      <c r="A10" s="45" t="s">
        <v>21</v>
      </c>
      <c r="B10" s="37">
        <v>150911184.74383354</v>
      </c>
      <c r="C10" s="37">
        <v>90053143.756339803</v>
      </c>
      <c r="D10" s="37">
        <v>105128.19559999999</v>
      </c>
      <c r="E10" s="37">
        <v>25363004.227796033</v>
      </c>
      <c r="F10" s="37">
        <v>37424.866099999999</v>
      </c>
      <c r="G10" s="37">
        <v>15894256.19551288</v>
      </c>
      <c r="H10" s="37">
        <v>24704.1865</v>
      </c>
      <c r="I10" s="37">
        <v>3779690.7231695643</v>
      </c>
      <c r="J10" s="37">
        <v>4239.5753999999997</v>
      </c>
      <c r="K10" s="37">
        <v>2399626.0166153964</v>
      </c>
      <c r="L10" s="37">
        <v>286</v>
      </c>
      <c r="M10" s="37">
        <v>582426.33809095935</v>
      </c>
      <c r="N10" s="37">
        <v>55</v>
      </c>
      <c r="O10" s="37">
        <v>421415.45582079527</v>
      </c>
      <c r="P10" s="37">
        <v>32</v>
      </c>
      <c r="Q10" s="37">
        <v>487159.33951062849</v>
      </c>
      <c r="R10" s="37">
        <v>55</v>
      </c>
      <c r="S10" s="37">
        <v>138980722.05285603</v>
      </c>
      <c r="T10" s="37">
        <v>138980722.05285603</v>
      </c>
      <c r="U10" s="37">
        <v>93054816.364908084</v>
      </c>
      <c r="V10" s="37">
        <v>95466.563200000004</v>
      </c>
      <c r="W10" s="37">
        <v>25293797.388518501</v>
      </c>
      <c r="X10" s="37">
        <v>34116.498500000002</v>
      </c>
      <c r="Y10" s="37">
        <v>15431447.590842074</v>
      </c>
      <c r="Z10" s="37">
        <v>24236.1865</v>
      </c>
      <c r="AA10" s="37">
        <v>3906915.1230928688</v>
      </c>
      <c r="AB10" s="37">
        <v>4013.5754000000002</v>
      </c>
      <c r="AC10" s="37">
        <v>1293745.5854944871</v>
      </c>
      <c r="AD10" s="37">
        <v>330</v>
      </c>
      <c r="AE10" s="37">
        <v>6215027.8202053877</v>
      </c>
      <c r="AF10" s="37">
        <v>13496443.780272033</v>
      </c>
      <c r="AG10" s="37">
        <v>-1991046.3529274124</v>
      </c>
      <c r="AH10" s="37">
        <v>-2367676.5386034818</v>
      </c>
      <c r="AI10" s="37">
        <v>-1183601.6436343384</v>
      </c>
      <c r="AJ10" s="37">
        <v>-829665.70798958209</v>
      </c>
      <c r="AK10" s="37">
        <v>-347737.17871531774</v>
      </c>
      <c r="AL10" s="37">
        <v>-561688.53819651075</v>
      </c>
      <c r="AM10" s="37">
        <v>6025157.3398443256</v>
      </c>
      <c r="AN10" s="37">
        <v>16884892.802368004</v>
      </c>
    </row>
    <row r="11" spans="1:40" s="96" customFormat="1" ht="15.75" customHeight="1">
      <c r="A11" s="45" t="s">
        <v>22</v>
      </c>
      <c r="B11" s="37">
        <v>837188.85949191591</v>
      </c>
      <c r="C11" s="37">
        <v>130785.14</v>
      </c>
      <c r="D11" s="37">
        <v>12</v>
      </c>
      <c r="E11" s="37">
        <v>447026.40559999994</v>
      </c>
      <c r="F11" s="37">
        <v>17</v>
      </c>
      <c r="G11" s="37">
        <v>55000</v>
      </c>
      <c r="H11" s="37">
        <v>10</v>
      </c>
      <c r="I11" s="37">
        <v>16000</v>
      </c>
      <c r="J11" s="37">
        <v>3</v>
      </c>
      <c r="K11" s="37">
        <v>0</v>
      </c>
      <c r="L11" s="37">
        <v>0</v>
      </c>
      <c r="M11" s="37">
        <v>3000</v>
      </c>
      <c r="N11" s="37">
        <v>1</v>
      </c>
      <c r="O11" s="37">
        <v>0</v>
      </c>
      <c r="P11" s="37">
        <v>0</v>
      </c>
      <c r="Q11" s="37">
        <v>0</v>
      </c>
      <c r="R11" s="37">
        <v>0</v>
      </c>
      <c r="S11" s="37">
        <v>651811.54559999995</v>
      </c>
      <c r="T11" s="37">
        <v>651811.54559999995</v>
      </c>
      <c r="U11" s="37">
        <v>243785.14</v>
      </c>
      <c r="V11" s="37">
        <v>15</v>
      </c>
      <c r="W11" s="37">
        <v>350026.4056</v>
      </c>
      <c r="X11" s="37">
        <v>18</v>
      </c>
      <c r="Y11" s="37">
        <v>55000</v>
      </c>
      <c r="Z11" s="37">
        <v>9</v>
      </c>
      <c r="AA11" s="37">
        <v>0</v>
      </c>
      <c r="AB11" s="37">
        <v>0</v>
      </c>
      <c r="AC11" s="37">
        <v>3000</v>
      </c>
      <c r="AD11" s="37">
        <v>1</v>
      </c>
      <c r="AE11" s="37">
        <v>163982.32574694202</v>
      </c>
      <c r="AF11" s="37">
        <v>15502.284341242321</v>
      </c>
      <c r="AG11" s="37">
        <v>4363.0749336575809</v>
      </c>
      <c r="AH11" s="37">
        <v>142120.77789978287</v>
      </c>
      <c r="AI11" s="37">
        <v>1996.1885722592415</v>
      </c>
      <c r="AJ11" s="37">
        <v>0</v>
      </c>
      <c r="AK11" s="37">
        <v>0</v>
      </c>
      <c r="AL11" s="37">
        <v>0</v>
      </c>
      <c r="AM11" s="37">
        <v>21830.518144973845</v>
      </c>
      <c r="AN11" s="37">
        <v>267692.28000000003</v>
      </c>
    </row>
    <row r="12" spans="1:40" s="96" customFormat="1">
      <c r="A12" s="45" t="s">
        <v>23</v>
      </c>
      <c r="B12" s="37">
        <v>1768546.8602580691</v>
      </c>
      <c r="C12" s="37">
        <v>149720.995</v>
      </c>
      <c r="D12" s="37">
        <v>3</v>
      </c>
      <c r="E12" s="37">
        <v>796285</v>
      </c>
      <c r="F12" s="37">
        <v>1</v>
      </c>
      <c r="G12" s="37">
        <v>95935.67</v>
      </c>
      <c r="H12" s="37">
        <v>2</v>
      </c>
      <c r="I12" s="37">
        <v>0</v>
      </c>
      <c r="J12" s="37">
        <v>0</v>
      </c>
      <c r="K12" s="37">
        <v>0</v>
      </c>
      <c r="L12" s="37">
        <v>0</v>
      </c>
      <c r="M12" s="37">
        <v>486801</v>
      </c>
      <c r="N12" s="37">
        <v>1</v>
      </c>
      <c r="O12" s="37">
        <v>0.02</v>
      </c>
      <c r="P12" s="37">
        <v>1</v>
      </c>
      <c r="Q12" s="37">
        <v>38252.359999999993</v>
      </c>
      <c r="R12" s="37">
        <v>19</v>
      </c>
      <c r="S12" s="37">
        <v>1566995.0450000002</v>
      </c>
      <c r="T12" s="37">
        <v>1566995.0450000002</v>
      </c>
      <c r="U12" s="37">
        <v>149767.45500000002</v>
      </c>
      <c r="V12" s="37">
        <v>4</v>
      </c>
      <c r="W12" s="37">
        <v>796803.55</v>
      </c>
      <c r="X12" s="37">
        <v>3</v>
      </c>
      <c r="Y12" s="37">
        <v>582636.67000000004</v>
      </c>
      <c r="Z12" s="37">
        <v>2</v>
      </c>
      <c r="AA12" s="37">
        <v>0</v>
      </c>
      <c r="AB12" s="37">
        <v>0</v>
      </c>
      <c r="AC12" s="37">
        <v>37787.369999999995</v>
      </c>
      <c r="AD12" s="37">
        <v>18</v>
      </c>
      <c r="AE12" s="37">
        <v>190150.89718068633</v>
      </c>
      <c r="AF12" s="37">
        <v>118396.30308551631</v>
      </c>
      <c r="AG12" s="37">
        <v>23938.488961323601</v>
      </c>
      <c r="AH12" s="37">
        <v>17970.957940170676</v>
      </c>
      <c r="AI12" s="37">
        <v>16120.446861000506</v>
      </c>
      <c r="AJ12" s="37">
        <v>6194.9692346752036</v>
      </c>
      <c r="AK12" s="37">
        <v>3532.17</v>
      </c>
      <c r="AL12" s="37">
        <v>3997.5610979999983</v>
      </c>
      <c r="AM12" s="37">
        <v>16806.988077382815</v>
      </c>
      <c r="AN12" s="37">
        <v>586953.78899527388</v>
      </c>
    </row>
    <row r="13" spans="1:40" s="96" customFormat="1">
      <c r="A13" s="45" t="s">
        <v>24</v>
      </c>
      <c r="B13" s="37">
        <v>4523936.8208621377</v>
      </c>
      <c r="C13" s="37">
        <v>775467.88245649985</v>
      </c>
      <c r="D13" s="37">
        <v>15</v>
      </c>
      <c r="E13" s="37">
        <v>75372.429999999993</v>
      </c>
      <c r="F13" s="37">
        <v>20.167099999999998</v>
      </c>
      <c r="G13" s="37">
        <v>8433.75</v>
      </c>
      <c r="H13" s="37">
        <v>5</v>
      </c>
      <c r="I13" s="37">
        <v>491701.77</v>
      </c>
      <c r="J13" s="37">
        <v>10</v>
      </c>
      <c r="K13" s="37">
        <v>300</v>
      </c>
      <c r="L13" s="37">
        <v>1</v>
      </c>
      <c r="M13" s="37">
        <v>153640.37789110001</v>
      </c>
      <c r="N13" s="37">
        <v>5</v>
      </c>
      <c r="O13" s="37">
        <v>136456.30326999997</v>
      </c>
      <c r="P13" s="37">
        <v>2</v>
      </c>
      <c r="Q13" s="37">
        <v>2530176.0827972</v>
      </c>
      <c r="R13" s="37">
        <v>7</v>
      </c>
      <c r="S13" s="37">
        <v>4171548.5964147993</v>
      </c>
      <c r="T13" s="37">
        <v>4171548.5964147993</v>
      </c>
      <c r="U13" s="37">
        <v>1111179.9324565001</v>
      </c>
      <c r="V13" s="37">
        <v>15.1671</v>
      </c>
      <c r="W13" s="37">
        <v>1657115.7619121999</v>
      </c>
      <c r="X13" s="37">
        <v>22</v>
      </c>
      <c r="Y13" s="37">
        <v>8433.75</v>
      </c>
      <c r="Z13" s="37">
        <v>6</v>
      </c>
      <c r="AA13" s="37">
        <v>165989.71999999997</v>
      </c>
      <c r="AB13" s="37">
        <v>9</v>
      </c>
      <c r="AC13" s="37">
        <v>1228829.4320461</v>
      </c>
      <c r="AD13" s="37">
        <v>12</v>
      </c>
      <c r="AE13" s="37">
        <v>300060.89967456472</v>
      </c>
      <c r="AF13" s="37">
        <v>271970.82139117178</v>
      </c>
      <c r="AG13" s="37">
        <v>72183.311349810261</v>
      </c>
      <c r="AH13" s="37">
        <v>-1413.4066247271421</v>
      </c>
      <c r="AI13" s="37">
        <v>-12238.029919276052</v>
      </c>
      <c r="AJ13" s="37">
        <v>-1796.7049501678885</v>
      </c>
      <c r="AK13" s="37">
        <v>-28984.079220246287</v>
      </c>
      <c r="AL13" s="37">
        <v>338.98764799999935</v>
      </c>
      <c r="AM13" s="37">
        <v>56119.824772774002</v>
      </c>
      <c r="AN13" s="37">
        <v>1581524.7121386603</v>
      </c>
    </row>
    <row r="14" spans="1:40" s="96" customFormat="1" ht="15.75" customHeight="1">
      <c r="A14" s="45" t="s">
        <v>25</v>
      </c>
      <c r="B14" s="37">
        <v>11471958.716190962</v>
      </c>
      <c r="C14" s="37">
        <v>2157706.6270514922</v>
      </c>
      <c r="D14" s="37">
        <v>359.0197</v>
      </c>
      <c r="E14" s="37">
        <v>503827.94208036386</v>
      </c>
      <c r="F14" s="37">
        <v>136</v>
      </c>
      <c r="G14" s="37">
        <v>1680258.1669070742</v>
      </c>
      <c r="H14" s="37">
        <v>121</v>
      </c>
      <c r="I14" s="37">
        <v>839331.30034499685</v>
      </c>
      <c r="J14" s="37">
        <v>104</v>
      </c>
      <c r="K14" s="37">
        <v>112456.54265106986</v>
      </c>
      <c r="L14" s="37">
        <v>36</v>
      </c>
      <c r="M14" s="37">
        <v>9568.4797928000007</v>
      </c>
      <c r="N14" s="37">
        <v>3</v>
      </c>
      <c r="O14" s="37">
        <v>1566340.1877087974</v>
      </c>
      <c r="P14" s="37">
        <v>9</v>
      </c>
      <c r="Q14" s="37">
        <v>843929.01891307114</v>
      </c>
      <c r="R14" s="37">
        <v>8</v>
      </c>
      <c r="S14" s="37">
        <v>7713418.2654496655</v>
      </c>
      <c r="T14" s="37">
        <v>7713418.2654496655</v>
      </c>
      <c r="U14" s="37">
        <v>2766264.4813469788</v>
      </c>
      <c r="V14" s="37">
        <v>385.0197</v>
      </c>
      <c r="W14" s="37">
        <v>988551.60682935256</v>
      </c>
      <c r="X14" s="37">
        <v>141</v>
      </c>
      <c r="Y14" s="37">
        <v>696036.40006056742</v>
      </c>
      <c r="Z14" s="37">
        <v>114</v>
      </c>
      <c r="AA14" s="37">
        <v>1097227.9508839406</v>
      </c>
      <c r="AB14" s="37">
        <v>104</v>
      </c>
      <c r="AC14" s="37">
        <v>2165337.8263288271</v>
      </c>
      <c r="AD14" s="37">
        <v>31</v>
      </c>
      <c r="AE14" s="37">
        <v>3025691.8830562099</v>
      </c>
      <c r="AF14" s="37">
        <v>2581647.057938627</v>
      </c>
      <c r="AG14" s="37">
        <v>150938.77395212374</v>
      </c>
      <c r="AH14" s="37">
        <v>103640.29991483918</v>
      </c>
      <c r="AI14" s="37">
        <v>71959.7159676226</v>
      </c>
      <c r="AJ14" s="37">
        <v>5531.85527338679</v>
      </c>
      <c r="AK14" s="37">
        <v>17410.658284189274</v>
      </c>
      <c r="AL14" s="37">
        <v>94563.521725420709</v>
      </c>
      <c r="AM14" s="37">
        <v>749002.21988237975</v>
      </c>
      <c r="AN14" s="37">
        <v>4444072.6865818296</v>
      </c>
    </row>
    <row r="15" spans="1:40" s="96" customFormat="1" ht="15.75" customHeight="1">
      <c r="A15" s="45" t="s">
        <v>26</v>
      </c>
      <c r="B15" s="37">
        <v>164949850.06681618</v>
      </c>
      <c r="C15" s="37">
        <v>41361841.457877949</v>
      </c>
      <c r="D15" s="37">
        <v>6148.598</v>
      </c>
      <c r="E15" s="37">
        <v>10925858.81805354</v>
      </c>
      <c r="F15" s="37">
        <v>1795</v>
      </c>
      <c r="G15" s="37">
        <v>5679712.9253464527</v>
      </c>
      <c r="H15" s="37">
        <v>1878</v>
      </c>
      <c r="I15" s="37">
        <v>71605755.205118239</v>
      </c>
      <c r="J15" s="37">
        <v>433.78730000000002</v>
      </c>
      <c r="K15" s="37">
        <v>6223544.6479637763</v>
      </c>
      <c r="L15" s="37">
        <v>14</v>
      </c>
      <c r="M15" s="37">
        <v>1338442.0435808785</v>
      </c>
      <c r="N15" s="37">
        <v>23</v>
      </c>
      <c r="O15" s="37">
        <v>1377758.3429000003</v>
      </c>
      <c r="P15" s="37">
        <v>17</v>
      </c>
      <c r="Q15" s="37">
        <v>2185250.2876226893</v>
      </c>
      <c r="R15" s="37">
        <v>30</v>
      </c>
      <c r="S15" s="37">
        <v>140698163.72846356</v>
      </c>
      <c r="T15" s="37">
        <v>140698163.72846356</v>
      </c>
      <c r="U15" s="37">
        <v>44832666.253793262</v>
      </c>
      <c r="V15" s="37">
        <v>6225.598</v>
      </c>
      <c r="W15" s="37">
        <v>14166074.020949036</v>
      </c>
      <c r="X15" s="37">
        <v>1788</v>
      </c>
      <c r="Y15" s="37">
        <v>6066501.8404196296</v>
      </c>
      <c r="Z15" s="37">
        <v>1781</v>
      </c>
      <c r="AA15" s="37">
        <v>69366588.126718581</v>
      </c>
      <c r="AB15" s="37">
        <v>412.78730000000002</v>
      </c>
      <c r="AC15" s="37">
        <v>6266333.4865830084</v>
      </c>
      <c r="AD15" s="37">
        <v>61</v>
      </c>
      <c r="AE15" s="37">
        <v>20879391.422945555</v>
      </c>
      <c r="AF15" s="37">
        <v>13359418.171856035</v>
      </c>
      <c r="AG15" s="37">
        <v>4830434.8777444754</v>
      </c>
      <c r="AH15" s="37">
        <v>1273927.7335280539</v>
      </c>
      <c r="AI15" s="37">
        <v>535484.74054605979</v>
      </c>
      <c r="AJ15" s="37">
        <v>617375.44374963176</v>
      </c>
      <c r="AK15" s="37">
        <v>216422.15513909949</v>
      </c>
      <c r="AL15" s="37">
        <v>46328.300382194582</v>
      </c>
      <c r="AM15" s="37">
        <v>3526979.1052670954</v>
      </c>
      <c r="AN15" s="37">
        <v>120019060.49413142</v>
      </c>
    </row>
    <row r="16" spans="1:40" s="96" customFormat="1">
      <c r="A16" s="45" t="s">
        <v>838</v>
      </c>
      <c r="B16" s="37">
        <v>99300583.247914597</v>
      </c>
      <c r="C16" s="37">
        <v>27996034.462799996</v>
      </c>
      <c r="D16" s="37">
        <v>1806</v>
      </c>
      <c r="E16" s="37">
        <v>7907331.2058118461</v>
      </c>
      <c r="F16" s="37">
        <v>739</v>
      </c>
      <c r="G16" s="37">
        <v>2965921.8430745243</v>
      </c>
      <c r="H16" s="37">
        <v>741</v>
      </c>
      <c r="I16" s="37">
        <v>35669710.979228787</v>
      </c>
      <c r="J16" s="37">
        <v>182</v>
      </c>
      <c r="K16" s="37">
        <v>5772448.2137638442</v>
      </c>
      <c r="L16" s="37">
        <v>3</v>
      </c>
      <c r="M16" s="37">
        <v>555471.50699999998</v>
      </c>
      <c r="N16" s="37">
        <v>8</v>
      </c>
      <c r="O16" s="37">
        <v>1268976.6049000002</v>
      </c>
      <c r="P16" s="37">
        <v>3</v>
      </c>
      <c r="Q16" s="37">
        <v>2001286.2676226893</v>
      </c>
      <c r="R16" s="37">
        <v>7</v>
      </c>
      <c r="S16" s="37">
        <v>84137181.084201708</v>
      </c>
      <c r="T16" s="37">
        <v>84137181.084201694</v>
      </c>
      <c r="U16" s="37">
        <v>29575432.059701219</v>
      </c>
      <c r="V16" s="37">
        <v>1868</v>
      </c>
      <c r="W16" s="37">
        <v>11006053.011210447</v>
      </c>
      <c r="X16" s="37">
        <v>723</v>
      </c>
      <c r="Y16" s="37">
        <v>3847040.1472692997</v>
      </c>
      <c r="Z16" s="37">
        <v>686</v>
      </c>
      <c r="AA16" s="37">
        <v>34640718.548218586</v>
      </c>
      <c r="AB16" s="37">
        <v>173</v>
      </c>
      <c r="AC16" s="37">
        <v>5067937.3178021293</v>
      </c>
      <c r="AD16" s="37">
        <v>8</v>
      </c>
      <c r="AE16" s="37">
        <v>13827963.633886717</v>
      </c>
      <c r="AF16" s="37">
        <v>8462471.5406103339</v>
      </c>
      <c r="AG16" s="37">
        <v>3640253.6290180022</v>
      </c>
      <c r="AH16" s="37">
        <v>683150.21237126377</v>
      </c>
      <c r="AI16" s="37">
        <v>499811.54502871091</v>
      </c>
      <c r="AJ16" s="37">
        <v>349813.23989032983</v>
      </c>
      <c r="AK16" s="37">
        <v>168955.12068245801</v>
      </c>
      <c r="AL16" s="37">
        <v>23508.346285618136</v>
      </c>
      <c r="AM16" s="37">
        <v>1388022.2975046479</v>
      </c>
      <c r="AN16" s="37">
        <v>75553206.072395474</v>
      </c>
    </row>
    <row r="17" spans="1:40" s="96" customFormat="1">
      <c r="A17" s="45" t="s">
        <v>839</v>
      </c>
      <c r="B17" s="37">
        <v>51325279.838051364</v>
      </c>
      <c r="C17" s="37">
        <v>5234134.4337304002</v>
      </c>
      <c r="D17" s="37">
        <v>4162.3801000000003</v>
      </c>
      <c r="E17" s="37">
        <v>1876835.7310416924</v>
      </c>
      <c r="F17" s="37">
        <v>953</v>
      </c>
      <c r="G17" s="37">
        <v>1549253.4222719292</v>
      </c>
      <c r="H17" s="37">
        <v>1034</v>
      </c>
      <c r="I17" s="37">
        <v>35672472.378600001</v>
      </c>
      <c r="J17" s="37">
        <v>242</v>
      </c>
      <c r="K17" s="37">
        <v>475556.90699993202</v>
      </c>
      <c r="L17" s="37">
        <v>11</v>
      </c>
      <c r="M17" s="37">
        <v>657569.88300000003</v>
      </c>
      <c r="N17" s="37">
        <v>13</v>
      </c>
      <c r="O17" s="37">
        <v>4465.4480000000003</v>
      </c>
      <c r="P17" s="37">
        <v>10</v>
      </c>
      <c r="Q17" s="37">
        <v>172578.17999999996</v>
      </c>
      <c r="R17" s="37">
        <v>20</v>
      </c>
      <c r="S17" s="37">
        <v>45642866.38364394</v>
      </c>
      <c r="T17" s="37">
        <v>45642866.38364394</v>
      </c>
      <c r="U17" s="37">
        <v>6969590.3988556592</v>
      </c>
      <c r="V17" s="37">
        <v>4179.3801000000003</v>
      </c>
      <c r="W17" s="37">
        <v>1907180.9385385872</v>
      </c>
      <c r="X17" s="37">
        <v>958</v>
      </c>
      <c r="Y17" s="37">
        <v>1168434.8996497062</v>
      </c>
      <c r="Z17" s="37">
        <v>998</v>
      </c>
      <c r="AA17" s="37">
        <v>34604620.448600002</v>
      </c>
      <c r="AB17" s="37">
        <v>233</v>
      </c>
      <c r="AC17" s="37">
        <v>993039.69800000009</v>
      </c>
      <c r="AD17" s="37">
        <v>45</v>
      </c>
      <c r="AE17" s="37">
        <v>4055168.1694840859</v>
      </c>
      <c r="AF17" s="37">
        <v>2631442.998770996</v>
      </c>
      <c r="AG17" s="37">
        <v>754398.04614385229</v>
      </c>
      <c r="AH17" s="37">
        <v>394302.68780293327</v>
      </c>
      <c r="AI17" s="37">
        <v>19809.074511320468</v>
      </c>
      <c r="AJ17" s="37">
        <v>223556.70790527909</v>
      </c>
      <c r="AK17" s="37">
        <v>18204.938529500898</v>
      </c>
      <c r="AL17" s="37">
        <v>13453.715820203974</v>
      </c>
      <c r="AM17" s="37">
        <v>1712894.6178441769</v>
      </c>
      <c r="AN17" s="37">
        <v>36255144.032664955</v>
      </c>
    </row>
    <row r="18" spans="1:40" s="96" customFormat="1">
      <c r="A18" s="45" t="s">
        <v>840</v>
      </c>
      <c r="B18" s="37">
        <v>12157752.351566741</v>
      </c>
      <c r="C18" s="37">
        <v>7860598.5</v>
      </c>
      <c r="D18" s="37">
        <v>149</v>
      </c>
      <c r="E18" s="37">
        <v>1024494.2012</v>
      </c>
      <c r="F18" s="37">
        <v>81</v>
      </c>
      <c r="G18" s="37">
        <v>603508.91</v>
      </c>
      <c r="H18" s="37">
        <v>93</v>
      </c>
      <c r="I18" s="37">
        <v>19383.613400624374</v>
      </c>
      <c r="J18" s="37">
        <v>5</v>
      </c>
      <c r="K18" s="37">
        <v>-24460.4728</v>
      </c>
      <c r="L18" s="37">
        <v>0</v>
      </c>
      <c r="M18" s="37">
        <v>1768.473580878549</v>
      </c>
      <c r="N18" s="37">
        <v>1</v>
      </c>
      <c r="O18" s="37">
        <v>104316.29000000001</v>
      </c>
      <c r="P18" s="37">
        <v>3</v>
      </c>
      <c r="Q18" s="37">
        <v>100</v>
      </c>
      <c r="R18" s="37">
        <v>1</v>
      </c>
      <c r="S18" s="37">
        <v>9589709.5153815039</v>
      </c>
      <c r="T18" s="37">
        <v>9589709.5153815039</v>
      </c>
      <c r="U18" s="37">
        <v>7899827.6300000008</v>
      </c>
      <c r="V18" s="37">
        <v>161</v>
      </c>
      <c r="W18" s="37">
        <v>990635.75120000006</v>
      </c>
      <c r="X18" s="37">
        <v>83</v>
      </c>
      <c r="Y18" s="37">
        <v>633971.38350062445</v>
      </c>
      <c r="Z18" s="37">
        <v>80</v>
      </c>
      <c r="AA18" s="37">
        <v>-16449.540099999998</v>
      </c>
      <c r="AB18" s="37">
        <v>4</v>
      </c>
      <c r="AC18" s="37">
        <v>81724.290780878553</v>
      </c>
      <c r="AD18" s="37">
        <v>5</v>
      </c>
      <c r="AE18" s="37">
        <v>2175627.6763879005</v>
      </c>
      <c r="AF18" s="37">
        <v>1776136.2335337834</v>
      </c>
      <c r="AG18" s="37">
        <v>311843.22864635353</v>
      </c>
      <c r="AH18" s="37">
        <v>42444.660642969553</v>
      </c>
      <c r="AI18" s="37">
        <v>8269.9687949474828</v>
      </c>
      <c r="AJ18" s="37">
        <v>12674.343348666078</v>
      </c>
      <c r="AK18" s="37">
        <v>17844.647056379788</v>
      </c>
      <c r="AL18" s="37">
        <v>6414.594364800947</v>
      </c>
      <c r="AM18" s="37">
        <v>398942.47878793889</v>
      </c>
      <c r="AN18" s="37">
        <v>7981130.6604239941</v>
      </c>
    </row>
    <row r="19" spans="1:40" s="96" customFormat="1">
      <c r="A19" s="45" t="s">
        <v>837</v>
      </c>
      <c r="B19" s="37">
        <v>2166234.6292835311</v>
      </c>
      <c r="C19" s="37">
        <v>271074.06134755054</v>
      </c>
      <c r="D19" s="37">
        <v>31.2179</v>
      </c>
      <c r="E19" s="37">
        <v>117197.68</v>
      </c>
      <c r="F19" s="37">
        <v>22</v>
      </c>
      <c r="G19" s="37">
        <v>561028.75</v>
      </c>
      <c r="H19" s="37">
        <v>10</v>
      </c>
      <c r="I19" s="37">
        <v>244188.23388883256</v>
      </c>
      <c r="J19" s="37">
        <v>4.7873000000000001</v>
      </c>
      <c r="K19" s="37">
        <v>0</v>
      </c>
      <c r="L19" s="37">
        <v>0</v>
      </c>
      <c r="M19" s="37">
        <v>123632.18</v>
      </c>
      <c r="N19" s="37">
        <v>1</v>
      </c>
      <c r="O19" s="37">
        <v>0</v>
      </c>
      <c r="P19" s="37">
        <v>1</v>
      </c>
      <c r="Q19" s="37">
        <v>11285.84</v>
      </c>
      <c r="R19" s="37">
        <v>2</v>
      </c>
      <c r="S19" s="37">
        <v>1328406.7452363828</v>
      </c>
      <c r="T19" s="37">
        <v>1328406.7452363833</v>
      </c>
      <c r="U19" s="37">
        <v>387816.16523638315</v>
      </c>
      <c r="V19" s="37">
        <v>17.2179</v>
      </c>
      <c r="W19" s="37">
        <v>262204.32</v>
      </c>
      <c r="X19" s="37">
        <v>24</v>
      </c>
      <c r="Y19" s="37">
        <v>417055.41</v>
      </c>
      <c r="Z19" s="37">
        <v>17</v>
      </c>
      <c r="AA19" s="37">
        <v>137698.66999999998</v>
      </c>
      <c r="AB19" s="37">
        <v>2.7873000000000001</v>
      </c>
      <c r="AC19" s="37">
        <v>123632.18</v>
      </c>
      <c r="AD19" s="37">
        <v>3</v>
      </c>
      <c r="AE19" s="37">
        <v>820631.94318685203</v>
      </c>
      <c r="AF19" s="37">
        <v>489367.39894092653</v>
      </c>
      <c r="AG19" s="37">
        <v>123939.9739362688</v>
      </c>
      <c r="AH19" s="37">
        <v>154030.17271088692</v>
      </c>
      <c r="AI19" s="37">
        <v>7594.1522110809092</v>
      </c>
      <c r="AJ19" s="37">
        <v>31331.15260535651</v>
      </c>
      <c r="AK19" s="37">
        <v>11417.448870760812</v>
      </c>
      <c r="AL19" s="37">
        <v>2951.6439115715289</v>
      </c>
      <c r="AM19" s="37">
        <v>27119.711130332031</v>
      </c>
      <c r="AN19" s="37">
        <v>229579.72864699981</v>
      </c>
    </row>
    <row r="20" spans="1:40" s="96" customFormat="1">
      <c r="A20" s="45" t="s">
        <v>27</v>
      </c>
      <c r="B20" s="37">
        <v>10485966.572106257</v>
      </c>
      <c r="C20" s="37">
        <v>2491340.1180799999</v>
      </c>
      <c r="D20" s="37">
        <v>515</v>
      </c>
      <c r="E20" s="37">
        <v>2160840.8099999996</v>
      </c>
      <c r="F20" s="37">
        <v>248</v>
      </c>
      <c r="G20" s="37">
        <v>571664.85</v>
      </c>
      <c r="H20" s="37">
        <v>383</v>
      </c>
      <c r="I20" s="37">
        <v>135270</v>
      </c>
      <c r="J20" s="37">
        <v>117</v>
      </c>
      <c r="K20" s="37">
        <v>0</v>
      </c>
      <c r="L20" s="37">
        <v>0</v>
      </c>
      <c r="M20" s="37">
        <v>0</v>
      </c>
      <c r="N20" s="37">
        <v>0</v>
      </c>
      <c r="O20" s="37">
        <v>389140.45</v>
      </c>
      <c r="P20" s="37">
        <v>1</v>
      </c>
      <c r="Q20" s="37">
        <v>1283</v>
      </c>
      <c r="R20" s="37">
        <v>1</v>
      </c>
      <c r="S20" s="37">
        <v>5749539.2280800007</v>
      </c>
      <c r="T20" s="37">
        <v>5749539.2280800007</v>
      </c>
      <c r="U20" s="37">
        <v>3015476.4380800002</v>
      </c>
      <c r="V20" s="37">
        <v>493</v>
      </c>
      <c r="W20" s="37">
        <v>1641904.49</v>
      </c>
      <c r="X20" s="37">
        <v>231</v>
      </c>
      <c r="Y20" s="37">
        <v>582864.85</v>
      </c>
      <c r="Z20" s="37">
        <v>227</v>
      </c>
      <c r="AA20" s="37">
        <v>118870</v>
      </c>
      <c r="AB20" s="37">
        <v>114</v>
      </c>
      <c r="AC20" s="37">
        <v>390423.45</v>
      </c>
      <c r="AD20" s="37">
        <v>2</v>
      </c>
      <c r="AE20" s="37">
        <v>4516829.6924396455</v>
      </c>
      <c r="AF20" s="37">
        <v>3007656.5087885894</v>
      </c>
      <c r="AG20" s="37">
        <v>1176563.5988052331</v>
      </c>
      <c r="AH20" s="37">
        <v>213224.4106506808</v>
      </c>
      <c r="AI20" s="37">
        <v>99237.772211770847</v>
      </c>
      <c r="AJ20" s="37">
        <v>16824.87153702772</v>
      </c>
      <c r="AK20" s="37">
        <v>1603.8111963425717</v>
      </c>
      <c r="AL20" s="37">
        <v>1718.7192500000183</v>
      </c>
      <c r="AM20" s="37">
        <v>220043.9543727327</v>
      </c>
      <c r="AN20" s="37">
        <v>4241408.7541058408</v>
      </c>
    </row>
    <row r="21" spans="1:40" s="96" customFormat="1" ht="31.5" customHeight="1">
      <c r="A21" s="45" t="s">
        <v>835</v>
      </c>
      <c r="B21" s="37">
        <v>9947809.6807956696</v>
      </c>
      <c r="C21" s="37">
        <v>2444957.2399999998</v>
      </c>
      <c r="D21" s="37">
        <v>485</v>
      </c>
      <c r="E21" s="37">
        <v>2160288.8099999996</v>
      </c>
      <c r="F21" s="37">
        <v>245</v>
      </c>
      <c r="G21" s="37">
        <v>564544.85</v>
      </c>
      <c r="H21" s="37">
        <v>380</v>
      </c>
      <c r="I21" s="37">
        <v>132870</v>
      </c>
      <c r="J21" s="37">
        <v>116</v>
      </c>
      <c r="K21" s="37">
        <v>0</v>
      </c>
      <c r="L21" s="37">
        <v>0</v>
      </c>
      <c r="M21" s="37">
        <v>0</v>
      </c>
      <c r="N21" s="37">
        <v>0</v>
      </c>
      <c r="O21" s="37">
        <v>0</v>
      </c>
      <c r="P21" s="37">
        <v>0</v>
      </c>
      <c r="Q21" s="37">
        <v>1283</v>
      </c>
      <c r="R21" s="37">
        <v>1</v>
      </c>
      <c r="S21" s="37">
        <v>5303943.9000000004</v>
      </c>
      <c r="T21" s="37">
        <v>5303943.9000000004</v>
      </c>
      <c r="U21" s="37">
        <v>2969093.56</v>
      </c>
      <c r="V21" s="37">
        <v>466</v>
      </c>
      <c r="W21" s="37">
        <v>1641352.49</v>
      </c>
      <c r="X21" s="37">
        <v>228</v>
      </c>
      <c r="Y21" s="37">
        <v>575744.85</v>
      </c>
      <c r="Z21" s="37">
        <v>224</v>
      </c>
      <c r="AA21" s="37">
        <v>116470</v>
      </c>
      <c r="AB21" s="37">
        <v>113</v>
      </c>
      <c r="AC21" s="37">
        <v>1283</v>
      </c>
      <c r="AD21" s="37">
        <v>1</v>
      </c>
      <c r="AE21" s="37">
        <v>4452350.3516405439</v>
      </c>
      <c r="AF21" s="37">
        <v>2964650.0448947935</v>
      </c>
      <c r="AG21" s="37">
        <v>1177190.373847845</v>
      </c>
      <c r="AH21" s="37">
        <v>200570.10801666768</v>
      </c>
      <c r="AI21" s="37">
        <v>91353.872260624892</v>
      </c>
      <c r="AJ21" s="37">
        <v>15322.930802444782</v>
      </c>
      <c r="AK21" s="37">
        <v>1544.7190431679355</v>
      </c>
      <c r="AL21" s="37">
        <v>1718.3027750000183</v>
      </c>
      <c r="AM21" s="37">
        <v>191574.43915512596</v>
      </c>
      <c r="AN21" s="37">
        <v>4241408.7541058408</v>
      </c>
    </row>
    <row r="22" spans="1:40" s="96" customFormat="1">
      <c r="A22" s="45" t="s">
        <v>836</v>
      </c>
      <c r="B22" s="37">
        <v>538156.89131058648</v>
      </c>
      <c r="C22" s="37">
        <v>46382.878080000002</v>
      </c>
      <c r="D22" s="37">
        <v>30</v>
      </c>
      <c r="E22" s="37">
        <v>552</v>
      </c>
      <c r="F22" s="37">
        <v>3</v>
      </c>
      <c r="G22" s="37">
        <v>7120</v>
      </c>
      <c r="H22" s="37">
        <v>3</v>
      </c>
      <c r="I22" s="37">
        <v>2400</v>
      </c>
      <c r="J22" s="37">
        <v>1</v>
      </c>
      <c r="K22" s="37">
        <v>0</v>
      </c>
      <c r="L22" s="37">
        <v>0</v>
      </c>
      <c r="M22" s="37">
        <v>0</v>
      </c>
      <c r="N22" s="37">
        <v>0</v>
      </c>
      <c r="O22" s="37">
        <v>389140.45</v>
      </c>
      <c r="P22" s="37">
        <v>1</v>
      </c>
      <c r="Q22" s="37">
        <v>0</v>
      </c>
      <c r="R22" s="37">
        <v>0</v>
      </c>
      <c r="S22" s="37">
        <v>445595.32808000001</v>
      </c>
      <c r="T22" s="37">
        <v>445595.32808000001</v>
      </c>
      <c r="U22" s="37">
        <v>46382.878080000002</v>
      </c>
      <c r="V22" s="37">
        <v>27</v>
      </c>
      <c r="W22" s="37">
        <v>552</v>
      </c>
      <c r="X22" s="37">
        <v>3</v>
      </c>
      <c r="Y22" s="37">
        <v>7120</v>
      </c>
      <c r="Z22" s="37">
        <v>3</v>
      </c>
      <c r="AA22" s="37">
        <v>2400</v>
      </c>
      <c r="AB22" s="37">
        <v>1</v>
      </c>
      <c r="AC22" s="37">
        <v>389140.45</v>
      </c>
      <c r="AD22" s="37">
        <v>1</v>
      </c>
      <c r="AE22" s="37">
        <v>64479.340799101097</v>
      </c>
      <c r="AF22" s="37">
        <v>43006.463893796092</v>
      </c>
      <c r="AG22" s="37">
        <v>-626.77504261162142</v>
      </c>
      <c r="AH22" s="37">
        <v>12654.302634013109</v>
      </c>
      <c r="AI22" s="37">
        <v>7883.8999511459433</v>
      </c>
      <c r="AJ22" s="37">
        <v>1501.9407345829416</v>
      </c>
      <c r="AK22" s="37">
        <v>59.092153174636181</v>
      </c>
      <c r="AL22" s="37">
        <v>0.41647500000000015</v>
      </c>
      <c r="AM22" s="37">
        <v>28469.515217606717</v>
      </c>
      <c r="AN22" s="37">
        <v>0</v>
      </c>
    </row>
    <row r="23" spans="1:40" s="96" customFormat="1" ht="31.5" customHeight="1">
      <c r="A23" s="45" t="s">
        <v>28</v>
      </c>
      <c r="B23" s="37">
        <v>1729302757.7741663</v>
      </c>
      <c r="C23" s="37">
        <v>130483024.5431439</v>
      </c>
      <c r="D23" s="37">
        <v>32713.649599999997</v>
      </c>
      <c r="E23" s="37">
        <v>126660474.11808418</v>
      </c>
      <c r="F23" s="37">
        <v>16634.105100000001</v>
      </c>
      <c r="G23" s="37">
        <v>113780656.55727576</v>
      </c>
      <c r="H23" s="37">
        <v>12173.150899999999</v>
      </c>
      <c r="I23" s="37">
        <v>101956913.79599872</v>
      </c>
      <c r="J23" s="37">
        <v>8698.8341</v>
      </c>
      <c r="K23" s="37">
        <v>71822815.300861627</v>
      </c>
      <c r="L23" s="37">
        <v>6708.9197999999997</v>
      </c>
      <c r="M23" s="37">
        <v>75341167.681192949</v>
      </c>
      <c r="N23" s="37">
        <v>2892.6010999999999</v>
      </c>
      <c r="O23" s="37">
        <v>42350959.482760206</v>
      </c>
      <c r="P23" s="37">
        <v>1467.5879</v>
      </c>
      <c r="Q23" s="37">
        <v>102833151.24468386</v>
      </c>
      <c r="R23" s="37">
        <v>1920.181</v>
      </c>
      <c r="S23" s="37">
        <v>765229162.72400105</v>
      </c>
      <c r="T23" s="37">
        <v>765229162.72400045</v>
      </c>
      <c r="U23" s="37">
        <v>330190388.57045293</v>
      </c>
      <c r="V23" s="37">
        <v>42208.418900000004</v>
      </c>
      <c r="W23" s="37">
        <v>160974153.94625378</v>
      </c>
      <c r="X23" s="37">
        <v>15916.242200000001</v>
      </c>
      <c r="Y23" s="37">
        <v>105315695.25786872</v>
      </c>
      <c r="Z23" s="37">
        <v>10823.537</v>
      </c>
      <c r="AA23" s="37">
        <v>70626899.336466119</v>
      </c>
      <c r="AB23" s="37">
        <v>6948.3469000000005</v>
      </c>
      <c r="AC23" s="37">
        <v>98122025.612959057</v>
      </c>
      <c r="AD23" s="37">
        <v>7312.4845000000005</v>
      </c>
      <c r="AE23" s="37">
        <v>937438205.85613525</v>
      </c>
      <c r="AF23" s="37">
        <v>438196580.99433154</v>
      </c>
      <c r="AG23" s="37">
        <v>211559232.73191288</v>
      </c>
      <c r="AH23" s="37">
        <v>125123509.1162848</v>
      </c>
      <c r="AI23" s="37">
        <v>72868197.042770177</v>
      </c>
      <c r="AJ23" s="37">
        <v>41230397.851490974</v>
      </c>
      <c r="AK23" s="37">
        <v>25067735.066337638</v>
      </c>
      <c r="AL23" s="37">
        <v>23392553.053007215</v>
      </c>
      <c r="AM23" s="37">
        <v>34351102.50772094</v>
      </c>
      <c r="AN23" s="37">
        <v>933727410.69582891</v>
      </c>
    </row>
    <row r="24" spans="1:40" s="96" customFormat="1">
      <c r="A24" s="45" t="s">
        <v>819</v>
      </c>
      <c r="B24" s="37">
        <v>1693954989.6989894</v>
      </c>
      <c r="C24" s="37">
        <v>127441814.3730164</v>
      </c>
      <c r="D24" s="37">
        <v>31950.649599999997</v>
      </c>
      <c r="E24" s="37">
        <v>123030965.62698358</v>
      </c>
      <c r="F24" s="37">
        <v>16129.105100000001</v>
      </c>
      <c r="G24" s="37">
        <v>111658042.47396819</v>
      </c>
      <c r="H24" s="37">
        <v>11867.150899999999</v>
      </c>
      <c r="I24" s="37">
        <v>99414399.62168172</v>
      </c>
      <c r="J24" s="37">
        <v>8419.8188000000009</v>
      </c>
      <c r="K24" s="37">
        <v>70161430.817490727</v>
      </c>
      <c r="L24" s="37">
        <v>6483.9197999999997</v>
      </c>
      <c r="M24" s="37">
        <v>74680251.019979447</v>
      </c>
      <c r="N24" s="37">
        <v>2865.6010999999999</v>
      </c>
      <c r="O24" s="37">
        <v>42280343.942760199</v>
      </c>
      <c r="P24" s="37">
        <v>1462.5879</v>
      </c>
      <c r="Q24" s="37">
        <v>92215127.855183497</v>
      </c>
      <c r="R24" s="37">
        <v>1839.181</v>
      </c>
      <c r="S24" s="37">
        <v>740882375.7310636</v>
      </c>
      <c r="T24" s="37">
        <v>740882375.73106325</v>
      </c>
      <c r="U24" s="37">
        <v>321069483.68515491</v>
      </c>
      <c r="V24" s="37">
        <v>41336.418900000004</v>
      </c>
      <c r="W24" s="37">
        <v>156794188.906194</v>
      </c>
      <c r="X24" s="37">
        <v>15433.242200000001</v>
      </c>
      <c r="Y24" s="37">
        <v>102717995.72485253</v>
      </c>
      <c r="Z24" s="37">
        <v>10507.537</v>
      </c>
      <c r="AA24" s="37">
        <v>67418576.060986027</v>
      </c>
      <c r="AB24" s="37">
        <v>6707.3315999999995</v>
      </c>
      <c r="AC24" s="37">
        <v>92882131.353875741</v>
      </c>
      <c r="AD24" s="37">
        <v>7033.4845000000005</v>
      </c>
      <c r="AE24" s="37">
        <v>926968918.92884827</v>
      </c>
      <c r="AF24" s="37">
        <v>432158564.27221495</v>
      </c>
      <c r="AG24" s="37">
        <v>209929416.78901958</v>
      </c>
      <c r="AH24" s="37">
        <v>123807306.62725069</v>
      </c>
      <c r="AI24" s="37">
        <v>72103100.965733767</v>
      </c>
      <c r="AJ24" s="37">
        <v>40797510.887440279</v>
      </c>
      <c r="AK24" s="37">
        <v>24796829.349643622</v>
      </c>
      <c r="AL24" s="37">
        <v>23376190.037545271</v>
      </c>
      <c r="AM24" s="37">
        <v>33801941.438057706</v>
      </c>
      <c r="AN24" s="37">
        <v>920705949.65229023</v>
      </c>
    </row>
    <row r="25" spans="1:40" s="96" customFormat="1">
      <c r="A25" s="45" t="s">
        <v>820</v>
      </c>
      <c r="B25" s="37">
        <v>9598787.5491051469</v>
      </c>
      <c r="C25" s="37">
        <v>0</v>
      </c>
      <c r="D25" s="37">
        <v>0</v>
      </c>
      <c r="E25" s="37">
        <v>0</v>
      </c>
      <c r="F25" s="37">
        <v>0</v>
      </c>
      <c r="G25" s="37">
        <v>11070</v>
      </c>
      <c r="H25" s="37">
        <v>4</v>
      </c>
      <c r="I25" s="37">
        <v>141850.63490000003</v>
      </c>
      <c r="J25" s="37">
        <v>11</v>
      </c>
      <c r="K25" s="37">
        <v>11734.99</v>
      </c>
      <c r="L25" s="37">
        <v>3</v>
      </c>
      <c r="M25" s="37">
        <v>15451.07</v>
      </c>
      <c r="N25" s="37">
        <v>4</v>
      </c>
      <c r="O25" s="37">
        <v>0</v>
      </c>
      <c r="P25" s="37">
        <v>0</v>
      </c>
      <c r="Q25" s="37">
        <v>9101461.0147204641</v>
      </c>
      <c r="R25" s="37">
        <v>60</v>
      </c>
      <c r="S25" s="37">
        <v>9281567.7096204627</v>
      </c>
      <c r="T25" s="37">
        <v>9281567.7096204609</v>
      </c>
      <c r="U25" s="37">
        <v>4012489.3056651601</v>
      </c>
      <c r="V25" s="37">
        <v>20</v>
      </c>
      <c r="W25" s="37">
        <v>432705.70605529996</v>
      </c>
      <c r="X25" s="37">
        <v>8</v>
      </c>
      <c r="Y25" s="37">
        <v>297599.09299999999</v>
      </c>
      <c r="Z25" s="37">
        <v>10</v>
      </c>
      <c r="AA25" s="37">
        <v>1912778.4348999998</v>
      </c>
      <c r="AB25" s="37">
        <v>12</v>
      </c>
      <c r="AC25" s="37">
        <v>2625995.1699999995</v>
      </c>
      <c r="AD25" s="37">
        <v>32</v>
      </c>
      <c r="AE25" s="37">
        <v>221990.00160588918</v>
      </c>
      <c r="AF25" s="37">
        <v>0</v>
      </c>
      <c r="AG25" s="37">
        <v>0</v>
      </c>
      <c r="AH25" s="37">
        <v>46092.869644860679</v>
      </c>
      <c r="AI25" s="37">
        <v>72100.896872805388</v>
      </c>
      <c r="AJ25" s="37">
        <v>62614.191211509242</v>
      </c>
      <c r="AK25" s="37">
        <v>20203.073828879827</v>
      </c>
      <c r="AL25" s="37">
        <v>20978.970047834038</v>
      </c>
      <c r="AM25" s="37">
        <v>95229.837878797232</v>
      </c>
      <c r="AN25" s="37">
        <v>1746853.3349267188</v>
      </c>
    </row>
    <row r="26" spans="1:40" s="96" customFormat="1">
      <c r="A26" s="45" t="s">
        <v>821</v>
      </c>
      <c r="B26" s="37">
        <v>7174355.0969542395</v>
      </c>
      <c r="C26" s="37">
        <v>84744.44</v>
      </c>
      <c r="D26" s="37">
        <v>20</v>
      </c>
      <c r="E26" s="37">
        <v>74754.2</v>
      </c>
      <c r="F26" s="37">
        <v>11</v>
      </c>
      <c r="G26" s="37">
        <v>35645.044999999998</v>
      </c>
      <c r="H26" s="37">
        <v>8</v>
      </c>
      <c r="I26" s="37">
        <v>25020.435999999998</v>
      </c>
      <c r="J26" s="37">
        <v>3.0152999999999999</v>
      </c>
      <c r="K26" s="37">
        <v>450297.89999999997</v>
      </c>
      <c r="L26" s="37">
        <v>3</v>
      </c>
      <c r="M26" s="37">
        <v>5100</v>
      </c>
      <c r="N26" s="37">
        <v>2</v>
      </c>
      <c r="O26" s="37">
        <v>61061.3</v>
      </c>
      <c r="P26" s="37">
        <v>2</v>
      </c>
      <c r="Q26" s="37">
        <v>70384.78</v>
      </c>
      <c r="R26" s="37">
        <v>4</v>
      </c>
      <c r="S26" s="37">
        <v>807008.10100000002</v>
      </c>
      <c r="T26" s="37">
        <v>807008.10099999979</v>
      </c>
      <c r="U26" s="37">
        <v>651729.31499999971</v>
      </c>
      <c r="V26" s="37">
        <v>33</v>
      </c>
      <c r="W26" s="37">
        <v>98436.52</v>
      </c>
      <c r="X26" s="37">
        <v>6</v>
      </c>
      <c r="Y26" s="37">
        <v>6336.2999999999993</v>
      </c>
      <c r="Z26" s="37">
        <v>5</v>
      </c>
      <c r="AA26" s="37">
        <v>5462.1360000000004</v>
      </c>
      <c r="AB26" s="37">
        <v>2.0152999999999999</v>
      </c>
      <c r="AC26" s="37">
        <v>45043.83</v>
      </c>
      <c r="AD26" s="37">
        <v>7</v>
      </c>
      <c r="AE26" s="37">
        <v>6355759.8205342405</v>
      </c>
      <c r="AF26" s="37">
        <v>2536591.9203875978</v>
      </c>
      <c r="AG26" s="37">
        <v>1259726.8476063847</v>
      </c>
      <c r="AH26" s="37">
        <v>1078342.8383869859</v>
      </c>
      <c r="AI26" s="37">
        <v>654789.93539908389</v>
      </c>
      <c r="AJ26" s="37">
        <v>421214.47609825397</v>
      </c>
      <c r="AK26" s="37">
        <v>242497.25468919569</v>
      </c>
      <c r="AL26" s="37">
        <v>162596.54796673916</v>
      </c>
      <c r="AM26" s="37">
        <v>20370.472161643032</v>
      </c>
      <c r="AN26" s="37">
        <v>4874226.124855605</v>
      </c>
    </row>
    <row r="27" spans="1:40" s="96" customFormat="1">
      <c r="A27" s="45" t="s">
        <v>822</v>
      </c>
      <c r="B27" s="37">
        <v>18574625.42911765</v>
      </c>
      <c r="C27" s="37">
        <v>2956465.7301275008</v>
      </c>
      <c r="D27" s="37">
        <v>743</v>
      </c>
      <c r="E27" s="37">
        <v>3554754.2911005993</v>
      </c>
      <c r="F27" s="37">
        <v>494</v>
      </c>
      <c r="G27" s="37">
        <v>2075899.0383076002</v>
      </c>
      <c r="H27" s="37">
        <v>294</v>
      </c>
      <c r="I27" s="37">
        <v>2375643.1034170003</v>
      </c>
      <c r="J27" s="37">
        <v>265</v>
      </c>
      <c r="K27" s="37">
        <v>1199351.5933708998</v>
      </c>
      <c r="L27" s="37">
        <v>219</v>
      </c>
      <c r="M27" s="37">
        <v>640365.59121350001</v>
      </c>
      <c r="N27" s="37">
        <v>21</v>
      </c>
      <c r="O27" s="37">
        <v>9554.24</v>
      </c>
      <c r="P27" s="37">
        <v>3</v>
      </c>
      <c r="Q27" s="37">
        <v>1446177.5947799003</v>
      </c>
      <c r="R27" s="37">
        <v>17</v>
      </c>
      <c r="S27" s="37">
        <v>14258211.182317002</v>
      </c>
      <c r="T27" s="37">
        <v>14258211.182317002</v>
      </c>
      <c r="U27" s="37">
        <v>4456686.2646329002</v>
      </c>
      <c r="V27" s="37">
        <v>819</v>
      </c>
      <c r="W27" s="37">
        <v>3648822.8140045004</v>
      </c>
      <c r="X27" s="37">
        <v>469</v>
      </c>
      <c r="Y27" s="37">
        <v>2293764.1400162</v>
      </c>
      <c r="Z27" s="37">
        <v>301</v>
      </c>
      <c r="AA27" s="37">
        <v>1290082.7045801</v>
      </c>
      <c r="AB27" s="37">
        <v>227</v>
      </c>
      <c r="AC27" s="37">
        <v>2568855.2590832999</v>
      </c>
      <c r="AD27" s="37">
        <v>240</v>
      </c>
      <c r="AE27" s="37">
        <v>3891537.1051468728</v>
      </c>
      <c r="AF27" s="37">
        <v>3501424.8017289275</v>
      </c>
      <c r="AG27" s="37">
        <v>370089.09528691357</v>
      </c>
      <c r="AH27" s="37">
        <v>191766.78100225845</v>
      </c>
      <c r="AI27" s="37">
        <v>38205.244764529547</v>
      </c>
      <c r="AJ27" s="37">
        <v>-50941.703259070055</v>
      </c>
      <c r="AK27" s="37">
        <v>8205.388175941971</v>
      </c>
      <c r="AL27" s="37">
        <v>-167212.50255262843</v>
      </c>
      <c r="AM27" s="37">
        <v>433560.75962279149</v>
      </c>
      <c r="AN27" s="37">
        <v>6400381.5837563276</v>
      </c>
    </row>
    <row r="28" spans="1:40" s="96" customFormat="1" ht="31.5" customHeight="1">
      <c r="A28" s="45" t="s">
        <v>29</v>
      </c>
      <c r="B28" s="37">
        <v>418420.8491132179</v>
      </c>
      <c r="C28" s="37">
        <v>0</v>
      </c>
      <c r="D28" s="37">
        <v>0</v>
      </c>
      <c r="E28" s="37">
        <v>0</v>
      </c>
      <c r="F28" s="37">
        <v>0</v>
      </c>
      <c r="G28" s="37">
        <v>308044.28999999998</v>
      </c>
      <c r="H28" s="37">
        <v>1</v>
      </c>
      <c r="I28" s="37">
        <v>14924.59</v>
      </c>
      <c r="J28" s="37">
        <v>5</v>
      </c>
      <c r="K28" s="37">
        <v>5524.2047130000001</v>
      </c>
      <c r="L28" s="37">
        <v>3</v>
      </c>
      <c r="M28" s="37" t="e">
        <v>#VALUE!</v>
      </c>
      <c r="N28" s="37">
        <v>0</v>
      </c>
      <c r="O28" s="37">
        <v>0</v>
      </c>
      <c r="P28" s="37">
        <v>0</v>
      </c>
      <c r="Q28" s="37">
        <v>31347.07</v>
      </c>
      <c r="R28" s="37">
        <v>2</v>
      </c>
      <c r="S28" s="37">
        <v>359840.154713</v>
      </c>
      <c r="T28" s="37">
        <v>359840.154713</v>
      </c>
      <c r="U28" s="37">
        <v>0</v>
      </c>
      <c r="V28" s="37">
        <v>0</v>
      </c>
      <c r="W28" s="37">
        <v>308044.28999999998</v>
      </c>
      <c r="X28" s="37">
        <v>1</v>
      </c>
      <c r="Y28" s="37">
        <v>9779.15</v>
      </c>
      <c r="Z28" s="37">
        <v>1</v>
      </c>
      <c r="AA28" s="37">
        <v>10669.644713000002</v>
      </c>
      <c r="AB28" s="37">
        <v>7</v>
      </c>
      <c r="AC28" s="37">
        <v>31347.07</v>
      </c>
      <c r="AD28" s="37">
        <v>2</v>
      </c>
      <c r="AE28" s="37">
        <v>56722.324331999997</v>
      </c>
      <c r="AF28" s="37">
        <v>32465.270400000001</v>
      </c>
      <c r="AG28" s="37">
        <v>7370.16</v>
      </c>
      <c r="AH28" s="37">
        <v>5282.66</v>
      </c>
      <c r="AI28" s="37">
        <v>4477.66</v>
      </c>
      <c r="AJ28" s="37">
        <v>3169.21</v>
      </c>
      <c r="AK28" s="37">
        <v>1856.39</v>
      </c>
      <c r="AL28" s="37">
        <v>2100.9739319999935</v>
      </c>
      <c r="AM28" s="37">
        <v>1858.3700682178971</v>
      </c>
      <c r="AN28" s="37">
        <v>55802.458644999992</v>
      </c>
    </row>
    <row r="29" spans="1:40" s="96" customFormat="1" ht="31.5" customHeight="1">
      <c r="A29" s="45" t="s">
        <v>30</v>
      </c>
      <c r="B29" s="37">
        <v>82496.685090785104</v>
      </c>
      <c r="C29" s="37">
        <v>10801.24</v>
      </c>
      <c r="D29" s="37">
        <v>3</v>
      </c>
      <c r="E29" s="37">
        <v>6867.49</v>
      </c>
      <c r="F29" s="37">
        <v>2</v>
      </c>
      <c r="G29" s="37">
        <v>23955.83</v>
      </c>
      <c r="H29" s="37">
        <v>3</v>
      </c>
      <c r="I29" s="37">
        <v>9500</v>
      </c>
      <c r="J29" s="37">
        <v>3</v>
      </c>
      <c r="K29" s="37">
        <v>2581.6999999999998</v>
      </c>
      <c r="L29" s="37">
        <v>1</v>
      </c>
      <c r="M29" s="37">
        <v>0</v>
      </c>
      <c r="N29" s="37">
        <v>0</v>
      </c>
      <c r="O29" s="37">
        <v>0</v>
      </c>
      <c r="P29" s="37">
        <v>0</v>
      </c>
      <c r="Q29" s="37">
        <v>9779.15</v>
      </c>
      <c r="R29" s="37">
        <v>1</v>
      </c>
      <c r="S29" s="37">
        <v>63485.409999999996</v>
      </c>
      <c r="T29" s="37">
        <v>63485.409999999996</v>
      </c>
      <c r="U29" s="37">
        <v>32801.24</v>
      </c>
      <c r="V29" s="37">
        <v>5</v>
      </c>
      <c r="W29" s="37">
        <v>6867.49</v>
      </c>
      <c r="X29" s="37">
        <v>2</v>
      </c>
      <c r="Y29" s="37">
        <v>1955.83</v>
      </c>
      <c r="Z29" s="37">
        <v>1</v>
      </c>
      <c r="AA29" s="37">
        <v>9500</v>
      </c>
      <c r="AB29" s="37">
        <v>3</v>
      </c>
      <c r="AC29" s="37">
        <v>12360.849999999999</v>
      </c>
      <c r="AD29" s="37">
        <v>2</v>
      </c>
      <c r="AE29" s="37">
        <v>18039.106292996443</v>
      </c>
      <c r="AF29" s="37">
        <v>18734.351176352982</v>
      </c>
      <c r="AG29" s="37">
        <v>-104.06306400991807</v>
      </c>
      <c r="AH29" s="37">
        <v>-211.40248142855236</v>
      </c>
      <c r="AI29" s="37">
        <v>-107.83337505039808</v>
      </c>
      <c r="AJ29" s="37">
        <v>-13.499423615002421</v>
      </c>
      <c r="AK29" s="37">
        <v>-263.49640025266916</v>
      </c>
      <c r="AL29" s="37">
        <v>5.0498610000000212</v>
      </c>
      <c r="AM29" s="37">
        <v>972.1687977886703</v>
      </c>
      <c r="AN29" s="37">
        <v>174738.81426414414</v>
      </c>
    </row>
    <row r="30" spans="1:40" s="96" customFormat="1" ht="31.5" customHeight="1">
      <c r="A30" s="45" t="s">
        <v>31</v>
      </c>
      <c r="B30" s="37">
        <v>72271983.263918653</v>
      </c>
      <c r="C30" s="37">
        <v>4295309.96</v>
      </c>
      <c r="D30" s="37">
        <v>615.11019999999996</v>
      </c>
      <c r="E30" s="37">
        <v>4627422.5924686529</v>
      </c>
      <c r="F30" s="37">
        <v>484.72680000000003</v>
      </c>
      <c r="G30" s="37">
        <v>8436336.8743866198</v>
      </c>
      <c r="H30" s="37">
        <v>500.05759999999998</v>
      </c>
      <c r="I30" s="37">
        <v>4575685.4842127739</v>
      </c>
      <c r="J30" s="37">
        <v>354</v>
      </c>
      <c r="K30" s="37">
        <v>5033440.7758532427</v>
      </c>
      <c r="L30" s="37">
        <v>224</v>
      </c>
      <c r="M30" s="37">
        <v>3345457.388087824</v>
      </c>
      <c r="N30" s="37">
        <v>94</v>
      </c>
      <c r="O30" s="37">
        <v>6021566.1607777812</v>
      </c>
      <c r="P30" s="37">
        <v>90</v>
      </c>
      <c r="Q30" s="37">
        <v>11356706.638961304</v>
      </c>
      <c r="R30" s="37">
        <v>159</v>
      </c>
      <c r="S30" s="37">
        <v>47691925.8747482</v>
      </c>
      <c r="T30" s="37">
        <v>47691675.8747482</v>
      </c>
      <c r="U30" s="37">
        <v>13132744.189812766</v>
      </c>
      <c r="V30" s="37">
        <v>905.84180000000003</v>
      </c>
      <c r="W30" s="37">
        <v>9314436.4663217161</v>
      </c>
      <c r="X30" s="37">
        <v>564.05279999999993</v>
      </c>
      <c r="Y30" s="37">
        <v>12076105.902890002</v>
      </c>
      <c r="Z30" s="37">
        <v>474</v>
      </c>
      <c r="AA30" s="37">
        <v>4712131.2613369124</v>
      </c>
      <c r="AB30" s="37">
        <v>273</v>
      </c>
      <c r="AC30" s="37">
        <v>8456258.0543867983</v>
      </c>
      <c r="AD30" s="37">
        <v>262</v>
      </c>
      <c r="AE30" s="37">
        <v>22021525.596716456</v>
      </c>
      <c r="AF30" s="37">
        <v>9761407.2749638949</v>
      </c>
      <c r="AG30" s="37">
        <v>2876791.1005969816</v>
      </c>
      <c r="AH30" s="37">
        <v>2629328.1027460592</v>
      </c>
      <c r="AI30" s="37">
        <v>848219.21370673692</v>
      </c>
      <c r="AJ30" s="37">
        <v>1810327.2010571507</v>
      </c>
      <c r="AK30" s="37">
        <v>895061.41958723485</v>
      </c>
      <c r="AL30" s="37">
        <v>3200391.2840584004</v>
      </c>
      <c r="AM30" s="37">
        <v>2654509.8025496504</v>
      </c>
      <c r="AN30" s="37">
        <v>19416333.667357989</v>
      </c>
    </row>
    <row r="31" spans="1:40" s="96" customFormat="1">
      <c r="A31" s="45" t="s">
        <v>32</v>
      </c>
      <c r="B31" s="37">
        <v>2257578.5441976688</v>
      </c>
      <c r="C31" s="37">
        <v>937980.97</v>
      </c>
      <c r="D31" s="37">
        <v>21</v>
      </c>
      <c r="E31" s="37">
        <v>0</v>
      </c>
      <c r="F31" s="37">
        <v>0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63323.23</v>
      </c>
      <c r="N31" s="37">
        <v>1</v>
      </c>
      <c r="O31" s="37">
        <v>115000</v>
      </c>
      <c r="P31" s="37">
        <v>1</v>
      </c>
      <c r="Q31" s="37">
        <v>0</v>
      </c>
      <c r="R31" s="37">
        <v>0</v>
      </c>
      <c r="S31" s="37">
        <v>1116304.2</v>
      </c>
      <c r="T31" s="37">
        <v>1116304.2</v>
      </c>
      <c r="U31" s="37">
        <v>937980.97</v>
      </c>
      <c r="V31" s="37">
        <v>21</v>
      </c>
      <c r="W31" s="37">
        <v>115000</v>
      </c>
      <c r="X31" s="37">
        <v>1</v>
      </c>
      <c r="Y31" s="37">
        <v>0</v>
      </c>
      <c r="Z31" s="37">
        <v>0</v>
      </c>
      <c r="AA31" s="37">
        <v>0</v>
      </c>
      <c r="AB31" s="37">
        <v>0</v>
      </c>
      <c r="AC31" s="37">
        <v>63323.23</v>
      </c>
      <c r="AD31" s="37">
        <v>1</v>
      </c>
      <c r="AE31" s="37">
        <v>1137547.7775390199</v>
      </c>
      <c r="AF31" s="37">
        <v>1129877.7061101918</v>
      </c>
      <c r="AG31" s="37">
        <v>0</v>
      </c>
      <c r="AH31" s="37">
        <v>0</v>
      </c>
      <c r="AI31" s="37">
        <v>697.40945515478234</v>
      </c>
      <c r="AJ31" s="37">
        <v>6972.6619736733846</v>
      </c>
      <c r="AK31" s="37">
        <v>0</v>
      </c>
      <c r="AL31" s="37">
        <v>0</v>
      </c>
      <c r="AM31" s="37">
        <v>109904.60340839869</v>
      </c>
      <c r="AN31" s="37">
        <v>411196.14000000013</v>
      </c>
    </row>
    <row r="32" spans="1:40" s="96" customFormat="1">
      <c r="A32" s="45" t="s">
        <v>33</v>
      </c>
      <c r="B32" s="37">
        <v>35396789.66251304</v>
      </c>
      <c r="C32" s="37">
        <v>4305808.2199999988</v>
      </c>
      <c r="D32" s="37">
        <v>7</v>
      </c>
      <c r="E32" s="37">
        <v>10097695.549999999</v>
      </c>
      <c r="F32" s="37">
        <v>24.9437</v>
      </c>
      <c r="G32" s="37">
        <v>840283.9</v>
      </c>
      <c r="H32" s="37">
        <v>7</v>
      </c>
      <c r="I32" s="37">
        <v>13924114.58</v>
      </c>
      <c r="J32" s="37">
        <v>3</v>
      </c>
      <c r="K32" s="37">
        <v>0</v>
      </c>
      <c r="L32" s="37">
        <v>0</v>
      </c>
      <c r="M32" s="37">
        <v>0</v>
      </c>
      <c r="N32" s="37">
        <v>0</v>
      </c>
      <c r="O32" s="37">
        <v>0</v>
      </c>
      <c r="P32" s="37">
        <v>0</v>
      </c>
      <c r="Q32" s="37">
        <v>529188.46000000008</v>
      </c>
      <c r="R32" s="37">
        <v>26</v>
      </c>
      <c r="S32" s="37">
        <v>29697090.709999997</v>
      </c>
      <c r="T32" s="37">
        <v>29697090.710000001</v>
      </c>
      <c r="U32" s="37">
        <v>13805596.970000001</v>
      </c>
      <c r="V32" s="37">
        <v>22</v>
      </c>
      <c r="W32" s="37">
        <v>987833.29999999958</v>
      </c>
      <c r="X32" s="37">
        <v>19.9437</v>
      </c>
      <c r="Y32" s="37">
        <v>4595321.9800000004</v>
      </c>
      <c r="Z32" s="37">
        <v>2</v>
      </c>
      <c r="AA32" s="37">
        <v>9779150</v>
      </c>
      <c r="AB32" s="37">
        <v>1</v>
      </c>
      <c r="AC32" s="37">
        <v>529188.46000000008</v>
      </c>
      <c r="AD32" s="37">
        <v>26</v>
      </c>
      <c r="AE32" s="37">
        <v>5641814.8553895308</v>
      </c>
      <c r="AF32" s="37">
        <v>4598083.2238072334</v>
      </c>
      <c r="AG32" s="37">
        <v>44789.25807057647</v>
      </c>
      <c r="AH32" s="37">
        <v>992506.42758172017</v>
      </c>
      <c r="AI32" s="37">
        <v>2483.4</v>
      </c>
      <c r="AJ32" s="37">
        <v>1757.71</v>
      </c>
      <c r="AK32" s="37">
        <v>1029.5899999999999</v>
      </c>
      <c r="AL32" s="37">
        <v>1165.2459299999937</v>
      </c>
      <c r="AM32" s="37">
        <v>497564.693623517</v>
      </c>
      <c r="AN32" s="37">
        <v>34680368.950000003</v>
      </c>
    </row>
    <row r="33" spans="1:41" s="96" customFormat="1">
      <c r="A33" s="45" t="s">
        <v>34</v>
      </c>
      <c r="B33" s="37">
        <v>5075508.5153831942</v>
      </c>
      <c r="C33" s="37">
        <v>579057.53830000013</v>
      </c>
      <c r="D33" s="37">
        <v>317</v>
      </c>
      <c r="E33" s="37">
        <v>34951.907500000016</v>
      </c>
      <c r="F33" s="37">
        <v>120</v>
      </c>
      <c r="G33" s="37">
        <v>-24285.550200000005</v>
      </c>
      <c r="H33" s="37">
        <v>91</v>
      </c>
      <c r="I33" s="37">
        <v>-1367.5905000000002</v>
      </c>
      <c r="J33" s="37">
        <v>12</v>
      </c>
      <c r="K33" s="37">
        <v>5155.1989000000003</v>
      </c>
      <c r="L33" s="37">
        <v>7</v>
      </c>
      <c r="M33" s="37">
        <v>-996.53489999999999</v>
      </c>
      <c r="N33" s="37">
        <v>0</v>
      </c>
      <c r="O33" s="37">
        <v>-1043.0614</v>
      </c>
      <c r="P33" s="37">
        <v>0</v>
      </c>
      <c r="Q33" s="37">
        <v>0.90900000000909498</v>
      </c>
      <c r="R33" s="37">
        <v>2</v>
      </c>
      <c r="S33" s="37">
        <v>591472.8167000002</v>
      </c>
      <c r="T33" s="37">
        <v>591472.8167000002</v>
      </c>
      <c r="U33" s="37">
        <v>606164.43830000015</v>
      </c>
      <c r="V33" s="37">
        <v>352</v>
      </c>
      <c r="W33" s="37">
        <v>37520.512800000004</v>
      </c>
      <c r="X33" s="37">
        <v>121</v>
      </c>
      <c r="Y33" s="37">
        <v>-42337.255499999999</v>
      </c>
      <c r="Z33" s="37">
        <v>61</v>
      </c>
      <c r="AA33" s="37">
        <v>-13746.2611</v>
      </c>
      <c r="AB33" s="37">
        <v>8</v>
      </c>
      <c r="AC33" s="37">
        <v>3871.3822000000109</v>
      </c>
      <c r="AD33" s="37">
        <v>8</v>
      </c>
      <c r="AE33" s="37">
        <v>4309314.5175521988</v>
      </c>
      <c r="AF33" s="37">
        <v>3826267.8951795609</v>
      </c>
      <c r="AG33" s="37">
        <v>413951.03626882867</v>
      </c>
      <c r="AH33" s="37">
        <v>68587.180746208644</v>
      </c>
      <c r="AI33" s="37">
        <v>206.86597849936283</v>
      </c>
      <c r="AJ33" s="37">
        <v>130.83784019342752</v>
      </c>
      <c r="AK33" s="37">
        <v>78.84653253931009</v>
      </c>
      <c r="AL33" s="37">
        <v>91.855006368436761</v>
      </c>
      <c r="AM33" s="37">
        <v>181731.11113099722</v>
      </c>
      <c r="AN33" s="37">
        <v>769.53918786301574</v>
      </c>
    </row>
    <row r="34" spans="1:41" s="96" customFormat="1">
      <c r="A34" s="45" t="s">
        <v>35</v>
      </c>
      <c r="B34" s="37">
        <v>119170.87955168111</v>
      </c>
      <c r="C34" s="37">
        <v>4224.66</v>
      </c>
      <c r="D34" s="37">
        <v>2</v>
      </c>
      <c r="E34" s="37">
        <v>5867.49</v>
      </c>
      <c r="F34" s="37">
        <v>1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10092.15</v>
      </c>
      <c r="T34" s="37">
        <v>10092.15</v>
      </c>
      <c r="U34" s="37">
        <v>4224.66</v>
      </c>
      <c r="V34" s="37">
        <v>2</v>
      </c>
      <c r="W34" s="37">
        <v>5867.49</v>
      </c>
      <c r="X34" s="37">
        <v>1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109065.20068490111</v>
      </c>
      <c r="AF34" s="37">
        <v>83401.659170974293</v>
      </c>
      <c r="AG34" s="37">
        <v>25663.541513926823</v>
      </c>
      <c r="AH34" s="37">
        <v>0</v>
      </c>
      <c r="AI34" s="37">
        <v>0</v>
      </c>
      <c r="AJ34" s="37">
        <v>0</v>
      </c>
      <c r="AK34" s="37">
        <v>0</v>
      </c>
      <c r="AL34" s="37">
        <v>0</v>
      </c>
      <c r="AM34" s="37">
        <v>7500.4088667799997</v>
      </c>
      <c r="AN34" s="37">
        <v>0</v>
      </c>
    </row>
    <row r="35" spans="1:41" s="96" customFormat="1">
      <c r="A35" s="45" t="s">
        <v>36</v>
      </c>
      <c r="B35" s="37">
        <v>11664850.757210571</v>
      </c>
      <c r="C35" s="37">
        <v>2356196.5849237638</v>
      </c>
      <c r="D35" s="37">
        <v>3067.0072</v>
      </c>
      <c r="E35" s="37">
        <v>1198818.8755591006</v>
      </c>
      <c r="F35" s="37">
        <v>2358</v>
      </c>
      <c r="G35" s="37">
        <v>889516.63907330099</v>
      </c>
      <c r="H35" s="37">
        <v>1690</v>
      </c>
      <c r="I35" s="37">
        <v>233853.73089399998</v>
      </c>
      <c r="J35" s="37">
        <v>476</v>
      </c>
      <c r="K35" s="37">
        <v>10382.67</v>
      </c>
      <c r="L35" s="37">
        <v>85</v>
      </c>
      <c r="M35" s="37">
        <v>3455</v>
      </c>
      <c r="N35" s="37">
        <v>34</v>
      </c>
      <c r="O35" s="37">
        <v>0</v>
      </c>
      <c r="P35" s="37">
        <v>0</v>
      </c>
      <c r="Q35" s="37">
        <v>40147.029035499902</v>
      </c>
      <c r="R35" s="37">
        <v>4</v>
      </c>
      <c r="S35" s="37">
        <v>4732370.5294856653</v>
      </c>
      <c r="T35" s="37">
        <v>4732370.5294856653</v>
      </c>
      <c r="U35" s="37">
        <v>2478960.8148825639</v>
      </c>
      <c r="V35" s="37">
        <v>3242.0072</v>
      </c>
      <c r="W35" s="37">
        <v>1173501.5095055006</v>
      </c>
      <c r="X35" s="37">
        <v>2264</v>
      </c>
      <c r="Y35" s="37">
        <v>849828.69220750092</v>
      </c>
      <c r="Z35" s="37">
        <v>1657</v>
      </c>
      <c r="AA35" s="37">
        <v>176460.54385459999</v>
      </c>
      <c r="AB35" s="37">
        <v>441</v>
      </c>
      <c r="AC35" s="37">
        <v>53618.969035499897</v>
      </c>
      <c r="AD35" s="37">
        <v>115</v>
      </c>
      <c r="AE35" s="37">
        <v>6712250.4063273994</v>
      </c>
      <c r="AF35" s="37">
        <v>6193433.4590738416</v>
      </c>
      <c r="AG35" s="37">
        <v>520349.42118039349</v>
      </c>
      <c r="AH35" s="37">
        <v>14177.936698284389</v>
      </c>
      <c r="AI35" s="37">
        <v>-18567.311218781335</v>
      </c>
      <c r="AJ35" s="37">
        <v>-1558.7031985275567</v>
      </c>
      <c r="AK35" s="37">
        <v>2318.1360750287258</v>
      </c>
      <c r="AL35" s="37">
        <v>2097.4677171595031</v>
      </c>
      <c r="AM35" s="37">
        <v>1224987.8255306133</v>
      </c>
      <c r="AN35" s="37">
        <v>5343248.8655850589</v>
      </c>
    </row>
    <row r="36" spans="1:41" s="96" customFormat="1">
      <c r="A36" s="128" t="s">
        <v>37</v>
      </c>
      <c r="B36" s="124">
        <v>2226947938.6730556</v>
      </c>
      <c r="C36" s="124">
        <v>286438348.53422129</v>
      </c>
      <c r="D36" s="124">
        <v>174274.94140000001</v>
      </c>
      <c r="E36" s="124">
        <v>184779728.51645696</v>
      </c>
      <c r="F36" s="124">
        <v>61146.433799999999</v>
      </c>
      <c r="G36" s="124">
        <v>149551227.06431422</v>
      </c>
      <c r="H36" s="124">
        <v>41883.395000000004</v>
      </c>
      <c r="I36" s="124">
        <v>198264756.81923831</v>
      </c>
      <c r="J36" s="124">
        <v>14647.1968</v>
      </c>
      <c r="K36" s="124">
        <v>86133581.393113673</v>
      </c>
      <c r="L36" s="124">
        <v>7489.9197999999997</v>
      </c>
      <c r="M36" s="124">
        <v>81743045.531828165</v>
      </c>
      <c r="N36" s="124">
        <v>3151.6010999999999</v>
      </c>
      <c r="O36" s="124">
        <v>52746599.521004245</v>
      </c>
      <c r="P36" s="124">
        <v>1645.5879</v>
      </c>
      <c r="Q36" s="124">
        <v>121170012.51150446</v>
      </c>
      <c r="R36" s="124">
        <v>2292.181</v>
      </c>
      <c r="S36" s="124">
        <v>1160827299.8916812</v>
      </c>
      <c r="T36" s="124">
        <v>1160827049.8916807</v>
      </c>
      <c r="U36" s="124">
        <v>514348253.06609321</v>
      </c>
      <c r="V36" s="124">
        <v>175276.97700000001</v>
      </c>
      <c r="W36" s="124">
        <v>219203692.69800517</v>
      </c>
      <c r="X36" s="124">
        <v>56631.362200000003</v>
      </c>
      <c r="Y36" s="124">
        <v>147696523.46878847</v>
      </c>
      <c r="Z36" s="124">
        <v>39663.7235</v>
      </c>
      <c r="AA36" s="124">
        <v>160622964.13884351</v>
      </c>
      <c r="AB36" s="124">
        <v>12502.7096</v>
      </c>
      <c r="AC36" s="124">
        <v>118955616.51995039</v>
      </c>
      <c r="AD36" s="124">
        <v>8384.4845000000005</v>
      </c>
      <c r="AE36" s="124">
        <v>1025507993.8911202</v>
      </c>
      <c r="AF36" s="124">
        <v>507048018.44819713</v>
      </c>
      <c r="AG36" s="124">
        <v>221667205.34469408</v>
      </c>
      <c r="AH36" s="124">
        <v>128652046.73052488</v>
      </c>
      <c r="AI36" s="124">
        <v>73301379.218214214</v>
      </c>
      <c r="AJ36" s="124">
        <v>42856088.118985802</v>
      </c>
      <c r="AK36" s="124">
        <v>25802182.463016074</v>
      </c>
      <c r="AL36" s="124">
        <v>26181073.567487903</v>
      </c>
      <c r="AM36" s="124">
        <v>50592399.997230582</v>
      </c>
      <c r="AN36" s="124">
        <v>1143010020.9112597</v>
      </c>
    </row>
    <row r="37" spans="1:41">
      <c r="A37" s="75" t="s">
        <v>813</v>
      </c>
      <c r="B37" s="129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129"/>
      <c r="X37" s="129"/>
      <c r="Y37" s="129"/>
      <c r="Z37" s="129"/>
      <c r="AA37" s="129"/>
      <c r="AB37" s="129"/>
      <c r="AC37" s="129"/>
      <c r="AD37" s="129"/>
      <c r="AE37" s="129"/>
      <c r="AF37" s="129"/>
      <c r="AG37" s="129"/>
      <c r="AH37" s="129"/>
      <c r="AI37" s="129"/>
      <c r="AJ37" s="129"/>
      <c r="AK37" s="129"/>
      <c r="AL37" s="129"/>
      <c r="AM37" s="129"/>
      <c r="AN37" s="129"/>
      <c r="AO37" s="129"/>
    </row>
  </sheetData>
  <mergeCells count="33">
    <mergeCell ref="K5:L5"/>
    <mergeCell ref="A3:A6"/>
    <mergeCell ref="T3:AD3"/>
    <mergeCell ref="G5:H5"/>
    <mergeCell ref="C5:D5"/>
    <mergeCell ref="T5:T6"/>
    <mergeCell ref="U5:V5"/>
    <mergeCell ref="S5:S6"/>
    <mergeCell ref="M5:N5"/>
    <mergeCell ref="I5:J5"/>
    <mergeCell ref="AC5:AD5"/>
    <mergeCell ref="Y5:Z5"/>
    <mergeCell ref="W5:X5"/>
    <mergeCell ref="AA5:AB5"/>
    <mergeCell ref="Q5:R5"/>
    <mergeCell ref="O5:P5"/>
    <mergeCell ref="T4:AD4"/>
    <mergeCell ref="B3:B6"/>
    <mergeCell ref="C4:S4"/>
    <mergeCell ref="C3:R3"/>
    <mergeCell ref="E5:F5"/>
    <mergeCell ref="A1:AN1"/>
    <mergeCell ref="AN3:AN6"/>
    <mergeCell ref="AM3:AM6"/>
    <mergeCell ref="AE3:AL4"/>
    <mergeCell ref="AI5:AI6"/>
    <mergeCell ref="AJ5:AJ6"/>
    <mergeCell ref="AE5:AE6"/>
    <mergeCell ref="AG5:AG6"/>
    <mergeCell ref="AL5:AL6"/>
    <mergeCell ref="AH5:AH6"/>
    <mergeCell ref="AF5:AF6"/>
    <mergeCell ref="AK5:AK6"/>
  </mergeCells>
  <printOptions horizontalCentered="1" verticalCentered="1"/>
  <pageMargins left="0.70866141732283472" right="0.70866141732283472" top="0" bottom="0.74803149606299213" header="0.31496062992125984" footer="0.31496062992125984"/>
  <pageSetup paperSize="9" scale="45" fitToHeight="2" orientation="landscape" r:id="rId1"/>
  <colBreaks count="2" manualBreakCount="2">
    <brk id="19" max="36" man="1"/>
    <brk id="30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IM33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ColWidth="23.28515625" defaultRowHeight="15.75"/>
  <cols>
    <col min="1" max="1" width="36.5703125" style="130" customWidth="1"/>
    <col min="2" max="2" width="19.7109375" style="130" customWidth="1"/>
    <col min="3" max="3" width="20.85546875" style="130" customWidth="1"/>
    <col min="4" max="10" width="19.7109375" style="130" customWidth="1"/>
    <col min="11" max="11" width="20.85546875" style="130" customWidth="1"/>
    <col min="12" max="17" width="19.7109375" style="130" customWidth="1"/>
    <col min="18" max="18" width="22.5703125" style="130" customWidth="1"/>
    <col min="19" max="22" width="19.7109375" style="130" customWidth="1"/>
    <col min="23" max="23" width="22.5703125" style="130" customWidth="1"/>
    <col min="24" max="24" width="22" style="130" customWidth="1"/>
    <col min="25" max="31" width="19.7109375" style="130" customWidth="1"/>
    <col min="32" max="247" width="23.28515625" style="130" customWidth="1"/>
    <col min="248" max="16384" width="23.28515625" style="131"/>
  </cols>
  <sheetData>
    <row r="1" spans="1:31">
      <c r="A1" s="281" t="s">
        <v>874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281"/>
      <c r="Q1" s="281"/>
      <c r="R1" s="281"/>
      <c r="S1" s="281"/>
      <c r="T1" s="281"/>
      <c r="U1" s="281"/>
      <c r="V1" s="281"/>
      <c r="W1" s="281"/>
      <c r="X1" s="281"/>
      <c r="Y1" s="281"/>
      <c r="Z1" s="281"/>
      <c r="AA1" s="281"/>
      <c r="AB1" s="281"/>
      <c r="AC1" s="281"/>
      <c r="AD1" s="281"/>
      <c r="AE1" s="281"/>
    </row>
    <row r="2" spans="1:31" ht="9.75" customHeight="1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</row>
    <row r="3" spans="1:31" ht="129" customHeight="1">
      <c r="A3" s="133" t="s">
        <v>600</v>
      </c>
      <c r="B3" s="134" t="s">
        <v>19</v>
      </c>
      <c r="C3" s="134" t="s">
        <v>532</v>
      </c>
      <c r="D3" s="134" t="s">
        <v>20</v>
      </c>
      <c r="E3" s="134" t="s">
        <v>21</v>
      </c>
      <c r="F3" s="134" t="s">
        <v>22</v>
      </c>
      <c r="G3" s="134" t="s">
        <v>23</v>
      </c>
      <c r="H3" s="134" t="s">
        <v>24</v>
      </c>
      <c r="I3" s="134" t="s">
        <v>25</v>
      </c>
      <c r="J3" s="134" t="s">
        <v>26</v>
      </c>
      <c r="K3" s="134" t="s">
        <v>824</v>
      </c>
      <c r="L3" s="134" t="s">
        <v>825</v>
      </c>
      <c r="M3" s="134" t="s">
        <v>826</v>
      </c>
      <c r="N3" s="134" t="s">
        <v>597</v>
      </c>
      <c r="O3" s="134" t="s">
        <v>27</v>
      </c>
      <c r="P3" s="134" t="s">
        <v>598</v>
      </c>
      <c r="Q3" s="134" t="s">
        <v>599</v>
      </c>
      <c r="R3" s="134" t="s">
        <v>28</v>
      </c>
      <c r="S3" s="134" t="s">
        <v>827</v>
      </c>
      <c r="T3" s="134" t="s">
        <v>529</v>
      </c>
      <c r="U3" s="134" t="s">
        <v>530</v>
      </c>
      <c r="V3" s="134" t="s">
        <v>531</v>
      </c>
      <c r="W3" s="134" t="s">
        <v>29</v>
      </c>
      <c r="X3" s="134" t="s">
        <v>30</v>
      </c>
      <c r="Y3" s="134" t="s">
        <v>31</v>
      </c>
      <c r="Z3" s="134" t="s">
        <v>32</v>
      </c>
      <c r="AA3" s="134" t="s">
        <v>33</v>
      </c>
      <c r="AB3" s="134" t="s">
        <v>34</v>
      </c>
      <c r="AC3" s="134" t="s">
        <v>35</v>
      </c>
      <c r="AD3" s="134" t="s">
        <v>36</v>
      </c>
      <c r="AE3" s="133" t="s">
        <v>37</v>
      </c>
    </row>
    <row r="4" spans="1:31" ht="24.95" customHeight="1">
      <c r="A4" s="135" t="s">
        <v>577</v>
      </c>
      <c r="B4" s="136">
        <v>47694189.322548382</v>
      </c>
      <c r="C4" s="136">
        <v>3384337.9699999997</v>
      </c>
      <c r="D4" s="136">
        <v>69898663.478817746</v>
      </c>
      <c r="E4" s="136">
        <v>653192491.22609997</v>
      </c>
      <c r="F4" s="136">
        <v>5361654.1900000004</v>
      </c>
      <c r="G4" s="136">
        <v>5187600.93</v>
      </c>
      <c r="H4" s="136">
        <v>5162589.0435640989</v>
      </c>
      <c r="I4" s="136">
        <v>21014663.882191598</v>
      </c>
      <c r="J4" s="136">
        <v>288989401.53813589</v>
      </c>
      <c r="K4" s="136">
        <v>160053114.31</v>
      </c>
      <c r="L4" s="136">
        <v>92265787.176043302</v>
      </c>
      <c r="M4" s="136">
        <v>22340262.98</v>
      </c>
      <c r="N4" s="136">
        <v>14330237.072092701</v>
      </c>
      <c r="O4" s="136">
        <v>21767353.57999998</v>
      </c>
      <c r="P4" s="136">
        <v>20714538.909999978</v>
      </c>
      <c r="Q4" s="136">
        <v>1052814.67</v>
      </c>
      <c r="R4" s="136">
        <v>1079603489.4201655</v>
      </c>
      <c r="S4" s="136">
        <v>1063637186.6101658</v>
      </c>
      <c r="T4" s="136">
        <v>158.41999999999999</v>
      </c>
      <c r="U4" s="136">
        <v>4637620.379999999</v>
      </c>
      <c r="V4" s="136">
        <v>11328524.010000002</v>
      </c>
      <c r="W4" s="136">
        <v>3809295.8200000003</v>
      </c>
      <c r="X4" s="136">
        <v>478733.38000000006</v>
      </c>
      <c r="Y4" s="136">
        <v>50459958.659999996</v>
      </c>
      <c r="Z4" s="136">
        <v>5381873.5799999991</v>
      </c>
      <c r="AA4" s="136">
        <v>126892331.6961153</v>
      </c>
      <c r="AB4" s="136">
        <v>13435902.32</v>
      </c>
      <c r="AC4" s="136">
        <v>2134319.9500000002</v>
      </c>
      <c r="AD4" s="136">
        <v>37973737.120700002</v>
      </c>
      <c r="AE4" s="136">
        <v>2438438249.1383386</v>
      </c>
    </row>
    <row r="5" spans="1:31">
      <c r="A5" s="137" t="s">
        <v>18</v>
      </c>
      <c r="B5" s="136">
        <v>4038011.931774999</v>
      </c>
      <c r="C5" s="136">
        <v>71989.149999999994</v>
      </c>
      <c r="D5" s="136">
        <v>3837748.8239999996</v>
      </c>
      <c r="E5" s="136">
        <v>84180727.081569374</v>
      </c>
      <c r="F5" s="136">
        <v>1822074.12544192</v>
      </c>
      <c r="G5" s="136">
        <v>7452385.3494354011</v>
      </c>
      <c r="H5" s="136">
        <v>1411194.4603083294</v>
      </c>
      <c r="I5" s="136">
        <v>7531611.371220123</v>
      </c>
      <c r="J5" s="136">
        <v>133758119.8549331</v>
      </c>
      <c r="K5" s="136">
        <v>98209273.455998495</v>
      </c>
      <c r="L5" s="136">
        <v>22334289.593152516</v>
      </c>
      <c r="M5" s="136">
        <v>12577753.625782095</v>
      </c>
      <c r="N5" s="136">
        <v>636803.18000000005</v>
      </c>
      <c r="O5" s="136">
        <v>3461332.6637653289</v>
      </c>
      <c r="P5" s="136">
        <v>3444021.9837653288</v>
      </c>
      <c r="Q5" s="136">
        <v>17310.68</v>
      </c>
      <c r="R5" s="136">
        <v>496086284.22199124</v>
      </c>
      <c r="S5" s="136">
        <v>493173541.43112129</v>
      </c>
      <c r="T5" s="136">
        <v>0</v>
      </c>
      <c r="U5" s="136">
        <v>10474.202462685456</v>
      </c>
      <c r="V5" s="136">
        <v>2902268.5884072827</v>
      </c>
      <c r="W5" s="136">
        <v>2638251.38154</v>
      </c>
      <c r="X5" s="136">
        <v>30225.969999999998</v>
      </c>
      <c r="Y5" s="136">
        <v>19677757.145851582</v>
      </c>
      <c r="Z5" s="136">
        <v>1995115.29</v>
      </c>
      <c r="AA5" s="136">
        <v>25972508.440000001</v>
      </c>
      <c r="AB5" s="136">
        <v>182495.46999999997</v>
      </c>
      <c r="AC5" s="136">
        <v>41673</v>
      </c>
      <c r="AD5" s="136">
        <v>10168913.830739398</v>
      </c>
      <c r="AE5" s="136">
        <v>804286430.41257071</v>
      </c>
    </row>
    <row r="6" spans="1:31" ht="24.95" customHeight="1">
      <c r="A6" s="135" t="s">
        <v>578</v>
      </c>
      <c r="B6" s="136">
        <v>16266493.026168605</v>
      </c>
      <c r="C6" s="136">
        <v>1401773.314696895</v>
      </c>
      <c r="D6" s="136">
        <v>24674429.452043511</v>
      </c>
      <c r="E6" s="136">
        <v>279565796.26074857</v>
      </c>
      <c r="F6" s="136">
        <v>2994897.4465586226</v>
      </c>
      <c r="G6" s="136">
        <v>1899736.6512960256</v>
      </c>
      <c r="H6" s="136">
        <v>1620697.5263359295</v>
      </c>
      <c r="I6" s="136">
        <v>1664418.8746625695</v>
      </c>
      <c r="J6" s="136">
        <v>105704747.90471357</v>
      </c>
      <c r="K6" s="136">
        <v>52723909.827662453</v>
      </c>
      <c r="L6" s="136">
        <v>35766543.51092007</v>
      </c>
      <c r="M6" s="136">
        <v>12940760.684843691</v>
      </c>
      <c r="N6" s="136">
        <v>4273406.6812873743</v>
      </c>
      <c r="O6" s="136">
        <v>8656098.1923250929</v>
      </c>
      <c r="P6" s="136">
        <v>8052432.2074529212</v>
      </c>
      <c r="Q6" s="136">
        <v>603646.82487217325</v>
      </c>
      <c r="R6" s="136">
        <v>444978167.94075608</v>
      </c>
      <c r="S6" s="136">
        <v>439478292.91245443</v>
      </c>
      <c r="T6" s="136">
        <v>193434.24000000072</v>
      </c>
      <c r="U6" s="136">
        <v>365228.59197140014</v>
      </c>
      <c r="V6" s="136">
        <v>4941212.1963303024</v>
      </c>
      <c r="W6" s="136">
        <v>2570833.2058506724</v>
      </c>
      <c r="X6" s="136">
        <v>163330.59437799532</v>
      </c>
      <c r="Y6" s="136">
        <v>19769730.33134228</v>
      </c>
      <c r="Z6" s="136">
        <v>2741793.0698689632</v>
      </c>
      <c r="AA6" s="136">
        <v>72442681.447551116</v>
      </c>
      <c r="AB6" s="136">
        <v>14677182.822239639</v>
      </c>
      <c r="AC6" s="136">
        <v>647750.39</v>
      </c>
      <c r="AD6" s="136">
        <v>5486243.978942317</v>
      </c>
      <c r="AE6" s="136">
        <v>1006525029.1157817</v>
      </c>
    </row>
    <row r="7" spans="1:31">
      <c r="A7" s="137" t="s">
        <v>18</v>
      </c>
      <c r="B7" s="136">
        <v>756170.66876279272</v>
      </c>
      <c r="C7" s="136">
        <v>0</v>
      </c>
      <c r="D7" s="136">
        <v>690065.57499999995</v>
      </c>
      <c r="E7" s="136">
        <v>35781421.202846639</v>
      </c>
      <c r="F7" s="136">
        <v>809048.91826652607</v>
      </c>
      <c r="G7" s="136">
        <v>1872993.9706576222</v>
      </c>
      <c r="H7" s="136">
        <v>462165.20710695966</v>
      </c>
      <c r="I7" s="136">
        <v>601865.46968885406</v>
      </c>
      <c r="J7" s="136">
        <v>36479442.374745183</v>
      </c>
      <c r="K7" s="136">
        <v>25588224.40206185</v>
      </c>
      <c r="L7" s="136">
        <v>5904773.4271480357</v>
      </c>
      <c r="M7" s="136">
        <v>4755743.5096964417</v>
      </c>
      <c r="N7" s="136">
        <v>230973.91485218026</v>
      </c>
      <c r="O7" s="136">
        <v>1052850.4884646181</v>
      </c>
      <c r="P7" s="136">
        <v>1052850.4884646181</v>
      </c>
      <c r="Q7" s="136">
        <v>0</v>
      </c>
      <c r="R7" s="136">
        <v>185399093.23365909</v>
      </c>
      <c r="S7" s="136">
        <v>184381620.49473637</v>
      </c>
      <c r="T7" s="136">
        <v>135403.96800000221</v>
      </c>
      <c r="U7" s="136">
        <v>198289.25634000017</v>
      </c>
      <c r="V7" s="136">
        <v>683779.59831280541</v>
      </c>
      <c r="W7" s="136">
        <v>2455697.7382514747</v>
      </c>
      <c r="X7" s="136">
        <v>9866.6793008611803</v>
      </c>
      <c r="Y7" s="136">
        <v>5275594.9893481079</v>
      </c>
      <c r="Z7" s="136">
        <v>560669.71000000008</v>
      </c>
      <c r="AA7" s="136">
        <v>20202182.629999999</v>
      </c>
      <c r="AB7" s="136">
        <v>40415.334664409856</v>
      </c>
      <c r="AC7" s="136">
        <v>386200</v>
      </c>
      <c r="AD7" s="136">
        <v>315923.77137260069</v>
      </c>
      <c r="AE7" s="136">
        <v>293151667.96213573</v>
      </c>
    </row>
    <row r="8" spans="1:31" ht="24.95" customHeight="1">
      <c r="A8" s="135" t="s">
        <v>579</v>
      </c>
      <c r="B8" s="136">
        <v>16542894.780130344</v>
      </c>
      <c r="C8" s="136">
        <v>1114479.449597863</v>
      </c>
      <c r="D8" s="136">
        <v>26411080.134244327</v>
      </c>
      <c r="E8" s="136">
        <v>277350445.10801142</v>
      </c>
      <c r="F8" s="136">
        <v>2120203.5854404126</v>
      </c>
      <c r="G8" s="136">
        <v>2207056.449729458</v>
      </c>
      <c r="H8" s="136">
        <v>2238600.485472355</v>
      </c>
      <c r="I8" s="136">
        <v>3243449.7203492266</v>
      </c>
      <c r="J8" s="136">
        <v>106874137.04683943</v>
      </c>
      <c r="K8" s="136">
        <v>47825308.558714151</v>
      </c>
      <c r="L8" s="136">
        <v>36676288.014627226</v>
      </c>
      <c r="M8" s="136">
        <v>19399924.024464428</v>
      </c>
      <c r="N8" s="136">
        <v>2972616.4490336366</v>
      </c>
      <c r="O8" s="136">
        <v>8583684.5311379116</v>
      </c>
      <c r="P8" s="136">
        <v>8133595.3538231803</v>
      </c>
      <c r="Q8" s="136">
        <v>450089.17731473019</v>
      </c>
      <c r="R8" s="136">
        <v>432321832.80741042</v>
      </c>
      <c r="S8" s="136">
        <v>427576527.60815322</v>
      </c>
      <c r="T8" s="136">
        <v>0</v>
      </c>
      <c r="U8" s="136">
        <v>286383.80873672245</v>
      </c>
      <c r="V8" s="136">
        <v>4458921.3905205512</v>
      </c>
      <c r="W8" s="136">
        <v>2099734.2694325475</v>
      </c>
      <c r="X8" s="136">
        <v>273486.03282675368</v>
      </c>
      <c r="Y8" s="136">
        <v>24146021.543026436</v>
      </c>
      <c r="Z8" s="136">
        <v>2744642.47989175</v>
      </c>
      <c r="AA8" s="136">
        <v>104049307.75066884</v>
      </c>
      <c r="AB8" s="136">
        <v>16634032.501620641</v>
      </c>
      <c r="AC8" s="136">
        <v>490940.91000000003</v>
      </c>
      <c r="AD8" s="136">
        <v>8779485.4209540933</v>
      </c>
      <c r="AE8" s="136">
        <v>1037111035.5571862</v>
      </c>
    </row>
    <row r="9" spans="1:31">
      <c r="A9" s="137" t="s">
        <v>18</v>
      </c>
      <c r="B9" s="136">
        <v>1020792.5113926736</v>
      </c>
      <c r="C9" s="136">
        <v>0</v>
      </c>
      <c r="D9" s="136">
        <v>1052464.638</v>
      </c>
      <c r="E9" s="136">
        <v>31023795.354736287</v>
      </c>
      <c r="F9" s="136">
        <v>516349.55659942928</v>
      </c>
      <c r="G9" s="136">
        <v>2234529.6838562777</v>
      </c>
      <c r="H9" s="136">
        <v>325399.53813670448</v>
      </c>
      <c r="I9" s="136">
        <v>1460663.2984038347</v>
      </c>
      <c r="J9" s="136">
        <v>35331407.553362593</v>
      </c>
      <c r="K9" s="136">
        <v>16028041.398295458</v>
      </c>
      <c r="L9" s="136">
        <v>7633690.0113116158</v>
      </c>
      <c r="M9" s="136">
        <v>11520276.50621547</v>
      </c>
      <c r="N9" s="136">
        <v>149399.63754003198</v>
      </c>
      <c r="O9" s="136">
        <v>1211096.6512598363</v>
      </c>
      <c r="P9" s="136">
        <v>1211096.6512598363</v>
      </c>
      <c r="Q9" s="136">
        <v>0</v>
      </c>
      <c r="R9" s="136">
        <v>189027396.42927569</v>
      </c>
      <c r="S9" s="136">
        <v>188252824.79062745</v>
      </c>
      <c r="T9" s="136">
        <v>0</v>
      </c>
      <c r="U9" s="136">
        <v>176564.78749573388</v>
      </c>
      <c r="V9" s="136">
        <v>598006.85115249094</v>
      </c>
      <c r="W9" s="136">
        <v>2197879.8680869485</v>
      </c>
      <c r="X9" s="136">
        <v>7110.3735596553179</v>
      </c>
      <c r="Y9" s="136">
        <v>5135095.5198311871</v>
      </c>
      <c r="Z9" s="136">
        <v>411196.14000000013</v>
      </c>
      <c r="AA9" s="136">
        <v>22086446.739999998</v>
      </c>
      <c r="AB9" s="136">
        <v>8052.03</v>
      </c>
      <c r="AC9" s="136">
        <v>0</v>
      </c>
      <c r="AD9" s="136">
        <v>4045195.2230921425</v>
      </c>
      <c r="AE9" s="136">
        <v>297094871.10959327</v>
      </c>
    </row>
    <row r="10" spans="1:31" ht="24.95" customHeight="1">
      <c r="A10" s="135" t="s">
        <v>580</v>
      </c>
      <c r="B10" s="136">
        <v>11660455.745045047</v>
      </c>
      <c r="C10" s="136">
        <v>458953.61740719416</v>
      </c>
      <c r="D10" s="136">
        <v>40587555.715040967</v>
      </c>
      <c r="E10" s="136">
        <v>298019151.82888055</v>
      </c>
      <c r="F10" s="136">
        <v>768728.11207706772</v>
      </c>
      <c r="G10" s="136">
        <v>583925.85314480518</v>
      </c>
      <c r="H10" s="136">
        <v>1185681.3299999998</v>
      </c>
      <c r="I10" s="136">
        <v>3025196.9988205638</v>
      </c>
      <c r="J10" s="136">
        <v>70959304.165948808</v>
      </c>
      <c r="K10" s="136">
        <v>44081019.933557108</v>
      </c>
      <c r="L10" s="136">
        <v>18769842.052724238</v>
      </c>
      <c r="M10" s="136">
        <v>1987317.4307031813</v>
      </c>
      <c r="N10" s="136">
        <v>6121124.7489642939</v>
      </c>
      <c r="O10" s="136">
        <v>4373276.7478959924</v>
      </c>
      <c r="P10" s="136">
        <v>4058777.4650437413</v>
      </c>
      <c r="Q10" s="136">
        <v>314499.28285224969</v>
      </c>
      <c r="R10" s="136">
        <v>555788331.20320451</v>
      </c>
      <c r="S10" s="136">
        <v>549388295.0040766</v>
      </c>
      <c r="T10" s="136">
        <v>775302.66713336972</v>
      </c>
      <c r="U10" s="136">
        <v>928416.1573201908</v>
      </c>
      <c r="V10" s="136">
        <v>4696317.3746744357</v>
      </c>
      <c r="W10" s="136">
        <v>101930.65</v>
      </c>
      <c r="X10" s="136">
        <v>9374.14</v>
      </c>
      <c r="Y10" s="136">
        <v>6745132.5826515201</v>
      </c>
      <c r="Z10" s="136">
        <v>2607201.5212590159</v>
      </c>
      <c r="AA10" s="136">
        <v>6030298.3229599306</v>
      </c>
      <c r="AB10" s="136">
        <v>2253485.0483328612</v>
      </c>
      <c r="AC10" s="136">
        <v>8074.14</v>
      </c>
      <c r="AD10" s="136">
        <v>7614414.425471277</v>
      </c>
      <c r="AE10" s="136">
        <v>1012321518.5307331</v>
      </c>
    </row>
    <row r="11" spans="1:31">
      <c r="A11" s="137" t="s">
        <v>18</v>
      </c>
      <c r="B11" s="136">
        <v>1292949.6389462999</v>
      </c>
      <c r="C11" s="136">
        <v>0</v>
      </c>
      <c r="D11" s="136">
        <v>1785240.97</v>
      </c>
      <c r="E11" s="136">
        <v>44598629.988948092</v>
      </c>
      <c r="F11" s="136">
        <v>245515.09</v>
      </c>
      <c r="G11" s="136">
        <v>612723.5</v>
      </c>
      <c r="H11" s="136">
        <v>390232.48217792285</v>
      </c>
      <c r="I11" s="136">
        <v>587556.20447050012</v>
      </c>
      <c r="J11" s="136">
        <v>30207660.249474552</v>
      </c>
      <c r="K11" s="136">
        <v>27935015.809327938</v>
      </c>
      <c r="L11" s="136">
        <v>1600522.4955701686</v>
      </c>
      <c r="M11" s="136">
        <v>618599.6545764429</v>
      </c>
      <c r="N11" s="136">
        <v>53522.29</v>
      </c>
      <c r="O11" s="136">
        <v>1836928.5409088002</v>
      </c>
      <c r="P11" s="136">
        <v>1836928.5409088002</v>
      </c>
      <c r="Q11" s="136">
        <v>0</v>
      </c>
      <c r="R11" s="136">
        <v>282732530.92925358</v>
      </c>
      <c r="S11" s="136">
        <v>281854154.23125362</v>
      </c>
      <c r="T11" s="136">
        <v>0</v>
      </c>
      <c r="U11" s="136">
        <v>0</v>
      </c>
      <c r="V11" s="136">
        <v>878376.69799999846</v>
      </c>
      <c r="W11" s="136">
        <v>0</v>
      </c>
      <c r="X11" s="136">
        <v>0</v>
      </c>
      <c r="Y11" s="136">
        <v>2772600.105</v>
      </c>
      <c r="Z11" s="136">
        <v>1295094.6599999999</v>
      </c>
      <c r="AA11" s="136">
        <v>5031284</v>
      </c>
      <c r="AB11" s="136">
        <v>2366.31</v>
      </c>
      <c r="AC11" s="136">
        <v>0</v>
      </c>
      <c r="AD11" s="136">
        <v>1205199.7476371801</v>
      </c>
      <c r="AE11" s="136">
        <v>374596512.41681689</v>
      </c>
    </row>
    <row r="12" spans="1:31" ht="24.95" customHeight="1">
      <c r="A12" s="135" t="s">
        <v>581</v>
      </c>
      <c r="B12" s="136">
        <v>14086457.470428441</v>
      </c>
      <c r="C12" s="136">
        <v>610055.20411378786</v>
      </c>
      <c r="D12" s="136">
        <v>7823044.6144713778</v>
      </c>
      <c r="E12" s="136">
        <v>152913538.14642403</v>
      </c>
      <c r="F12" s="136">
        <v>1578173.8129211017</v>
      </c>
      <c r="G12" s="136">
        <v>1898180.1285066225</v>
      </c>
      <c r="H12" s="136">
        <v>5102922.1075958963</v>
      </c>
      <c r="I12" s="136">
        <v>8079985.182713245</v>
      </c>
      <c r="J12" s="136">
        <v>184780581.91821146</v>
      </c>
      <c r="K12" s="136">
        <v>131094035.76924464</v>
      </c>
      <c r="L12" s="136">
        <v>45633326.15577618</v>
      </c>
      <c r="M12" s="136">
        <v>4107216.5248715514</v>
      </c>
      <c r="N12" s="136">
        <v>3946003.4683191068</v>
      </c>
      <c r="O12" s="136">
        <v>4888383.7149695419</v>
      </c>
      <c r="P12" s="136">
        <v>4272466.4635244878</v>
      </c>
      <c r="Q12" s="136">
        <v>615916.04144505423</v>
      </c>
      <c r="R12" s="136">
        <v>1552832068.827656</v>
      </c>
      <c r="S12" s="136">
        <v>1518898881.0998192</v>
      </c>
      <c r="T12" s="136">
        <v>13330402.978225308</v>
      </c>
      <c r="U12" s="136">
        <v>4550750.8863667948</v>
      </c>
      <c r="V12" s="136">
        <v>16052033.863244709</v>
      </c>
      <c r="W12" s="136">
        <v>582513.83649630565</v>
      </c>
      <c r="X12" s="136">
        <v>51672.209672384604</v>
      </c>
      <c r="Y12" s="136">
        <v>51889321.242551833</v>
      </c>
      <c r="Z12" s="136">
        <v>1620582.168890062</v>
      </c>
      <c r="AA12" s="136">
        <v>24074874.224002555</v>
      </c>
      <c r="AB12" s="136">
        <v>1569526.5982156431</v>
      </c>
      <c r="AC12" s="136">
        <v>17562</v>
      </c>
      <c r="AD12" s="136">
        <v>7048276.3263960211</v>
      </c>
      <c r="AE12" s="136">
        <v>2020837664.5301225</v>
      </c>
    </row>
    <row r="13" spans="1:31">
      <c r="A13" s="137" t="s">
        <v>18</v>
      </c>
      <c r="B13" s="136">
        <v>1087817.3334972654</v>
      </c>
      <c r="C13" s="136">
        <v>57886.619999999995</v>
      </c>
      <c r="D13" s="136">
        <v>191321.81999999998</v>
      </c>
      <c r="E13" s="136">
        <v>19383423.501359094</v>
      </c>
      <c r="F13" s="136">
        <v>611633.71016000002</v>
      </c>
      <c r="G13" s="136">
        <v>1566479.2953321326</v>
      </c>
      <c r="H13" s="136">
        <v>2012800.7013516633</v>
      </c>
      <c r="I13" s="136">
        <v>2437311.0402760706</v>
      </c>
      <c r="J13" s="136">
        <v>121558753.36999735</v>
      </c>
      <c r="K13" s="136">
        <v>86865058.208483517</v>
      </c>
      <c r="L13" s="136">
        <v>33028604.968932535</v>
      </c>
      <c r="M13" s="136">
        <v>1526211.1224992233</v>
      </c>
      <c r="N13" s="136">
        <v>138879.9600820879</v>
      </c>
      <c r="O13" s="136">
        <v>1839288.9986572436</v>
      </c>
      <c r="P13" s="136">
        <v>1839288.9986572436</v>
      </c>
      <c r="Q13" s="136">
        <v>0</v>
      </c>
      <c r="R13" s="136">
        <v>808313338.69329524</v>
      </c>
      <c r="S13" s="136">
        <v>797067763.798648</v>
      </c>
      <c r="T13" s="136">
        <v>3600607.3424814777</v>
      </c>
      <c r="U13" s="136">
        <v>3552710.0040026861</v>
      </c>
      <c r="V13" s="136">
        <v>4092247.163163003</v>
      </c>
      <c r="W13" s="136">
        <v>209502.19669181999</v>
      </c>
      <c r="X13" s="136">
        <v>24461.774808812803</v>
      </c>
      <c r="Y13" s="136">
        <v>10354893.61834552</v>
      </c>
      <c r="Z13" s="136">
        <v>741466.79026315792</v>
      </c>
      <c r="AA13" s="136">
        <v>22927311.02</v>
      </c>
      <c r="AB13" s="136">
        <v>977.93513527922823</v>
      </c>
      <c r="AC13" s="136">
        <v>0</v>
      </c>
      <c r="AD13" s="136">
        <v>328.03147578555695</v>
      </c>
      <c r="AE13" s="136">
        <v>993261109.8306464</v>
      </c>
    </row>
    <row r="14" spans="1:31" ht="24.95" customHeight="1">
      <c r="A14" s="135" t="s">
        <v>582</v>
      </c>
      <c r="B14" s="136">
        <v>17340022.937406916</v>
      </c>
      <c r="C14" s="136">
        <v>416380.75772563019</v>
      </c>
      <c r="D14" s="136">
        <v>8185249.4073108239</v>
      </c>
      <c r="E14" s="136">
        <v>150831373.54688022</v>
      </c>
      <c r="F14" s="136">
        <v>837624.38949191594</v>
      </c>
      <c r="G14" s="136">
        <v>1773952.9296632931</v>
      </c>
      <c r="H14" s="136">
        <v>4527729.320720138</v>
      </c>
      <c r="I14" s="136">
        <v>11487003.028915847</v>
      </c>
      <c r="J14" s="136">
        <v>165104534.12735957</v>
      </c>
      <c r="K14" s="136">
        <v>99365271.717654467</v>
      </c>
      <c r="L14" s="136">
        <v>51398827.337825485</v>
      </c>
      <c r="M14" s="136">
        <v>12164276.670557342</v>
      </c>
      <c r="N14" s="136">
        <v>2176158.4013223359</v>
      </c>
      <c r="O14" s="136">
        <v>10486413.872855635</v>
      </c>
      <c r="P14" s="136">
        <v>9947869.6894124318</v>
      </c>
      <c r="Q14" s="136">
        <v>538544.18344320357</v>
      </c>
      <c r="R14" s="136">
        <v>1742978631.4340391</v>
      </c>
      <c r="S14" s="136">
        <v>1707374475.4991291</v>
      </c>
      <c r="T14" s="136">
        <v>9610803.8691051453</v>
      </c>
      <c r="U14" s="136">
        <v>7410042.5391260823</v>
      </c>
      <c r="V14" s="136">
        <v>18583309.526679114</v>
      </c>
      <c r="W14" s="136">
        <v>418420.8491132179</v>
      </c>
      <c r="X14" s="136">
        <v>87483.14728576802</v>
      </c>
      <c r="Y14" s="136">
        <v>72366817.374987289</v>
      </c>
      <c r="Z14" s="136">
        <v>2363756.110947419</v>
      </c>
      <c r="AA14" s="136">
        <v>35836469.761450626</v>
      </c>
      <c r="AB14" s="136">
        <v>5077531.8387555052</v>
      </c>
      <c r="AC14" s="136">
        <v>126657.75796678</v>
      </c>
      <c r="AD14" s="136">
        <v>12703852.319316734</v>
      </c>
      <c r="AE14" s="136">
        <v>2242533524.1544671</v>
      </c>
    </row>
    <row r="15" spans="1:31">
      <c r="A15" s="137" t="s">
        <v>18</v>
      </c>
      <c r="B15" s="136">
        <v>969493.33206962794</v>
      </c>
      <c r="C15" s="136">
        <v>22500</v>
      </c>
      <c r="D15" s="136">
        <v>205052.93</v>
      </c>
      <c r="E15" s="136">
        <v>16884892.802368004</v>
      </c>
      <c r="F15" s="136">
        <v>267692.28000000003</v>
      </c>
      <c r="G15" s="136">
        <v>586953.78899527388</v>
      </c>
      <c r="H15" s="136">
        <v>1581524.7121386603</v>
      </c>
      <c r="I15" s="136">
        <v>4444072.6865818296</v>
      </c>
      <c r="J15" s="136">
        <v>120019060.49413142</v>
      </c>
      <c r="K15" s="136">
        <v>75553206.072395474</v>
      </c>
      <c r="L15" s="136">
        <v>36255144.032664955</v>
      </c>
      <c r="M15" s="136">
        <v>7981130.6604239941</v>
      </c>
      <c r="N15" s="136">
        <v>229579.72864699981</v>
      </c>
      <c r="O15" s="136">
        <v>4241408.7541058408</v>
      </c>
      <c r="P15" s="136">
        <v>4241408.7541058408</v>
      </c>
      <c r="Q15" s="136">
        <v>0</v>
      </c>
      <c r="R15" s="136">
        <v>933727410.69582891</v>
      </c>
      <c r="S15" s="136">
        <v>920705949.65229023</v>
      </c>
      <c r="T15" s="136">
        <v>1746853.3349267188</v>
      </c>
      <c r="U15" s="136">
        <v>4874226.124855605</v>
      </c>
      <c r="V15" s="136">
        <v>6400381.5837563276</v>
      </c>
      <c r="W15" s="136">
        <v>55802.458644999992</v>
      </c>
      <c r="X15" s="136">
        <v>174738.81426414414</v>
      </c>
      <c r="Y15" s="136">
        <v>19416333.667357989</v>
      </c>
      <c r="Z15" s="136">
        <v>1061785.1024974999</v>
      </c>
      <c r="AA15" s="136">
        <v>34680368.950000003</v>
      </c>
      <c r="AB15" s="136">
        <v>769.53918786301574</v>
      </c>
      <c r="AC15" s="136">
        <v>0</v>
      </c>
      <c r="AD15" s="136">
        <v>5343248.8655850589</v>
      </c>
      <c r="AE15" s="136">
        <v>1143660609.8737571</v>
      </c>
    </row>
    <row r="16" spans="1:31" ht="31.5">
      <c r="A16" s="38" t="s">
        <v>583</v>
      </c>
      <c r="B16" s="136">
        <v>18599527.318530358</v>
      </c>
      <c r="C16" s="136">
        <v>1167106.8908771973</v>
      </c>
      <c r="D16" s="136">
        <v>15424300.464731647</v>
      </c>
      <c r="E16" s="136">
        <v>250031871.12794</v>
      </c>
      <c r="F16" s="136">
        <v>1880426.3301895438</v>
      </c>
      <c r="G16" s="136">
        <v>858319.84783440607</v>
      </c>
      <c r="H16" s="136">
        <v>2018598.3657598041</v>
      </c>
      <c r="I16" s="136">
        <v>9234717.9601854198</v>
      </c>
      <c r="J16" s="136">
        <v>103583871.72031213</v>
      </c>
      <c r="K16" s="136">
        <v>49506606.451824173</v>
      </c>
      <c r="L16" s="136">
        <v>42456762.082275368</v>
      </c>
      <c r="M16" s="136">
        <v>5611799.1134139402</v>
      </c>
      <c r="N16" s="136">
        <v>5999537.2610491803</v>
      </c>
      <c r="O16" s="136">
        <v>8898992.3384470548</v>
      </c>
      <c r="P16" s="136">
        <v>8588749.5785110984</v>
      </c>
      <c r="Q16" s="136">
        <v>310242.75993595511</v>
      </c>
      <c r="R16" s="136">
        <v>292883263.44206059</v>
      </c>
      <c r="S16" s="136">
        <v>285362705.95975965</v>
      </c>
      <c r="T16" s="136">
        <v>2210884.1420229361</v>
      </c>
      <c r="U16" s="136">
        <v>1535783.0676760729</v>
      </c>
      <c r="V16" s="136">
        <v>3773890.2726018676</v>
      </c>
      <c r="W16" s="136">
        <v>665025.35306531156</v>
      </c>
      <c r="X16" s="136">
        <v>208983.098199748</v>
      </c>
      <c r="Y16" s="136">
        <v>16200072.036942948</v>
      </c>
      <c r="Z16" s="136">
        <v>2183370.3738780329</v>
      </c>
      <c r="AA16" s="136">
        <v>34743278.820830822</v>
      </c>
      <c r="AB16" s="136">
        <v>6057081.698214706</v>
      </c>
      <c r="AC16" s="136">
        <v>696130.35305477376</v>
      </c>
      <c r="AD16" s="136">
        <v>18201517.879262436</v>
      </c>
      <c r="AE16" s="136">
        <v>782369348.52943981</v>
      </c>
    </row>
    <row r="17" spans="1:31">
      <c r="A17" s="135" t="s">
        <v>584</v>
      </c>
      <c r="B17" s="136">
        <v>211013.65811700001</v>
      </c>
      <c r="C17" s="136">
        <v>9372.8813250000003</v>
      </c>
      <c r="D17" s="136">
        <v>203420.71910544895</v>
      </c>
      <c r="E17" s="136">
        <v>295761.70971506299</v>
      </c>
      <c r="F17" s="136">
        <v>0</v>
      </c>
      <c r="G17" s="136">
        <v>0</v>
      </c>
      <c r="H17" s="136">
        <v>0</v>
      </c>
      <c r="I17" s="136">
        <v>0</v>
      </c>
      <c r="J17" s="136">
        <v>411515.0355875059</v>
      </c>
      <c r="K17" s="136">
        <v>386912.27783858363</v>
      </c>
      <c r="L17" s="136">
        <v>0</v>
      </c>
      <c r="M17" s="136">
        <v>0</v>
      </c>
      <c r="N17" s="136">
        <v>24602.7577489223</v>
      </c>
      <c r="O17" s="136">
        <v>0</v>
      </c>
      <c r="P17" s="136">
        <v>0</v>
      </c>
      <c r="Q17" s="136">
        <v>0</v>
      </c>
      <c r="R17" s="136">
        <v>13137738.149720827</v>
      </c>
      <c r="S17" s="136">
        <v>13045705.48418173</v>
      </c>
      <c r="T17" s="136">
        <v>0</v>
      </c>
      <c r="U17" s="136">
        <v>0</v>
      </c>
      <c r="V17" s="136">
        <v>92032.66553909576</v>
      </c>
      <c r="W17" s="136">
        <v>0</v>
      </c>
      <c r="X17" s="136">
        <v>0</v>
      </c>
      <c r="Y17" s="136">
        <v>1160691.550468442</v>
      </c>
      <c r="Z17" s="136">
        <v>0</v>
      </c>
      <c r="AA17" s="136">
        <v>0</v>
      </c>
      <c r="AB17" s="136">
        <v>0</v>
      </c>
      <c r="AC17" s="136">
        <v>0</v>
      </c>
      <c r="AD17" s="136">
        <v>207857.83231600001</v>
      </c>
      <c r="AE17" s="136">
        <v>15627998.655030288</v>
      </c>
    </row>
    <row r="18" spans="1:31">
      <c r="A18" s="135" t="s">
        <v>585</v>
      </c>
      <c r="B18" s="136">
        <v>0</v>
      </c>
      <c r="C18" s="136">
        <v>0</v>
      </c>
      <c r="D18" s="136">
        <v>25447.239840190661</v>
      </c>
      <c r="E18" s="136">
        <v>46934.34180956323</v>
      </c>
      <c r="F18" s="136">
        <v>0</v>
      </c>
      <c r="G18" s="136">
        <v>0</v>
      </c>
      <c r="H18" s="136">
        <v>0</v>
      </c>
      <c r="I18" s="136">
        <v>0</v>
      </c>
      <c r="J18" s="136">
        <v>0</v>
      </c>
      <c r="K18" s="136">
        <v>0</v>
      </c>
      <c r="L18" s="136">
        <v>0</v>
      </c>
      <c r="M18" s="136">
        <v>0</v>
      </c>
      <c r="N18" s="136">
        <v>0</v>
      </c>
      <c r="O18" s="136">
        <v>433041.48034950322</v>
      </c>
      <c r="P18" s="136">
        <v>433041.48034950322</v>
      </c>
      <c r="Q18" s="136">
        <v>0</v>
      </c>
      <c r="R18" s="136">
        <v>5018879.4101292733</v>
      </c>
      <c r="S18" s="136">
        <v>4896828.8691567676</v>
      </c>
      <c r="T18" s="136">
        <v>0</v>
      </c>
      <c r="U18" s="136">
        <v>0</v>
      </c>
      <c r="V18" s="136">
        <v>122050.54097250591</v>
      </c>
      <c r="W18" s="136">
        <v>0</v>
      </c>
      <c r="X18" s="136">
        <v>0</v>
      </c>
      <c r="Y18" s="136">
        <v>2807681.4005510262</v>
      </c>
      <c r="Z18" s="136">
        <v>0</v>
      </c>
      <c r="AA18" s="136">
        <v>0</v>
      </c>
      <c r="AB18" s="136">
        <v>0</v>
      </c>
      <c r="AC18" s="136">
        <v>0</v>
      </c>
      <c r="AD18" s="136">
        <v>24893.896663260846</v>
      </c>
      <c r="AE18" s="136">
        <v>8356877.7693428183</v>
      </c>
    </row>
    <row r="19" spans="1:31">
      <c r="A19" s="135" t="s">
        <v>586</v>
      </c>
      <c r="B19" s="136">
        <v>189282.18184938116</v>
      </c>
      <c r="C19" s="136">
        <v>4176.2901894217994</v>
      </c>
      <c r="D19" s="136">
        <v>126891.94429664816</v>
      </c>
      <c r="E19" s="136">
        <v>250236.05166785954</v>
      </c>
      <c r="F19" s="136">
        <v>119926.40606439907</v>
      </c>
      <c r="G19" s="136">
        <v>768373.15581452753</v>
      </c>
      <c r="H19" s="136">
        <v>532.8918233698007</v>
      </c>
      <c r="I19" s="136">
        <v>109370.72364807662</v>
      </c>
      <c r="J19" s="136">
        <v>2412845.1616780767</v>
      </c>
      <c r="K19" s="136">
        <v>1459471.4986961335</v>
      </c>
      <c r="L19" s="136">
        <v>357449.86568413774</v>
      </c>
      <c r="M19" s="136">
        <v>91667.115680277115</v>
      </c>
      <c r="N19" s="136">
        <v>504256.68161752832</v>
      </c>
      <c r="O19" s="136">
        <v>114715.26135467563</v>
      </c>
      <c r="P19" s="136">
        <v>103822.49406846802</v>
      </c>
      <c r="Q19" s="136">
        <v>10892.767286207587</v>
      </c>
      <c r="R19" s="136">
        <v>235660.36557406595</v>
      </c>
      <c r="S19" s="136">
        <v>234646.33557406595</v>
      </c>
      <c r="T19" s="136">
        <v>0</v>
      </c>
      <c r="U19" s="136">
        <v>0</v>
      </c>
      <c r="V19" s="136">
        <v>1014.0299999999999</v>
      </c>
      <c r="W19" s="136">
        <v>85406.323826099993</v>
      </c>
      <c r="X19" s="136">
        <v>132.85990157504824</v>
      </c>
      <c r="Y19" s="136">
        <v>15014.456904454706</v>
      </c>
      <c r="Z19" s="136">
        <v>656247.21999999962</v>
      </c>
      <c r="AA19" s="136">
        <v>0</v>
      </c>
      <c r="AB19" s="136">
        <v>27342.856617935991</v>
      </c>
      <c r="AC19" s="136">
        <v>0</v>
      </c>
      <c r="AD19" s="136">
        <v>149995.16060140668</v>
      </c>
      <c r="AE19" s="136">
        <v>5261973.0216225525</v>
      </c>
    </row>
    <row r="20" spans="1:31">
      <c r="A20" s="135" t="s">
        <v>587</v>
      </c>
      <c r="B20" s="136">
        <v>175916.4672263673</v>
      </c>
      <c r="C20" s="136">
        <v>466.677973941147</v>
      </c>
      <c r="D20" s="136">
        <v>132731.63587371391</v>
      </c>
      <c r="E20" s="136">
        <v>357624.88730961824</v>
      </c>
      <c r="F20" s="136">
        <v>97326.393124133319</v>
      </c>
      <c r="G20" s="136">
        <v>665898.37062109949</v>
      </c>
      <c r="H20" s="136">
        <v>64.887129368624457</v>
      </c>
      <c r="I20" s="136">
        <v>71753.516202602244</v>
      </c>
      <c r="J20" s="136">
        <v>2594664.9571220512</v>
      </c>
      <c r="K20" s="136">
        <v>1607061.8391273681</v>
      </c>
      <c r="L20" s="136">
        <v>302847.10295422463</v>
      </c>
      <c r="M20" s="136">
        <v>88778.90892303428</v>
      </c>
      <c r="N20" s="136">
        <v>595977.10611742432</v>
      </c>
      <c r="O20" s="136">
        <v>93454.863839689991</v>
      </c>
      <c r="P20" s="136">
        <v>79323.969636207417</v>
      </c>
      <c r="Q20" s="136">
        <v>14130.894203482578</v>
      </c>
      <c r="R20" s="136">
        <v>229471.65092985629</v>
      </c>
      <c r="S20" s="136">
        <v>228457.62092985629</v>
      </c>
      <c r="T20" s="136">
        <v>0</v>
      </c>
      <c r="U20" s="136">
        <v>0</v>
      </c>
      <c r="V20" s="136">
        <v>1014.0299999999999</v>
      </c>
      <c r="W20" s="136">
        <v>78915.479365399995</v>
      </c>
      <c r="X20" s="136">
        <v>132.18117995103879</v>
      </c>
      <c r="Y20" s="136">
        <v>15253.922195590581</v>
      </c>
      <c r="Z20" s="136">
        <v>583541.92000000004</v>
      </c>
      <c r="AA20" s="136">
        <v>0</v>
      </c>
      <c r="AB20" s="136">
        <v>16008.525458066124</v>
      </c>
      <c r="AC20" s="136">
        <v>0</v>
      </c>
      <c r="AD20" s="136">
        <v>142332.02243155907</v>
      </c>
      <c r="AE20" s="136">
        <v>5255091.6800090671</v>
      </c>
    </row>
    <row r="21" spans="1:31">
      <c r="A21" s="135" t="s">
        <v>588</v>
      </c>
      <c r="B21" s="136">
        <v>473.02436385138407</v>
      </c>
      <c r="C21" s="136">
        <v>0</v>
      </c>
      <c r="D21" s="136">
        <v>0</v>
      </c>
      <c r="E21" s="136">
        <v>8130.6807963863412</v>
      </c>
      <c r="F21" s="136">
        <v>0</v>
      </c>
      <c r="G21" s="136">
        <v>0</v>
      </c>
      <c r="H21" s="136">
        <v>0</v>
      </c>
      <c r="I21" s="136">
        <v>0</v>
      </c>
      <c r="J21" s="136">
        <v>22491.429626056059</v>
      </c>
      <c r="K21" s="136">
        <v>14618.433597697307</v>
      </c>
      <c r="L21" s="136">
        <v>7872.9960283587498</v>
      </c>
      <c r="M21" s="136">
        <v>0</v>
      </c>
      <c r="N21" s="136">
        <v>0</v>
      </c>
      <c r="O21" s="136">
        <v>0</v>
      </c>
      <c r="P21" s="136">
        <v>0</v>
      </c>
      <c r="Q21" s="136">
        <v>0</v>
      </c>
      <c r="R21" s="136">
        <v>644455.73120662454</v>
      </c>
      <c r="S21" s="136">
        <v>644455.73120662454</v>
      </c>
      <c r="T21" s="136">
        <v>0</v>
      </c>
      <c r="U21" s="136">
        <v>0</v>
      </c>
      <c r="V21" s="136">
        <v>0</v>
      </c>
      <c r="W21" s="136">
        <v>0</v>
      </c>
      <c r="X21" s="136">
        <v>0</v>
      </c>
      <c r="Y21" s="136">
        <v>1741.5498630007314</v>
      </c>
      <c r="Z21" s="136">
        <v>0</v>
      </c>
      <c r="AA21" s="136">
        <v>0</v>
      </c>
      <c r="AB21" s="136">
        <v>585.45665004884438</v>
      </c>
      <c r="AC21" s="136">
        <v>0</v>
      </c>
      <c r="AD21" s="136">
        <v>70957.494083654616</v>
      </c>
      <c r="AE21" s="136">
        <v>748835.36658962257</v>
      </c>
    </row>
    <row r="22" spans="1:31">
      <c r="A22" s="137" t="s">
        <v>18</v>
      </c>
      <c r="B22" s="136">
        <v>0</v>
      </c>
      <c r="C22" s="136">
        <v>0</v>
      </c>
      <c r="D22" s="136">
        <v>0</v>
      </c>
      <c r="E22" s="136">
        <v>0</v>
      </c>
      <c r="F22" s="136">
        <v>0</v>
      </c>
      <c r="G22" s="136">
        <v>611461.93484889145</v>
      </c>
      <c r="H22" s="136">
        <v>0</v>
      </c>
      <c r="I22" s="136">
        <v>0</v>
      </c>
      <c r="J22" s="136">
        <v>0</v>
      </c>
      <c r="K22" s="136">
        <v>0</v>
      </c>
      <c r="L22" s="136">
        <v>0</v>
      </c>
      <c r="M22" s="136">
        <v>0</v>
      </c>
      <c r="N22" s="136">
        <v>0</v>
      </c>
      <c r="O22" s="136">
        <v>0</v>
      </c>
      <c r="P22" s="136">
        <v>0</v>
      </c>
      <c r="Q22" s="136">
        <v>0</v>
      </c>
      <c r="R22" s="136">
        <v>0</v>
      </c>
      <c r="S22" s="136">
        <v>0</v>
      </c>
      <c r="T22" s="136">
        <v>0</v>
      </c>
      <c r="U22" s="136">
        <v>0</v>
      </c>
      <c r="V22" s="136">
        <v>0</v>
      </c>
      <c r="W22" s="136">
        <v>52812.155723489421</v>
      </c>
      <c r="X22" s="136">
        <v>0</v>
      </c>
      <c r="Y22" s="136">
        <v>0</v>
      </c>
      <c r="Z22" s="136">
        <v>0</v>
      </c>
      <c r="AA22" s="136">
        <v>0</v>
      </c>
      <c r="AB22" s="136">
        <v>0</v>
      </c>
      <c r="AC22" s="136">
        <v>0</v>
      </c>
      <c r="AD22" s="136">
        <v>0</v>
      </c>
      <c r="AE22" s="136">
        <v>664274.09057238093</v>
      </c>
    </row>
    <row r="23" spans="1:31" ht="24.95" customHeight="1">
      <c r="A23" s="135" t="s">
        <v>589</v>
      </c>
      <c r="B23" s="136">
        <v>6453.1508612140342</v>
      </c>
      <c r="C23" s="136">
        <v>0</v>
      </c>
      <c r="D23" s="136">
        <v>0</v>
      </c>
      <c r="E23" s="136">
        <v>13536.811395945697</v>
      </c>
      <c r="F23" s="136">
        <v>0</v>
      </c>
      <c r="G23" s="136">
        <v>0</v>
      </c>
      <c r="H23" s="136">
        <v>0</v>
      </c>
      <c r="I23" s="136">
        <v>0</v>
      </c>
      <c r="J23" s="136">
        <v>64994.486231296039</v>
      </c>
      <c r="K23" s="136">
        <v>53125.351817456241</v>
      </c>
      <c r="L23" s="136">
        <v>11869.1344138398</v>
      </c>
      <c r="M23" s="136">
        <v>0</v>
      </c>
      <c r="N23" s="136">
        <v>0</v>
      </c>
      <c r="O23" s="136">
        <v>2.1695897107713247</v>
      </c>
      <c r="P23" s="136">
        <v>0</v>
      </c>
      <c r="Q23" s="136">
        <v>2.1695897107713247</v>
      </c>
      <c r="R23" s="136">
        <v>600713.88074860908</v>
      </c>
      <c r="S23" s="136">
        <v>600713.88074860908</v>
      </c>
      <c r="T23" s="136">
        <v>0</v>
      </c>
      <c r="U23" s="136">
        <v>0</v>
      </c>
      <c r="V23" s="136">
        <v>0</v>
      </c>
      <c r="W23" s="136">
        <v>0</v>
      </c>
      <c r="X23" s="136">
        <v>0</v>
      </c>
      <c r="Y23" s="136">
        <v>2049.8961253020434</v>
      </c>
      <c r="Z23" s="136">
        <v>0</v>
      </c>
      <c r="AA23" s="136">
        <v>0</v>
      </c>
      <c r="AB23" s="136">
        <v>2888.7487133457525</v>
      </c>
      <c r="AC23" s="136">
        <v>0</v>
      </c>
      <c r="AD23" s="136">
        <v>109781.0399348307</v>
      </c>
      <c r="AE23" s="136">
        <v>800420.18360025412</v>
      </c>
    </row>
    <row r="24" spans="1:31">
      <c r="A24" s="137" t="s">
        <v>18</v>
      </c>
      <c r="B24" s="136">
        <v>0</v>
      </c>
      <c r="C24" s="136">
        <v>0</v>
      </c>
      <c r="D24" s="136">
        <v>0</v>
      </c>
      <c r="E24" s="136">
        <v>0</v>
      </c>
      <c r="F24" s="136">
        <v>0</v>
      </c>
      <c r="G24" s="136">
        <v>571164.6095900787</v>
      </c>
      <c r="H24" s="136">
        <v>0</v>
      </c>
      <c r="I24" s="136">
        <v>0</v>
      </c>
      <c r="J24" s="136">
        <v>0</v>
      </c>
      <c r="K24" s="136">
        <v>0</v>
      </c>
      <c r="L24" s="136">
        <v>0</v>
      </c>
      <c r="M24" s="136">
        <v>0</v>
      </c>
      <c r="N24" s="136">
        <v>0</v>
      </c>
      <c r="O24" s="136">
        <v>0</v>
      </c>
      <c r="P24" s="136">
        <v>0</v>
      </c>
      <c r="Q24" s="136">
        <v>0</v>
      </c>
      <c r="R24" s="136">
        <v>0</v>
      </c>
      <c r="S24" s="136">
        <v>0</v>
      </c>
      <c r="T24" s="136">
        <v>0</v>
      </c>
      <c r="U24" s="136">
        <v>0</v>
      </c>
      <c r="V24" s="136">
        <v>0</v>
      </c>
      <c r="W24" s="136">
        <v>64594.6290579954</v>
      </c>
      <c r="X24" s="136">
        <v>0</v>
      </c>
      <c r="Y24" s="136">
        <v>0</v>
      </c>
      <c r="Z24" s="136">
        <v>0</v>
      </c>
      <c r="AA24" s="136">
        <v>0</v>
      </c>
      <c r="AB24" s="136">
        <v>0</v>
      </c>
      <c r="AC24" s="136">
        <v>0</v>
      </c>
      <c r="AD24" s="136">
        <v>0</v>
      </c>
      <c r="AE24" s="136">
        <v>635759.2386480741</v>
      </c>
    </row>
    <row r="25" spans="1:31" ht="31.5">
      <c r="A25" s="135" t="s">
        <v>590</v>
      </c>
      <c r="B25" s="136">
        <v>679541.07099000004</v>
      </c>
      <c r="C25" s="136">
        <v>0</v>
      </c>
      <c r="D25" s="136">
        <v>717768.71</v>
      </c>
      <c r="E25" s="136">
        <v>29956591.426249996</v>
      </c>
      <c r="F25" s="136">
        <v>543637.09</v>
      </c>
      <c r="G25" s="136">
        <v>454737.78864039999</v>
      </c>
      <c r="H25" s="136">
        <v>205962.68056235751</v>
      </c>
      <c r="I25" s="136">
        <v>1512567.4272043975</v>
      </c>
      <c r="J25" s="136">
        <v>17687469.999989014</v>
      </c>
      <c r="K25" s="136">
        <v>11298116.873266449</v>
      </c>
      <c r="L25" s="136">
        <v>4666277.1003132686</v>
      </c>
      <c r="M25" s="136">
        <v>1709447.5764092945</v>
      </c>
      <c r="N25" s="136">
        <v>13628.45</v>
      </c>
      <c r="O25" s="136">
        <v>836624.31692104391</v>
      </c>
      <c r="P25" s="136">
        <v>836624.31692104391</v>
      </c>
      <c r="Q25" s="136">
        <v>0</v>
      </c>
      <c r="R25" s="136">
        <v>139964495.09007782</v>
      </c>
      <c r="S25" s="136">
        <v>139104149.70387936</v>
      </c>
      <c r="T25" s="136">
        <v>0</v>
      </c>
      <c r="U25" s="136">
        <v>1112.1134955222547</v>
      </c>
      <c r="V25" s="136">
        <v>859233.27270293003</v>
      </c>
      <c r="W25" s="136">
        <v>122892.0884721</v>
      </c>
      <c r="X25" s="136">
        <v>319.11</v>
      </c>
      <c r="Y25" s="136">
        <v>2582978.2332148664</v>
      </c>
      <c r="Z25" s="136">
        <v>598534.99</v>
      </c>
      <c r="AA25" s="136">
        <v>1997429.8599999999</v>
      </c>
      <c r="AB25" s="136">
        <v>9461.8799999999992</v>
      </c>
      <c r="AC25" s="136">
        <v>0</v>
      </c>
      <c r="AD25" s="136">
        <v>288171.60733272828</v>
      </c>
      <c r="AE25" s="136">
        <v>198159183.36965469</v>
      </c>
    </row>
    <row r="26" spans="1:31" ht="31.5">
      <c r="A26" s="135" t="s">
        <v>591</v>
      </c>
      <c r="B26" s="136">
        <v>0</v>
      </c>
      <c r="C26" s="136">
        <v>0</v>
      </c>
      <c r="D26" s="136">
        <v>0</v>
      </c>
      <c r="E26" s="136">
        <v>232873.15</v>
      </c>
      <c r="F26" s="136">
        <v>10589.21</v>
      </c>
      <c r="G26" s="136">
        <v>0</v>
      </c>
      <c r="H26" s="136">
        <v>16235.55</v>
      </c>
      <c r="I26" s="136">
        <v>186904.08</v>
      </c>
      <c r="J26" s="136">
        <v>229679</v>
      </c>
      <c r="K26" s="136">
        <v>0</v>
      </c>
      <c r="L26" s="136">
        <v>207788</v>
      </c>
      <c r="M26" s="136">
        <v>21891</v>
      </c>
      <c r="N26" s="136">
        <v>0</v>
      </c>
      <c r="O26" s="136">
        <v>0</v>
      </c>
      <c r="P26" s="136">
        <v>0</v>
      </c>
      <c r="Q26" s="136">
        <v>0</v>
      </c>
      <c r="R26" s="136">
        <v>740519.60646988871</v>
      </c>
      <c r="S26" s="136">
        <v>725833.31646988867</v>
      </c>
      <c r="T26" s="136">
        <v>0</v>
      </c>
      <c r="U26" s="136">
        <v>0</v>
      </c>
      <c r="V26" s="136">
        <v>14686.29</v>
      </c>
      <c r="W26" s="136">
        <v>0</v>
      </c>
      <c r="X26" s="136">
        <v>0</v>
      </c>
      <c r="Y26" s="136">
        <v>89133.540000000008</v>
      </c>
      <c r="Z26" s="136">
        <v>0</v>
      </c>
      <c r="AA26" s="136">
        <v>0</v>
      </c>
      <c r="AB26" s="136">
        <v>3905</v>
      </c>
      <c r="AC26" s="136">
        <v>0</v>
      </c>
      <c r="AD26" s="136">
        <v>0</v>
      </c>
      <c r="AE26" s="136">
        <v>1509839.1364698885</v>
      </c>
    </row>
    <row r="27" spans="1:31">
      <c r="A27" s="138" t="s">
        <v>592</v>
      </c>
      <c r="B27" s="136">
        <v>14122638.284275416</v>
      </c>
      <c r="C27" s="136">
        <v>2252328.2667432786</v>
      </c>
      <c r="D27" s="136">
        <v>11960085.611693056</v>
      </c>
      <c r="E27" s="136">
        <v>109575016.42322451</v>
      </c>
      <c r="F27" s="136">
        <v>4350343.0452210512</v>
      </c>
      <c r="G27" s="136">
        <v>3664737.4146241141</v>
      </c>
      <c r="H27" s="136">
        <v>1916067.1802376297</v>
      </c>
      <c r="I27" s="136">
        <v>3806317.4387418292</v>
      </c>
      <c r="J27" s="136">
        <v>133140076.48413932</v>
      </c>
      <c r="K27" s="136">
        <v>103293668.26434477</v>
      </c>
      <c r="L27" s="136">
        <v>24414543.979631685</v>
      </c>
      <c r="M27" s="136">
        <v>227811.15733359288</v>
      </c>
      <c r="N27" s="136">
        <v>5213092.6945787622</v>
      </c>
      <c r="O27" s="136">
        <v>2557684.7445337945</v>
      </c>
      <c r="P27" s="136">
        <v>1901902.5382696912</v>
      </c>
      <c r="Q27" s="136">
        <v>655761.83626410319</v>
      </c>
      <c r="R27" s="136">
        <v>61610456.606557019</v>
      </c>
      <c r="S27" s="136">
        <v>60511163.731448367</v>
      </c>
      <c r="T27" s="136">
        <v>927004.95996385871</v>
      </c>
      <c r="U27" s="136">
        <v>-607025.71452087478</v>
      </c>
      <c r="V27" s="136">
        <v>779313.62966563425</v>
      </c>
      <c r="W27" s="136">
        <v>3684022.5851966017</v>
      </c>
      <c r="X27" s="136">
        <v>114410.44445973432</v>
      </c>
      <c r="Y27" s="136">
        <v>1013429.0346498811</v>
      </c>
      <c r="Z27" s="136">
        <v>-82016.367217194434</v>
      </c>
      <c r="AA27" s="136">
        <v>42750532.71175874</v>
      </c>
      <c r="AB27" s="136">
        <v>-330488.30737185682</v>
      </c>
      <c r="AC27" s="136">
        <v>1477829.1789784462</v>
      </c>
      <c r="AD27" s="136">
        <v>3360790.9090052145</v>
      </c>
      <c r="AE27" s="136">
        <v>398691933.42270726</v>
      </c>
    </row>
    <row r="28" spans="1:31">
      <c r="A28" s="138" t="s">
        <v>593</v>
      </c>
      <c r="B28" s="136">
        <v>12203414.903638963</v>
      </c>
      <c r="C28" s="136">
        <v>2144952.4967432781</v>
      </c>
      <c r="D28" s="136">
        <v>11001476.640693055</v>
      </c>
      <c r="E28" s="136">
        <v>92926227.359751776</v>
      </c>
      <c r="F28" s="136">
        <v>2691369.5179520329</v>
      </c>
      <c r="G28" s="136">
        <v>-3378473.7645679032</v>
      </c>
      <c r="H28" s="136">
        <v>549261.77448632231</v>
      </c>
      <c r="I28" s="136">
        <v>1427293.254217345</v>
      </c>
      <c r="J28" s="136">
        <v>44819038.181421302</v>
      </c>
      <c r="K28" s="136">
        <v>23445492.351086255</v>
      </c>
      <c r="L28" s="136">
        <v>13510297.630258614</v>
      </c>
      <c r="M28" s="136">
        <v>3219448.2969810334</v>
      </c>
      <c r="N28" s="136">
        <v>4652565.745831524</v>
      </c>
      <c r="O28" s="136">
        <v>4330270.8568421248</v>
      </c>
      <c r="P28" s="136">
        <v>3691799.3305780236</v>
      </c>
      <c r="Q28" s="136">
        <v>638451.15626410313</v>
      </c>
      <c r="R28" s="136">
        <v>118004093.20851754</v>
      </c>
      <c r="S28" s="136">
        <v>116531149.70146345</v>
      </c>
      <c r="T28" s="136">
        <v>-1062153.0155909033</v>
      </c>
      <c r="U28" s="136">
        <v>683403.84852061572</v>
      </c>
      <c r="V28" s="136">
        <v>1851702.9753942881</v>
      </c>
      <c r="W28" s="136">
        <v>768928.15725186188</v>
      </c>
      <c r="X28" s="136">
        <v>232024.31817385973</v>
      </c>
      <c r="Y28" s="136">
        <v>-4298675.6534912996</v>
      </c>
      <c r="Z28" s="136">
        <v>-12657.264982852073</v>
      </c>
      <c r="AA28" s="136">
        <v>37444060.171758741</v>
      </c>
      <c r="AB28" s="136">
        <v>-529822.28798368271</v>
      </c>
      <c r="AC28" s="136">
        <v>1049956.1789784462</v>
      </c>
      <c r="AD28" s="136">
        <v>3757440.7190645398</v>
      </c>
      <c r="AE28" s="136">
        <v>322985226.27172232</v>
      </c>
    </row>
    <row r="29" spans="1:31" ht="19.5" customHeight="1">
      <c r="A29" s="75" t="s">
        <v>813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</row>
    <row r="30" spans="1:31">
      <c r="B30" s="140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</row>
    <row r="31" spans="1:31">
      <c r="AE31" s="140"/>
    </row>
    <row r="32" spans="1:31">
      <c r="AE32" s="140"/>
    </row>
    <row r="33" spans="31:31">
      <c r="AE33" s="140"/>
    </row>
  </sheetData>
  <mergeCells count="1">
    <mergeCell ref="A1:AE1"/>
  </mergeCells>
  <printOptions horizontalCentered="1" verticalCentered="1"/>
  <pageMargins left="0.70866141732283472" right="0.70866141732283472" top="0.47244094488188981" bottom="0.39370078740157483" header="0.31496062992125984" footer="0.31496062992125984"/>
  <pageSetup paperSize="9" scale="37" fitToHeight="3" orientation="landscape" r:id="rId1"/>
  <colBreaks count="1" manualBreakCount="1">
    <brk id="17" max="28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U36"/>
  <sheetViews>
    <sheetView zoomScaleNormal="100" workbookViewId="0">
      <pane xSplit="1" ySplit="5" topLeftCell="B6" activePane="bottomRight" state="frozen"/>
      <selection activeCell="S42" sqref="S42"/>
      <selection pane="topRight" activeCell="S42" sqref="S42"/>
      <selection pane="bottomLeft" activeCell="S42" sqref="S42"/>
      <selection pane="bottomRight" activeCell="A3" sqref="A3:A5"/>
    </sheetView>
  </sheetViews>
  <sheetFormatPr defaultColWidth="29.5703125" defaultRowHeight="15.75"/>
  <cols>
    <col min="1" max="1" width="58.7109375" style="152" customWidth="1"/>
    <col min="2" max="2" width="20.140625" style="141" customWidth="1"/>
    <col min="3" max="7" width="21.7109375" style="141" customWidth="1"/>
    <col min="8" max="8" width="26.7109375" style="141" customWidth="1"/>
    <col min="9" max="9" width="21.7109375" style="141" customWidth="1"/>
    <col min="10" max="10" width="18.42578125" style="141" customWidth="1"/>
    <col min="11" max="67" width="42" style="141" customWidth="1"/>
    <col min="68" max="16384" width="29.5703125" style="141"/>
  </cols>
  <sheetData>
    <row r="1" spans="1:10" ht="21" customHeight="1">
      <c r="A1" s="290" t="s">
        <v>875</v>
      </c>
      <c r="B1" s="290"/>
      <c r="C1" s="290"/>
      <c r="D1" s="290"/>
      <c r="E1" s="290"/>
      <c r="F1" s="290"/>
      <c r="G1" s="290"/>
      <c r="H1" s="290"/>
      <c r="I1" s="290"/>
      <c r="J1" s="290"/>
    </row>
    <row r="2" spans="1:10" ht="9.75" customHeight="1">
      <c r="A2" s="142"/>
      <c r="B2" s="143"/>
      <c r="C2" s="143"/>
      <c r="D2" s="143"/>
      <c r="E2" s="143"/>
      <c r="F2" s="143"/>
      <c r="G2" s="143"/>
      <c r="H2" s="143"/>
      <c r="I2" s="143"/>
      <c r="J2" s="143"/>
    </row>
    <row r="3" spans="1:10" s="144" customFormat="1" ht="33.75" customHeight="1">
      <c r="A3" s="294" t="s">
        <v>544</v>
      </c>
      <c r="B3" s="296" t="s">
        <v>55</v>
      </c>
      <c r="C3" s="292" t="s">
        <v>38</v>
      </c>
      <c r="D3" s="298"/>
      <c r="E3" s="291" t="s">
        <v>742</v>
      </c>
      <c r="F3" s="291"/>
      <c r="G3" s="292" t="s">
        <v>39</v>
      </c>
      <c r="H3" s="293"/>
      <c r="I3" s="291" t="s">
        <v>57</v>
      </c>
      <c r="J3" s="288" t="s">
        <v>40</v>
      </c>
    </row>
    <row r="4" spans="1:10" s="146" customFormat="1" ht="47.25">
      <c r="A4" s="295"/>
      <c r="B4" s="297"/>
      <c r="C4" s="82" t="s">
        <v>12</v>
      </c>
      <c r="D4" s="145" t="s">
        <v>41</v>
      </c>
      <c r="E4" s="145" t="s">
        <v>42</v>
      </c>
      <c r="F4" s="145" t="s">
        <v>43</v>
      </c>
      <c r="G4" s="145" t="s">
        <v>13</v>
      </c>
      <c r="H4" s="145" t="s">
        <v>50</v>
      </c>
      <c r="I4" s="291"/>
      <c r="J4" s="289"/>
    </row>
    <row r="5" spans="1:10" s="146" customFormat="1">
      <c r="A5" s="295"/>
      <c r="B5" s="147" t="s">
        <v>44</v>
      </c>
      <c r="C5" s="147" t="s">
        <v>44</v>
      </c>
      <c r="D5" s="147" t="s">
        <v>44</v>
      </c>
      <c r="E5" s="147" t="s">
        <v>44</v>
      </c>
      <c r="F5" s="147" t="s">
        <v>44</v>
      </c>
      <c r="G5" s="147" t="s">
        <v>44</v>
      </c>
      <c r="H5" s="147" t="s">
        <v>44</v>
      </c>
      <c r="I5" s="147" t="s">
        <v>44</v>
      </c>
      <c r="J5" s="147" t="s">
        <v>44</v>
      </c>
    </row>
    <row r="6" spans="1:10" ht="15.95" customHeight="1">
      <c r="A6" s="45" t="s">
        <v>19</v>
      </c>
      <c r="B6" s="46">
        <v>461565.16504504555</v>
      </c>
      <c r="C6" s="46">
        <v>11228783.78813206</v>
      </c>
      <c r="D6" s="46">
        <v>918652.09759107768</v>
      </c>
      <c r="E6" s="46">
        <v>316863.96746934386</v>
      </c>
      <c r="F6" s="46">
        <v>708886.84065012401</v>
      </c>
      <c r="G6" s="46">
        <v>0</v>
      </c>
      <c r="H6" s="46">
        <v>5234146.0243569054</v>
      </c>
      <c r="I6" s="46">
        <v>436044.71391264786</v>
      </c>
      <c r="J6" s="46">
        <v>19304942.597157206</v>
      </c>
    </row>
    <row r="7" spans="1:10" ht="47.25">
      <c r="A7" s="45" t="s">
        <v>818</v>
      </c>
      <c r="B7" s="46">
        <v>16561.647407194116</v>
      </c>
      <c r="C7" s="46">
        <v>713800.47769112501</v>
      </c>
      <c r="D7" s="46">
        <v>53383.442651528036</v>
      </c>
      <c r="E7" s="46">
        <v>23064.810413559193</v>
      </c>
      <c r="F7" s="46">
        <v>58803.854795382882</v>
      </c>
      <c r="G7" s="46">
        <v>0</v>
      </c>
      <c r="H7" s="46">
        <v>331186.46705624601</v>
      </c>
      <c r="I7" s="46">
        <v>6122.904538423134</v>
      </c>
      <c r="J7" s="46">
        <v>1202923.6045534585</v>
      </c>
    </row>
    <row r="8" spans="1:10" ht="15.95" customHeight="1">
      <c r="A8" s="45" t="s">
        <v>20</v>
      </c>
      <c r="B8" s="46">
        <v>1088559.4247155709</v>
      </c>
      <c r="C8" s="46">
        <v>6391604.1159079606</v>
      </c>
      <c r="D8" s="46">
        <v>778106.52627142495</v>
      </c>
      <c r="E8" s="46">
        <v>195972.1440416039</v>
      </c>
      <c r="F8" s="46">
        <v>1978660.7753806843</v>
      </c>
      <c r="G8" s="46">
        <v>0</v>
      </c>
      <c r="H8" s="46">
        <v>9031954.9967824873</v>
      </c>
      <c r="I8" s="46">
        <v>33677.307553982704</v>
      </c>
      <c r="J8" s="46">
        <v>19498535.290653717</v>
      </c>
    </row>
    <row r="9" spans="1:10" ht="31.5">
      <c r="A9" s="45" t="s">
        <v>21</v>
      </c>
      <c r="B9" s="46">
        <v>15946575.608932918</v>
      </c>
      <c r="C9" s="46">
        <v>157866701.51487613</v>
      </c>
      <c r="D9" s="46">
        <v>15389184.93384514</v>
      </c>
      <c r="E9" s="46">
        <v>3829100.4116981016</v>
      </c>
      <c r="F9" s="46">
        <v>7039977.8579104692</v>
      </c>
      <c r="G9" s="46">
        <v>0</v>
      </c>
      <c r="H9" s="46">
        <v>65119147.775190964</v>
      </c>
      <c r="I9" s="46">
        <v>2395363.3433913738</v>
      </c>
      <c r="J9" s="46">
        <v>267586051.4458451</v>
      </c>
    </row>
    <row r="10" spans="1:10" ht="15.95" customHeight="1">
      <c r="A10" s="45" t="s">
        <v>22</v>
      </c>
      <c r="B10" s="46">
        <v>97528.712077067816</v>
      </c>
      <c r="C10" s="46">
        <v>1264312.2507662196</v>
      </c>
      <c r="D10" s="46">
        <v>20674.96819881846</v>
      </c>
      <c r="E10" s="46">
        <v>38119.438193420385</v>
      </c>
      <c r="F10" s="46">
        <v>71887.727599999998</v>
      </c>
      <c r="G10" s="46">
        <v>0</v>
      </c>
      <c r="H10" s="46">
        <v>407868.58634199091</v>
      </c>
      <c r="I10" s="46">
        <v>1317.5527558626329</v>
      </c>
      <c r="J10" s="46">
        <v>1901709.2359333797</v>
      </c>
    </row>
    <row r="11" spans="1:10" ht="15.95" customHeight="1">
      <c r="A11" s="45" t="s">
        <v>23</v>
      </c>
      <c r="B11" s="46">
        <v>98542.011244805195</v>
      </c>
      <c r="C11" s="46">
        <v>20073.79</v>
      </c>
      <c r="D11" s="46">
        <v>3338.2755787502488</v>
      </c>
      <c r="E11" s="46">
        <v>62695.638329821304</v>
      </c>
      <c r="F11" s="46">
        <v>8913.5763203809292</v>
      </c>
      <c r="G11" s="46">
        <v>0</v>
      </c>
      <c r="H11" s="46">
        <v>847051.86503955559</v>
      </c>
      <c r="I11" s="46">
        <v>-87912.078510109961</v>
      </c>
      <c r="J11" s="46">
        <v>952703.07800320326</v>
      </c>
    </row>
    <row r="12" spans="1:10" ht="15.95" customHeight="1">
      <c r="A12" s="45" t="s">
        <v>24</v>
      </c>
      <c r="B12" s="46">
        <v>208584.25999999998</v>
      </c>
      <c r="C12" s="46">
        <v>602052.4456202914</v>
      </c>
      <c r="D12" s="46">
        <v>12471.426435906136</v>
      </c>
      <c r="E12" s="46">
        <v>19815.809590099929</v>
      </c>
      <c r="F12" s="46">
        <v>29393.02834532471</v>
      </c>
      <c r="G12" s="46">
        <v>0</v>
      </c>
      <c r="H12" s="46">
        <v>1482954.2324851695</v>
      </c>
      <c r="I12" s="46">
        <v>-32900.806178948842</v>
      </c>
      <c r="J12" s="46">
        <v>2322370.3962978432</v>
      </c>
    </row>
    <row r="13" spans="1:10" ht="15.95" customHeight="1">
      <c r="A13" s="45" t="s">
        <v>25</v>
      </c>
      <c r="B13" s="46">
        <v>262084.16677646388</v>
      </c>
      <c r="C13" s="46">
        <v>4007266.0458665546</v>
      </c>
      <c r="D13" s="46">
        <v>314990.25220658805</v>
      </c>
      <c r="E13" s="46">
        <v>109831.8425391718</v>
      </c>
      <c r="F13" s="46">
        <v>289359.5281960307</v>
      </c>
      <c r="G13" s="46">
        <v>0</v>
      </c>
      <c r="H13" s="46">
        <v>4498204.808929407</v>
      </c>
      <c r="I13" s="46">
        <v>32835.273826128643</v>
      </c>
      <c r="J13" s="46">
        <v>9514571.9183403458</v>
      </c>
    </row>
    <row r="14" spans="1:10" ht="15.95" customHeight="1">
      <c r="A14" s="45" t="s">
        <v>26</v>
      </c>
      <c r="B14" s="46">
        <v>4255416.7667013379</v>
      </c>
      <c r="C14" s="46">
        <v>56441280.619394772</v>
      </c>
      <c r="D14" s="46">
        <v>5809501.8096229248</v>
      </c>
      <c r="E14" s="46">
        <v>1493898.7108202877</v>
      </c>
      <c r="F14" s="46">
        <v>3114170.1541649527</v>
      </c>
      <c r="G14" s="46">
        <v>0</v>
      </c>
      <c r="H14" s="46">
        <v>37289418.014937624</v>
      </c>
      <c r="I14" s="46">
        <v>1422139.0678085382</v>
      </c>
      <c r="J14" s="46">
        <v>109825825.14345044</v>
      </c>
    </row>
    <row r="15" spans="1:10" ht="15.95" customHeight="1">
      <c r="A15" s="45" t="s">
        <v>828</v>
      </c>
      <c r="B15" s="46">
        <v>2025065.8885571144</v>
      </c>
      <c r="C15" s="46">
        <v>23655431.292207554</v>
      </c>
      <c r="D15" s="46">
        <v>3467119.4104408366</v>
      </c>
      <c r="E15" s="46">
        <v>897271.95152802649</v>
      </c>
      <c r="F15" s="46">
        <v>1384299.9232316834</v>
      </c>
      <c r="G15" s="46">
        <v>0</v>
      </c>
      <c r="H15" s="46">
        <v>20959184.978991695</v>
      </c>
      <c r="I15" s="46">
        <v>640924.2416029931</v>
      </c>
      <c r="J15" s="46">
        <v>53029297.686559916</v>
      </c>
    </row>
    <row r="16" spans="1:10" ht="15.95" customHeight="1">
      <c r="A16" s="45" t="s">
        <v>829</v>
      </c>
      <c r="B16" s="46">
        <v>1939008.6086718393</v>
      </c>
      <c r="C16" s="46">
        <v>26683729.679699764</v>
      </c>
      <c r="D16" s="46">
        <v>1578041.2396529892</v>
      </c>
      <c r="E16" s="46">
        <v>449982.20922822523</v>
      </c>
      <c r="F16" s="46">
        <v>1241607.2434560109</v>
      </c>
      <c r="G16" s="46">
        <v>0</v>
      </c>
      <c r="H16" s="46">
        <v>12730689.682807328</v>
      </c>
      <c r="I16" s="46">
        <v>390387.02311076369</v>
      </c>
      <c r="J16" s="46">
        <v>45013445.686626926</v>
      </c>
    </row>
    <row r="17" spans="1:47" ht="15.95" customHeight="1">
      <c r="A17" s="45" t="s">
        <v>830</v>
      </c>
      <c r="B17" s="46">
        <v>182732.62070318119</v>
      </c>
      <c r="C17" s="46">
        <v>2968274.8768603094</v>
      </c>
      <c r="D17" s="46">
        <v>320446.65436498239</v>
      </c>
      <c r="E17" s="46">
        <v>79565.067865001489</v>
      </c>
      <c r="F17" s="46">
        <v>242559.43039347301</v>
      </c>
      <c r="G17" s="46">
        <v>0</v>
      </c>
      <c r="H17" s="46">
        <v>1730133.9354714011</v>
      </c>
      <c r="I17" s="46">
        <v>6337.0900473309503</v>
      </c>
      <c r="J17" s="46">
        <v>5530049.6757056788</v>
      </c>
    </row>
    <row r="18" spans="1:47" ht="15.95" customHeight="1">
      <c r="A18" s="45" t="s">
        <v>831</v>
      </c>
      <c r="B18" s="46">
        <v>108609.64876920359</v>
      </c>
      <c r="C18" s="46">
        <v>3133844.7706271391</v>
      </c>
      <c r="D18" s="46">
        <v>443894.50516411674</v>
      </c>
      <c r="E18" s="46">
        <v>67079.482199034566</v>
      </c>
      <c r="F18" s="46">
        <v>245703.5570837862</v>
      </c>
      <c r="G18" s="46">
        <v>0</v>
      </c>
      <c r="H18" s="46">
        <v>1869409.4176672017</v>
      </c>
      <c r="I18" s="46">
        <v>384490.71304745047</v>
      </c>
      <c r="J18" s="46">
        <v>6253032.0945579316</v>
      </c>
    </row>
    <row r="19" spans="1:47" ht="15.95" customHeight="1">
      <c r="A19" s="45" t="s">
        <v>27</v>
      </c>
      <c r="B19" s="46">
        <v>96116.157895991215</v>
      </c>
      <c r="C19" s="46">
        <v>5339681.9902198445</v>
      </c>
      <c r="D19" s="46">
        <v>867909.63484747009</v>
      </c>
      <c r="E19" s="46">
        <v>73603.043994632128</v>
      </c>
      <c r="F19" s="46">
        <v>536786.54679064907</v>
      </c>
      <c r="G19" s="46">
        <v>0</v>
      </c>
      <c r="H19" s="46">
        <v>2524560.9492842085</v>
      </c>
      <c r="I19" s="46">
        <v>25033.459366949854</v>
      </c>
      <c r="J19" s="46">
        <v>9463691.7823997475</v>
      </c>
    </row>
    <row r="20" spans="1:47" ht="31.5">
      <c r="A20" s="45" t="s">
        <v>832</v>
      </c>
      <c r="B20" s="46">
        <v>67588.755043741563</v>
      </c>
      <c r="C20" s="46">
        <v>5189043.7255575834</v>
      </c>
      <c r="D20" s="46">
        <v>851725.22309247486</v>
      </c>
      <c r="E20" s="46">
        <v>69267.675851925771</v>
      </c>
      <c r="F20" s="46">
        <v>528099.11802103301</v>
      </c>
      <c r="G20" s="46">
        <v>0</v>
      </c>
      <c r="H20" s="46">
        <v>2395367.263115108</v>
      </c>
      <c r="I20" s="46">
        <v>8250.439348716207</v>
      </c>
      <c r="J20" s="46">
        <v>9109342.200030582</v>
      </c>
    </row>
    <row r="21" spans="1:47" ht="15.95" customHeight="1">
      <c r="A21" s="45" t="s">
        <v>833</v>
      </c>
      <c r="B21" s="46">
        <v>28527.402852249666</v>
      </c>
      <c r="C21" s="46">
        <v>150638.26466226092</v>
      </c>
      <c r="D21" s="46">
        <v>16184.41175499511</v>
      </c>
      <c r="E21" s="46">
        <v>4335.3681427063457</v>
      </c>
      <c r="F21" s="46">
        <v>8687.4287696160318</v>
      </c>
      <c r="G21" s="46">
        <v>0</v>
      </c>
      <c r="H21" s="46">
        <v>129193.68616910074</v>
      </c>
      <c r="I21" s="46">
        <v>16783.020018233641</v>
      </c>
      <c r="J21" s="46">
        <v>354349.58236916247</v>
      </c>
    </row>
    <row r="22" spans="1:47" ht="31.5">
      <c r="A22" s="45" t="s">
        <v>28</v>
      </c>
      <c r="B22" s="46">
        <v>29561643.044467062</v>
      </c>
      <c r="C22" s="46">
        <v>188166903.7634984</v>
      </c>
      <c r="D22" s="46">
        <v>9244306.3566825725</v>
      </c>
      <c r="E22" s="46">
        <v>3167710.0442671529</v>
      </c>
      <c r="F22" s="46">
        <v>23082753.651670013</v>
      </c>
      <c r="G22" s="46">
        <v>0</v>
      </c>
      <c r="H22" s="46">
        <v>66520028.465838782</v>
      </c>
      <c r="I22" s="46">
        <v>2884903.5723495339</v>
      </c>
      <c r="J22" s="46">
        <v>322628248.89877349</v>
      </c>
    </row>
    <row r="23" spans="1:47" ht="15.95" customHeight="1">
      <c r="A23" s="45" t="s">
        <v>819</v>
      </c>
      <c r="B23" s="46">
        <v>28666136.29533907</v>
      </c>
      <c r="C23" s="46">
        <v>185038171.3596653</v>
      </c>
      <c r="D23" s="46">
        <v>9076175.3736149389</v>
      </c>
      <c r="E23" s="46">
        <v>3000204.5173099455</v>
      </c>
      <c r="F23" s="46">
        <v>22840365.302145649</v>
      </c>
      <c r="G23" s="46">
        <v>0</v>
      </c>
      <c r="H23" s="46">
        <v>62793075.888514169</v>
      </c>
      <c r="I23" s="46">
        <v>2857471.7243581908</v>
      </c>
      <c r="J23" s="46">
        <v>314271600.46094728</v>
      </c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</row>
    <row r="24" spans="1:47" ht="15.95" customHeight="1">
      <c r="A24" s="45" t="s">
        <v>820</v>
      </c>
      <c r="B24" s="46">
        <v>221012.17713336955</v>
      </c>
      <c r="C24" s="46">
        <v>13.29</v>
      </c>
      <c r="D24" s="46">
        <v>-634.77</v>
      </c>
      <c r="E24" s="46">
        <v>0</v>
      </c>
      <c r="F24" s="46">
        <v>0</v>
      </c>
      <c r="G24" s="46">
        <v>0</v>
      </c>
      <c r="H24" s="46">
        <v>2211505.6220229361</v>
      </c>
      <c r="I24" s="46">
        <v>0</v>
      </c>
      <c r="J24" s="46">
        <v>2431896.3191563059</v>
      </c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</row>
    <row r="25" spans="1:47" s="150" customFormat="1" ht="15.95" customHeight="1">
      <c r="A25" s="45" t="s">
        <v>821</v>
      </c>
      <c r="B25" s="46">
        <v>71775.507320190853</v>
      </c>
      <c r="C25" s="46">
        <v>948891.09</v>
      </c>
      <c r="D25" s="46">
        <v>21897.168658789578</v>
      </c>
      <c r="E25" s="46">
        <v>34761.447699999997</v>
      </c>
      <c r="F25" s="46">
        <v>147228.16060768499</v>
      </c>
      <c r="G25" s="46">
        <v>0</v>
      </c>
      <c r="H25" s="46">
        <v>380127.62993581675</v>
      </c>
      <c r="I25" s="46">
        <v>2885.6340786009478</v>
      </c>
      <c r="J25" s="46">
        <v>1607566.6383010829</v>
      </c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</row>
    <row r="26" spans="1:47" ht="15.95" customHeight="1">
      <c r="A26" s="45" t="s">
        <v>822</v>
      </c>
      <c r="B26" s="46">
        <v>602719.06467443495</v>
      </c>
      <c r="C26" s="46">
        <v>2179828.0238330644</v>
      </c>
      <c r="D26" s="46">
        <v>146868.58440884462</v>
      </c>
      <c r="E26" s="46">
        <v>132744.07925720754</v>
      </c>
      <c r="F26" s="46">
        <v>95160.188916681451</v>
      </c>
      <c r="G26" s="46">
        <v>0</v>
      </c>
      <c r="H26" s="46">
        <v>1135319.3253658616</v>
      </c>
      <c r="I26" s="46">
        <v>24546.2139127425</v>
      </c>
      <c r="J26" s="46">
        <v>4317185.4803688368</v>
      </c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</row>
    <row r="27" spans="1:47" ht="47.25">
      <c r="A27" s="45" t="s">
        <v>29</v>
      </c>
      <c r="B27" s="46">
        <v>0</v>
      </c>
      <c r="C27" s="46">
        <v>96072.14</v>
      </c>
      <c r="D27" s="46">
        <v>0</v>
      </c>
      <c r="E27" s="46">
        <v>16407.873511782604</v>
      </c>
      <c r="F27" s="46">
        <v>0</v>
      </c>
      <c r="G27" s="46">
        <v>0</v>
      </c>
      <c r="H27" s="46">
        <v>551760.73274594615</v>
      </c>
      <c r="I27" s="46">
        <v>-3063.5043838095876</v>
      </c>
      <c r="J27" s="46">
        <v>661177.24187391915</v>
      </c>
    </row>
    <row r="28" spans="1:47" ht="47.25">
      <c r="A28" s="45" t="s">
        <v>30</v>
      </c>
      <c r="B28" s="46">
        <v>379</v>
      </c>
      <c r="C28" s="46">
        <v>61440.949330703254</v>
      </c>
      <c r="D28" s="46">
        <v>17971.720360840645</v>
      </c>
      <c r="E28" s="46">
        <v>1178.6391687250284</v>
      </c>
      <c r="F28" s="46">
        <v>5182.3808153483087</v>
      </c>
      <c r="G28" s="46">
        <v>0</v>
      </c>
      <c r="H28" s="46">
        <v>145994.7961991558</v>
      </c>
      <c r="I28" s="46">
        <v>1421.2037980807786</v>
      </c>
      <c r="J28" s="46">
        <v>233568.68967285377</v>
      </c>
    </row>
    <row r="29" spans="1:47" ht="31.5">
      <c r="A29" s="45" t="s">
        <v>31</v>
      </c>
      <c r="B29" s="46">
        <v>485066.78265152074</v>
      </c>
      <c r="C29" s="46">
        <v>9186628.2756817918</v>
      </c>
      <c r="D29" s="46">
        <v>617768.24218294083</v>
      </c>
      <c r="E29" s="46">
        <v>228467.74260886351</v>
      </c>
      <c r="F29" s="46">
        <v>1355646.049403175</v>
      </c>
      <c r="G29" s="46">
        <v>0</v>
      </c>
      <c r="H29" s="46">
        <v>4755032.7122885948</v>
      </c>
      <c r="I29" s="46">
        <v>93954.444834475347</v>
      </c>
      <c r="J29" s="46">
        <v>16722564.249651361</v>
      </c>
    </row>
    <row r="30" spans="1:47">
      <c r="A30" s="45" t="s">
        <v>32</v>
      </c>
      <c r="B30" s="46">
        <v>142.62125901598426</v>
      </c>
      <c r="C30" s="46">
        <v>294388.42</v>
      </c>
      <c r="D30" s="46">
        <v>384.50634052056984</v>
      </c>
      <c r="E30" s="46">
        <v>77436.019408807158</v>
      </c>
      <c r="F30" s="46">
        <v>340072.08455024404</v>
      </c>
      <c r="G30" s="46">
        <v>0</v>
      </c>
      <c r="H30" s="46">
        <v>1247568.2381457328</v>
      </c>
      <c r="I30" s="46">
        <v>223521.24702143631</v>
      </c>
      <c r="J30" s="46">
        <v>2183513.1367257573</v>
      </c>
    </row>
    <row r="31" spans="1:47" ht="15.95" customHeight="1">
      <c r="A31" s="45" t="s">
        <v>33</v>
      </c>
      <c r="B31" s="46">
        <v>490209.57295993139</v>
      </c>
      <c r="C31" s="46">
        <v>18035773.969999999</v>
      </c>
      <c r="D31" s="46">
        <v>2947651.9193684924</v>
      </c>
      <c r="E31" s="46">
        <v>885456.44823632704</v>
      </c>
      <c r="F31" s="46">
        <v>4239383.638177366</v>
      </c>
      <c r="G31" s="46">
        <v>0</v>
      </c>
      <c r="H31" s="46">
        <v>8631407.8548578136</v>
      </c>
      <c r="I31" s="46">
        <v>3608.7198945263049</v>
      </c>
      <c r="J31" s="46">
        <v>35233492.123494454</v>
      </c>
    </row>
    <row r="32" spans="1:47" ht="15.95" customHeight="1">
      <c r="A32" s="45" t="s">
        <v>34</v>
      </c>
      <c r="B32" s="46">
        <v>70532.188332859965</v>
      </c>
      <c r="C32" s="46">
        <v>2335742.7256626529</v>
      </c>
      <c r="D32" s="46">
        <v>92844.144754943933</v>
      </c>
      <c r="E32" s="46">
        <v>127575.94571246511</v>
      </c>
      <c r="F32" s="46">
        <v>172265.7484282481</v>
      </c>
      <c r="G32" s="46">
        <v>0</v>
      </c>
      <c r="H32" s="46">
        <v>2811429.9987718696</v>
      </c>
      <c r="I32" s="46">
        <v>698641.15397527406</v>
      </c>
      <c r="J32" s="46">
        <v>6309031.9056383129</v>
      </c>
    </row>
    <row r="33" spans="1:10" ht="15.95" customHeight="1">
      <c r="A33" s="45" t="s">
        <v>35</v>
      </c>
      <c r="B33" s="46">
        <v>1137.76</v>
      </c>
      <c r="C33" s="46">
        <v>520652.06</v>
      </c>
      <c r="D33" s="46">
        <v>0</v>
      </c>
      <c r="E33" s="46">
        <v>3409.4861197498881</v>
      </c>
      <c r="F33" s="46">
        <v>55823.32</v>
      </c>
      <c r="G33" s="46">
        <v>0</v>
      </c>
      <c r="H33" s="46">
        <v>116245.48693502392</v>
      </c>
      <c r="I33" s="46">
        <v>0</v>
      </c>
      <c r="J33" s="46">
        <v>697268.11305477377</v>
      </c>
    </row>
    <row r="34" spans="1:10" ht="15.95" customHeight="1">
      <c r="A34" s="45" t="s">
        <v>36</v>
      </c>
      <c r="B34" s="46">
        <v>717736.5742596694</v>
      </c>
      <c r="C34" s="46">
        <v>13786794.678284412</v>
      </c>
      <c r="D34" s="46">
        <v>1209161.9311294388</v>
      </c>
      <c r="E34" s="46">
        <v>122913.37007666071</v>
      </c>
      <c r="F34" s="46">
        <v>419816.9227243308</v>
      </c>
      <c r="G34" s="46">
        <v>0</v>
      </c>
      <c r="H34" s="46">
        <v>2810071.5923350775</v>
      </c>
      <c r="I34" s="46">
        <v>285967.88858405798</v>
      </c>
      <c r="J34" s="46">
        <v>19352462.95739365</v>
      </c>
    </row>
    <row r="35" spans="1:10" s="144" customFormat="1" ht="21.75" customHeight="1">
      <c r="A35" s="153" t="s">
        <v>37</v>
      </c>
      <c r="B35" s="52">
        <v>53841819.817319252</v>
      </c>
      <c r="C35" s="52">
        <v>475646153.5432418</v>
      </c>
      <c r="D35" s="52">
        <v>38244918.745417856</v>
      </c>
      <c r="E35" s="52">
        <v>10770456.575787019</v>
      </c>
      <c r="F35" s="52">
        <v>43448979.831127346</v>
      </c>
      <c r="G35" s="52">
        <v>0</v>
      </c>
      <c r="H35" s="52">
        <v>214024847.13146633</v>
      </c>
      <c r="I35" s="52">
        <v>8414552.5600000024</v>
      </c>
      <c r="J35" s="52">
        <v>844391728.20435929</v>
      </c>
    </row>
    <row r="36" spans="1:10" ht="17.25" customHeight="1">
      <c r="A36" s="75" t="s">
        <v>813</v>
      </c>
      <c r="B36" s="151"/>
      <c r="C36" s="151"/>
      <c r="D36" s="151"/>
      <c r="E36" s="151"/>
      <c r="F36" s="151"/>
      <c r="G36" s="151"/>
      <c r="H36" s="151"/>
      <c r="I36" s="151"/>
      <c r="J36" s="151"/>
    </row>
  </sheetData>
  <mergeCells count="8">
    <mergeCell ref="J3:J4"/>
    <mergeCell ref="A1:J1"/>
    <mergeCell ref="E3:F3"/>
    <mergeCell ref="G3:H3"/>
    <mergeCell ref="I3:I4"/>
    <mergeCell ref="A3:A5"/>
    <mergeCell ref="B3:B4"/>
    <mergeCell ref="C3:D3"/>
  </mergeCells>
  <phoneticPr fontId="0" type="noConversion"/>
  <printOptions horizontalCentered="1" verticalCentered="1"/>
  <pageMargins left="0" right="0" top="3.937007874015748E-2" bottom="0.11811023622047245" header="0.19685039370078741" footer="0.23622047244094491"/>
  <pageSetup paperSize="9" scale="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37"/>
  <sheetViews>
    <sheetView zoomScaleNormal="100" workbookViewId="0">
      <pane xSplit="1" ySplit="6" topLeftCell="B7" activePane="bottomRight" state="frozen"/>
      <selection activeCell="S42" sqref="S42"/>
      <selection pane="topRight" activeCell="S42" sqref="S42"/>
      <selection pane="bottomLeft" activeCell="S42" sqref="S42"/>
      <selection pane="bottomRight" activeCell="E4" sqref="E4:F4"/>
    </sheetView>
  </sheetViews>
  <sheetFormatPr defaultColWidth="43.28515625" defaultRowHeight="51" customHeight="1"/>
  <cols>
    <col min="1" max="1" width="58.7109375" style="155" customWidth="1"/>
    <col min="2" max="2" width="15.42578125" style="155" customWidth="1"/>
    <col min="3" max="3" width="21.7109375" style="155" customWidth="1"/>
    <col min="4" max="4" width="20.85546875" style="155" customWidth="1"/>
    <col min="5" max="5" width="15.5703125" style="155" customWidth="1"/>
    <col min="6" max="6" width="22.28515625" style="155" customWidth="1"/>
    <col min="7" max="7" width="20.28515625" style="155" customWidth="1"/>
    <col min="8" max="8" width="19.85546875" style="155" customWidth="1"/>
    <col min="9" max="9" width="21" style="155" customWidth="1"/>
    <col min="10" max="10" width="14.7109375" style="155" customWidth="1"/>
    <col min="11" max="11" width="28.140625" style="155" customWidth="1"/>
    <col min="12" max="12" width="29.85546875" style="155" customWidth="1"/>
    <col min="13" max="13" width="16.42578125" style="155" customWidth="1"/>
    <col min="14" max="14" width="15.5703125" style="155" customWidth="1"/>
    <col min="15" max="15" width="21.42578125" style="155" customWidth="1"/>
    <col min="16" max="16" width="11.5703125" style="155" customWidth="1"/>
    <col min="17" max="17" width="16.5703125" style="155" customWidth="1"/>
    <col min="18" max="18" width="14.5703125" style="155" customWidth="1"/>
    <col min="19" max="19" width="16" style="155" customWidth="1"/>
    <col min="20" max="20" width="10.7109375" style="155" customWidth="1"/>
    <col min="21" max="21" width="16.42578125" style="155" customWidth="1"/>
    <col min="22" max="22" width="24.85546875" style="155" customWidth="1"/>
    <col min="23" max="23" width="15" style="155" customWidth="1"/>
    <col min="24" max="24" width="16.5703125" style="155" customWidth="1"/>
    <col min="25" max="25" width="24.7109375" style="155" customWidth="1"/>
    <col min="26" max="26" width="11.28515625" style="155" customWidth="1"/>
    <col min="27" max="27" width="12.42578125" style="155" customWidth="1"/>
    <col min="28" max="28" width="25.5703125" style="155" customWidth="1"/>
    <col min="29" max="29" width="16.28515625" style="155" customWidth="1"/>
    <col min="30" max="16384" width="43.28515625" style="155"/>
  </cols>
  <sheetData>
    <row r="1" spans="1:39" ht="25.5">
      <c r="A1" s="87" t="s">
        <v>876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</row>
    <row r="2" spans="1:39" ht="9.75" customHeight="1">
      <c r="A2" s="154"/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</row>
    <row r="3" spans="1:39" ht="32.25" customHeight="1">
      <c r="A3" s="301" t="s">
        <v>600</v>
      </c>
      <c r="B3" s="301" t="s">
        <v>45</v>
      </c>
      <c r="C3" s="301"/>
      <c r="D3" s="301"/>
      <c r="E3" s="301" t="s">
        <v>844</v>
      </c>
      <c r="F3" s="301"/>
      <c r="G3" s="301"/>
      <c r="H3" s="301" t="s">
        <v>75</v>
      </c>
      <c r="I3" s="301"/>
      <c r="J3" s="301"/>
      <c r="K3" s="301" t="s">
        <v>7</v>
      </c>
      <c r="L3" s="301"/>
      <c r="M3" s="301" t="s">
        <v>46</v>
      </c>
      <c r="N3" s="301"/>
      <c r="O3" s="302" t="s">
        <v>5</v>
      </c>
      <c r="P3" s="299" t="s">
        <v>61</v>
      </c>
      <c r="Q3" s="299"/>
      <c r="R3" s="299"/>
      <c r="S3" s="299"/>
      <c r="T3" s="301" t="s">
        <v>841</v>
      </c>
      <c r="U3" s="301"/>
      <c r="V3" s="301"/>
      <c r="W3" s="301"/>
      <c r="X3" s="301"/>
      <c r="Y3" s="301"/>
      <c r="Z3" s="301" t="s">
        <v>6</v>
      </c>
      <c r="AA3" s="301"/>
      <c r="AB3" s="299" t="s">
        <v>834</v>
      </c>
      <c r="AC3" s="299" t="s">
        <v>608</v>
      </c>
      <c r="AD3" s="156"/>
      <c r="AE3" s="156"/>
      <c r="AF3" s="156"/>
      <c r="AG3" s="156"/>
      <c r="AH3" s="156"/>
      <c r="AI3" s="156"/>
      <c r="AJ3" s="156"/>
      <c r="AK3" s="156"/>
      <c r="AL3" s="156"/>
      <c r="AM3" s="156"/>
    </row>
    <row r="4" spans="1:39" s="156" customFormat="1" ht="32.25" customHeight="1">
      <c r="A4" s="301"/>
      <c r="B4" s="301" t="s">
        <v>76</v>
      </c>
      <c r="C4" s="301"/>
      <c r="D4" s="301" t="s">
        <v>78</v>
      </c>
      <c r="E4" s="301" t="s">
        <v>79</v>
      </c>
      <c r="F4" s="301"/>
      <c r="G4" s="301" t="s">
        <v>80</v>
      </c>
      <c r="H4" s="301" t="s">
        <v>333</v>
      </c>
      <c r="I4" s="301" t="s">
        <v>335</v>
      </c>
      <c r="J4" s="301" t="s">
        <v>336</v>
      </c>
      <c r="K4" s="301"/>
      <c r="L4" s="301"/>
      <c r="M4" s="301" t="s">
        <v>48</v>
      </c>
      <c r="N4" s="301" t="s">
        <v>842</v>
      </c>
      <c r="O4" s="303"/>
      <c r="P4" s="299" t="s">
        <v>62</v>
      </c>
      <c r="Q4" s="299"/>
      <c r="R4" s="299" t="s">
        <v>63</v>
      </c>
      <c r="S4" s="299"/>
      <c r="T4" s="300" t="s">
        <v>64</v>
      </c>
      <c r="U4" s="300"/>
      <c r="V4" s="300"/>
      <c r="W4" s="300" t="s">
        <v>65</v>
      </c>
      <c r="X4" s="300"/>
      <c r="Y4" s="300"/>
      <c r="Z4" s="300" t="s">
        <v>64</v>
      </c>
      <c r="AA4" s="300" t="s">
        <v>65</v>
      </c>
      <c r="AB4" s="299"/>
      <c r="AC4" s="299"/>
      <c r="AD4" s="155"/>
      <c r="AE4" s="155"/>
      <c r="AF4" s="155"/>
      <c r="AG4" s="155"/>
      <c r="AH4" s="155"/>
      <c r="AI4" s="155"/>
      <c r="AJ4" s="155"/>
      <c r="AK4" s="155"/>
      <c r="AL4" s="155"/>
      <c r="AM4" s="155"/>
    </row>
    <row r="5" spans="1:39" ht="66" customHeight="1">
      <c r="A5" s="301"/>
      <c r="B5" s="157" t="s">
        <v>77</v>
      </c>
      <c r="C5" s="157" t="s">
        <v>499</v>
      </c>
      <c r="D5" s="301"/>
      <c r="E5" s="157" t="s">
        <v>77</v>
      </c>
      <c r="F5" s="157" t="s">
        <v>500</v>
      </c>
      <c r="G5" s="301"/>
      <c r="H5" s="301"/>
      <c r="I5" s="301"/>
      <c r="J5" s="301"/>
      <c r="K5" s="157" t="s">
        <v>330</v>
      </c>
      <c r="L5" s="157" t="s">
        <v>329</v>
      </c>
      <c r="M5" s="301"/>
      <c r="N5" s="301"/>
      <c r="O5" s="304"/>
      <c r="P5" s="158" t="s">
        <v>54</v>
      </c>
      <c r="Q5" s="158" t="s">
        <v>337</v>
      </c>
      <c r="R5" s="158" t="s">
        <v>66</v>
      </c>
      <c r="S5" s="158" t="s">
        <v>337</v>
      </c>
      <c r="T5" s="158" t="s">
        <v>54</v>
      </c>
      <c r="U5" s="158" t="s">
        <v>338</v>
      </c>
      <c r="V5" s="158" t="s">
        <v>339</v>
      </c>
      <c r="W5" s="157" t="s">
        <v>66</v>
      </c>
      <c r="X5" s="157" t="s">
        <v>340</v>
      </c>
      <c r="Y5" s="158" t="s">
        <v>341</v>
      </c>
      <c r="Z5" s="300"/>
      <c r="AA5" s="300"/>
      <c r="AB5" s="299"/>
      <c r="AC5" s="299"/>
    </row>
    <row r="6" spans="1:39" ht="15.75">
      <c r="A6" s="45" t="s">
        <v>19</v>
      </c>
      <c r="B6" s="46">
        <v>854726</v>
      </c>
      <c r="C6" s="46">
        <v>753937</v>
      </c>
      <c r="D6" s="46">
        <v>1130482</v>
      </c>
      <c r="E6" s="46">
        <v>5733019</v>
      </c>
      <c r="F6" s="46">
        <v>3217877</v>
      </c>
      <c r="G6" s="46">
        <v>3447764</v>
      </c>
      <c r="H6" s="46">
        <v>47694189.322548382</v>
      </c>
      <c r="I6" s="46">
        <v>40618843.908791341</v>
      </c>
      <c r="J6" s="46">
        <v>744697.027</v>
      </c>
      <c r="K6" s="46">
        <v>1897085.8800000001</v>
      </c>
      <c r="L6" s="46">
        <v>3965255.3800000008</v>
      </c>
      <c r="M6" s="46">
        <v>46221947.914743602</v>
      </c>
      <c r="N6" s="46">
        <v>34226612.785384804</v>
      </c>
      <c r="O6" s="46">
        <v>769405.49284312525</v>
      </c>
      <c r="P6" s="46">
        <v>10782.9804</v>
      </c>
      <c r="Q6" s="46">
        <v>2407</v>
      </c>
      <c r="R6" s="46">
        <v>13240525.949999999</v>
      </c>
      <c r="S6" s="46">
        <v>4782217.9300000006</v>
      </c>
      <c r="T6" s="46">
        <v>9929.5096000000012</v>
      </c>
      <c r="U6" s="46">
        <v>3466.8903</v>
      </c>
      <c r="V6" s="46">
        <v>1310.8903</v>
      </c>
      <c r="W6" s="46">
        <v>11199345.539999999</v>
      </c>
      <c r="X6" s="46">
        <v>5631611.3693758436</v>
      </c>
      <c r="Y6" s="46">
        <v>2394586.0106702256</v>
      </c>
      <c r="Z6" s="46">
        <v>2326</v>
      </c>
      <c r="AA6" s="46">
        <v>3888930.4639999997</v>
      </c>
      <c r="AB6" s="46">
        <v>214190.29560000001</v>
      </c>
      <c r="AC6" s="46">
        <v>454.96</v>
      </c>
    </row>
    <row r="7" spans="1:39" ht="47.25">
      <c r="A7" s="45" t="s">
        <v>532</v>
      </c>
      <c r="B7" s="46">
        <v>30032</v>
      </c>
      <c r="C7" s="46">
        <v>29954</v>
      </c>
      <c r="D7" s="46">
        <v>33615</v>
      </c>
      <c r="E7" s="46">
        <v>292800</v>
      </c>
      <c r="F7" s="46">
        <v>260029</v>
      </c>
      <c r="G7" s="46">
        <v>285844</v>
      </c>
      <c r="H7" s="46">
        <v>3384337.9699999997</v>
      </c>
      <c r="I7" s="46">
        <v>2789397.8399999924</v>
      </c>
      <c r="J7" s="46">
        <v>3117.2800000000011</v>
      </c>
      <c r="K7" s="46">
        <v>235219.89000000004</v>
      </c>
      <c r="L7" s="46">
        <v>555765.07000000007</v>
      </c>
      <c r="M7" s="46">
        <v>3133530.87</v>
      </c>
      <c r="N7" s="46">
        <v>2401631.6300000004</v>
      </c>
      <c r="O7" s="46">
        <v>53388.561400000959</v>
      </c>
      <c r="P7" s="46">
        <v>37</v>
      </c>
      <c r="Q7" s="46">
        <v>22</v>
      </c>
      <c r="R7" s="46">
        <v>360988.1</v>
      </c>
      <c r="S7" s="46">
        <v>265987.09999999998</v>
      </c>
      <c r="T7" s="46">
        <v>32</v>
      </c>
      <c r="U7" s="46">
        <v>23</v>
      </c>
      <c r="V7" s="46">
        <v>11</v>
      </c>
      <c r="W7" s="46">
        <v>442391.97</v>
      </c>
      <c r="X7" s="46">
        <v>373347.97</v>
      </c>
      <c r="Y7" s="46">
        <v>163056.87</v>
      </c>
      <c r="Z7" s="46">
        <v>31</v>
      </c>
      <c r="AA7" s="46">
        <v>232116.66</v>
      </c>
      <c r="AB7" s="46">
        <v>737.85</v>
      </c>
      <c r="AC7" s="46">
        <v>0</v>
      </c>
    </row>
    <row r="8" spans="1:39" ht="15.75">
      <c r="A8" s="45" t="s">
        <v>20</v>
      </c>
      <c r="B8" s="46">
        <v>75124</v>
      </c>
      <c r="C8" s="46">
        <v>79053</v>
      </c>
      <c r="D8" s="46">
        <v>94745</v>
      </c>
      <c r="E8" s="46">
        <v>739985</v>
      </c>
      <c r="F8" s="46">
        <v>729830</v>
      </c>
      <c r="G8" s="46">
        <v>716434</v>
      </c>
      <c r="H8" s="46">
        <v>69898663.478817746</v>
      </c>
      <c r="I8" s="46">
        <v>56875084.988819435</v>
      </c>
      <c r="J8" s="46">
        <v>2155279.2000000002</v>
      </c>
      <c r="K8" s="46">
        <v>2900272.769999994</v>
      </c>
      <c r="L8" s="46">
        <v>2940370.1600000053</v>
      </c>
      <c r="M8" s="46">
        <v>65807117.773514308</v>
      </c>
      <c r="N8" s="46">
        <v>37425098.711979501</v>
      </c>
      <c r="O8" s="46">
        <v>1318325.7567531399</v>
      </c>
      <c r="P8" s="46">
        <v>594889.99989999994</v>
      </c>
      <c r="Q8" s="46">
        <v>66589</v>
      </c>
      <c r="R8" s="46">
        <v>41002718.140677363</v>
      </c>
      <c r="S8" s="46">
        <v>3597634.7102255002</v>
      </c>
      <c r="T8" s="46">
        <v>602484.99989999994</v>
      </c>
      <c r="U8" s="46">
        <v>104686</v>
      </c>
      <c r="V8" s="46">
        <v>39196</v>
      </c>
      <c r="W8" s="46">
        <v>39513574.040325396</v>
      </c>
      <c r="X8" s="46">
        <v>6341444.4349255087</v>
      </c>
      <c r="Y8" s="46">
        <v>2928324.3100000061</v>
      </c>
      <c r="Z8" s="46">
        <v>23506</v>
      </c>
      <c r="AA8" s="46">
        <v>3402831.05</v>
      </c>
      <c r="AB8" s="46">
        <v>0</v>
      </c>
      <c r="AC8" s="46">
        <v>14577.75</v>
      </c>
    </row>
    <row r="9" spans="1:39" ht="31.5">
      <c r="A9" s="45" t="s">
        <v>21</v>
      </c>
      <c r="B9" s="46">
        <v>839777</v>
      </c>
      <c r="C9" s="46">
        <v>813473</v>
      </c>
      <c r="D9" s="46">
        <v>1142851</v>
      </c>
      <c r="E9" s="46">
        <v>876013</v>
      </c>
      <c r="F9" s="46">
        <v>790637</v>
      </c>
      <c r="G9" s="46">
        <v>1124015</v>
      </c>
      <c r="H9" s="46">
        <v>653192491.22609997</v>
      </c>
      <c r="I9" s="46">
        <v>619905843.60616696</v>
      </c>
      <c r="J9" s="46">
        <v>2624436.9599999995</v>
      </c>
      <c r="K9" s="46">
        <v>16994625.705199998</v>
      </c>
      <c r="L9" s="46">
        <v>19594457.600649811</v>
      </c>
      <c r="M9" s="46">
        <v>632736591.23999977</v>
      </c>
      <c r="N9" s="46">
        <v>462291487.26787716</v>
      </c>
      <c r="O9" s="46">
        <v>11313643.746199956</v>
      </c>
      <c r="P9" s="46">
        <v>373601.14189999999</v>
      </c>
      <c r="Q9" s="46">
        <v>6644</v>
      </c>
      <c r="R9" s="46">
        <v>325559924.24229258</v>
      </c>
      <c r="S9" s="46">
        <v>9390042.1502020862</v>
      </c>
      <c r="T9" s="46">
        <v>369785.31830000004</v>
      </c>
      <c r="U9" s="46">
        <v>106265.872</v>
      </c>
      <c r="V9" s="46">
        <v>101125.7396</v>
      </c>
      <c r="W9" s="46">
        <v>341974480.92999995</v>
      </c>
      <c r="X9" s="46">
        <v>119252131.9199812</v>
      </c>
      <c r="Y9" s="46">
        <v>112575307.51840243</v>
      </c>
      <c r="Z9" s="46">
        <v>42220</v>
      </c>
      <c r="AA9" s="46">
        <v>27124892.561964005</v>
      </c>
      <c r="AB9" s="46">
        <v>418536.13</v>
      </c>
      <c r="AC9" s="46">
        <v>59901904.710052378</v>
      </c>
    </row>
    <row r="10" spans="1:39" ht="15.75" customHeight="1">
      <c r="A10" s="45" t="s">
        <v>22</v>
      </c>
      <c r="B10" s="46">
        <v>60</v>
      </c>
      <c r="C10" s="46">
        <v>58</v>
      </c>
      <c r="D10" s="46">
        <v>72</v>
      </c>
      <c r="E10" s="46">
        <v>0</v>
      </c>
      <c r="F10" s="46">
        <v>0</v>
      </c>
      <c r="G10" s="46">
        <v>0</v>
      </c>
      <c r="H10" s="46">
        <v>5361654.1900000004</v>
      </c>
      <c r="I10" s="46">
        <v>4410014.9689797005</v>
      </c>
      <c r="J10" s="46">
        <v>0</v>
      </c>
      <c r="K10" s="46">
        <v>637401.92999999993</v>
      </c>
      <c r="L10" s="46">
        <v>258121.04999999996</v>
      </c>
      <c r="M10" s="46">
        <v>4686532.07</v>
      </c>
      <c r="N10" s="46">
        <v>2922742.6599999997</v>
      </c>
      <c r="O10" s="46">
        <v>93707.19</v>
      </c>
      <c r="P10" s="46">
        <v>43</v>
      </c>
      <c r="Q10" s="46">
        <v>13</v>
      </c>
      <c r="R10" s="46">
        <v>634703.98</v>
      </c>
      <c r="S10" s="46">
        <v>154546.12</v>
      </c>
      <c r="T10" s="46">
        <v>38</v>
      </c>
      <c r="U10" s="46">
        <v>24</v>
      </c>
      <c r="V10" s="46">
        <v>18</v>
      </c>
      <c r="W10" s="46">
        <v>894086.86</v>
      </c>
      <c r="X10" s="46">
        <v>564859.14</v>
      </c>
      <c r="Y10" s="46">
        <v>527221.78</v>
      </c>
      <c r="Z10" s="46">
        <v>26</v>
      </c>
      <c r="AA10" s="46">
        <v>201161.96</v>
      </c>
      <c r="AB10" s="46">
        <v>94372.530000000013</v>
      </c>
      <c r="AC10" s="46">
        <v>222887.46000000002</v>
      </c>
    </row>
    <row r="11" spans="1:39" ht="15.75" customHeight="1">
      <c r="A11" s="45" t="s">
        <v>23</v>
      </c>
      <c r="B11" s="46">
        <v>38</v>
      </c>
      <c r="C11" s="46">
        <v>39</v>
      </c>
      <c r="D11" s="46">
        <v>43</v>
      </c>
      <c r="E11" s="46">
        <v>44</v>
      </c>
      <c r="F11" s="46">
        <v>6</v>
      </c>
      <c r="G11" s="46">
        <v>6</v>
      </c>
      <c r="H11" s="46">
        <v>5187600.93</v>
      </c>
      <c r="I11" s="46">
        <v>4169469.1599999997</v>
      </c>
      <c r="J11" s="46">
        <v>-11665.16</v>
      </c>
      <c r="K11" s="46">
        <v>1018695.5700000001</v>
      </c>
      <c r="L11" s="46">
        <v>213418.68999999997</v>
      </c>
      <c r="M11" s="46">
        <v>4313573.0600000005</v>
      </c>
      <c r="N11" s="46">
        <v>2984287.73</v>
      </c>
      <c r="O11" s="46">
        <v>909.13999999999987</v>
      </c>
      <c r="P11" s="46">
        <v>7</v>
      </c>
      <c r="Q11" s="46">
        <v>2</v>
      </c>
      <c r="R11" s="46">
        <v>893991.45689999999</v>
      </c>
      <c r="S11" s="46">
        <v>380485.58189999999</v>
      </c>
      <c r="T11" s="46">
        <v>3</v>
      </c>
      <c r="U11" s="46">
        <v>2</v>
      </c>
      <c r="V11" s="46">
        <v>1</v>
      </c>
      <c r="W11" s="46">
        <v>485383.8419</v>
      </c>
      <c r="X11" s="46">
        <v>414973.96189999999</v>
      </c>
      <c r="Y11" s="46">
        <v>34534.379999999997</v>
      </c>
      <c r="Z11" s="46">
        <v>2</v>
      </c>
      <c r="AA11" s="46">
        <v>303374.5</v>
      </c>
      <c r="AB11" s="46">
        <v>0</v>
      </c>
      <c r="AC11" s="46">
        <v>0</v>
      </c>
    </row>
    <row r="12" spans="1:39" ht="15.75">
      <c r="A12" s="45" t="s">
        <v>24</v>
      </c>
      <c r="B12" s="46">
        <v>434</v>
      </c>
      <c r="C12" s="46">
        <v>441</v>
      </c>
      <c r="D12" s="46">
        <v>501</v>
      </c>
      <c r="E12" s="46">
        <v>182</v>
      </c>
      <c r="F12" s="46">
        <v>162</v>
      </c>
      <c r="G12" s="46">
        <v>185</v>
      </c>
      <c r="H12" s="46">
        <v>5162589.0435640989</v>
      </c>
      <c r="I12" s="46">
        <v>5040184.6335640997</v>
      </c>
      <c r="J12" s="46">
        <v>2002</v>
      </c>
      <c r="K12" s="46">
        <v>72808.970000000016</v>
      </c>
      <c r="L12" s="46">
        <v>72505.2</v>
      </c>
      <c r="M12" s="46">
        <v>4450889.54</v>
      </c>
      <c r="N12" s="46">
        <v>3398621.1300000004</v>
      </c>
      <c r="O12" s="46">
        <v>764</v>
      </c>
      <c r="P12" s="46">
        <v>36</v>
      </c>
      <c r="Q12" s="46">
        <v>8</v>
      </c>
      <c r="R12" s="46">
        <v>1781252.4024565001</v>
      </c>
      <c r="S12" s="46">
        <v>485101.31</v>
      </c>
      <c r="T12" s="46">
        <v>34.832899999999995</v>
      </c>
      <c r="U12" s="46">
        <v>22.832899999999999</v>
      </c>
      <c r="V12" s="46">
        <v>20</v>
      </c>
      <c r="W12" s="46">
        <v>977097.07</v>
      </c>
      <c r="X12" s="46">
        <v>456413.86269749998</v>
      </c>
      <c r="Y12" s="46">
        <v>404390.55269749998</v>
      </c>
      <c r="Z12" s="46">
        <v>13</v>
      </c>
      <c r="AA12" s="46">
        <v>57295.450000000004</v>
      </c>
      <c r="AB12" s="46">
        <v>1729.38</v>
      </c>
      <c r="AC12" s="46">
        <v>0</v>
      </c>
    </row>
    <row r="13" spans="1:39" ht="15.75" customHeight="1">
      <c r="A13" s="45" t="s">
        <v>25</v>
      </c>
      <c r="B13" s="46">
        <v>32896</v>
      </c>
      <c r="C13" s="46">
        <v>32656</v>
      </c>
      <c r="D13" s="46">
        <v>46911</v>
      </c>
      <c r="E13" s="46">
        <v>4285</v>
      </c>
      <c r="F13" s="46">
        <v>2547</v>
      </c>
      <c r="G13" s="46">
        <v>89197</v>
      </c>
      <c r="H13" s="46">
        <v>21014663.882191598</v>
      </c>
      <c r="I13" s="46">
        <v>12951052.052893098</v>
      </c>
      <c r="J13" s="46">
        <v>199602.05</v>
      </c>
      <c r="K13" s="46">
        <v>270014.79999999993</v>
      </c>
      <c r="L13" s="46">
        <v>1194071.7471000003</v>
      </c>
      <c r="M13" s="46">
        <v>18343922.871018004</v>
      </c>
      <c r="N13" s="46">
        <v>16088639.559665702</v>
      </c>
      <c r="O13" s="46">
        <v>127115.13679999999</v>
      </c>
      <c r="P13" s="46">
        <v>1696.0001</v>
      </c>
      <c r="Q13" s="46">
        <v>229</v>
      </c>
      <c r="R13" s="46">
        <v>4582140.7021311987</v>
      </c>
      <c r="S13" s="46">
        <v>713519.90293929982</v>
      </c>
      <c r="T13" s="46">
        <v>1311.9803999999999</v>
      </c>
      <c r="U13" s="46">
        <v>306</v>
      </c>
      <c r="V13" s="46">
        <v>111</v>
      </c>
      <c r="W13" s="46">
        <v>3068700.2620440996</v>
      </c>
      <c r="X13" s="46">
        <v>1455959.6299234845</v>
      </c>
      <c r="Y13" s="46">
        <v>1052939.3420644351</v>
      </c>
      <c r="Z13" s="46">
        <v>161</v>
      </c>
      <c r="AA13" s="46">
        <v>631667.18651679996</v>
      </c>
      <c r="AB13" s="46">
        <v>97821.82</v>
      </c>
      <c r="AC13" s="46">
        <v>305587.43</v>
      </c>
    </row>
    <row r="14" spans="1:39" ht="15.75" customHeight="1">
      <c r="A14" s="45" t="s">
        <v>26</v>
      </c>
      <c r="B14" s="46">
        <v>798655</v>
      </c>
      <c r="C14" s="46">
        <v>680832</v>
      </c>
      <c r="D14" s="46">
        <v>721593</v>
      </c>
      <c r="E14" s="46">
        <v>720964</v>
      </c>
      <c r="F14" s="46">
        <v>532841</v>
      </c>
      <c r="G14" s="46">
        <v>539503</v>
      </c>
      <c r="H14" s="46">
        <v>288989401.53813589</v>
      </c>
      <c r="I14" s="46">
        <v>235554474.71616033</v>
      </c>
      <c r="J14" s="46">
        <v>21630629.5972859</v>
      </c>
      <c r="K14" s="46">
        <v>6671653.8200000003</v>
      </c>
      <c r="L14" s="46">
        <v>8463706.2713497505</v>
      </c>
      <c r="M14" s="46">
        <v>278998513.86150265</v>
      </c>
      <c r="N14" s="46">
        <v>187855047.76177794</v>
      </c>
      <c r="O14" s="46">
        <v>4554650.5943300985</v>
      </c>
      <c r="P14" s="46">
        <v>39079</v>
      </c>
      <c r="Q14" s="46">
        <v>1294</v>
      </c>
      <c r="R14" s="46">
        <v>80059377.538789093</v>
      </c>
      <c r="S14" s="46">
        <v>3523863.8768974012</v>
      </c>
      <c r="T14" s="46">
        <v>29134.614699999998</v>
      </c>
      <c r="U14" s="46">
        <v>4028.2127</v>
      </c>
      <c r="V14" s="46">
        <v>3268.2127</v>
      </c>
      <c r="W14" s="46">
        <v>67293381.154247478</v>
      </c>
      <c r="X14" s="46">
        <v>35666003.926602401</v>
      </c>
      <c r="Y14" s="46">
        <v>34355628.696922243</v>
      </c>
      <c r="Z14" s="46">
        <v>5806</v>
      </c>
      <c r="AA14" s="46">
        <v>8679475.099097399</v>
      </c>
      <c r="AB14" s="46">
        <v>3326864.7800000003</v>
      </c>
      <c r="AC14" s="46">
        <v>589493.75499999989</v>
      </c>
    </row>
    <row r="15" spans="1:39" ht="15.75" customHeight="1">
      <c r="A15" s="45" t="s">
        <v>838</v>
      </c>
      <c r="B15" s="46">
        <v>36914</v>
      </c>
      <c r="C15" s="46">
        <v>34853</v>
      </c>
      <c r="D15" s="46">
        <v>36560</v>
      </c>
      <c r="E15" s="46">
        <v>28146</v>
      </c>
      <c r="F15" s="46">
        <v>23763</v>
      </c>
      <c r="G15" s="46">
        <v>24597</v>
      </c>
      <c r="H15" s="46">
        <v>160053114.31</v>
      </c>
      <c r="I15" s="46">
        <v>122594766.0959771</v>
      </c>
      <c r="J15" s="46">
        <v>1241380.05</v>
      </c>
      <c r="K15" s="46">
        <v>4175953.44</v>
      </c>
      <c r="L15" s="46">
        <v>2964279.9000000474</v>
      </c>
      <c r="M15" s="46">
        <v>158561508.12000009</v>
      </c>
      <c r="N15" s="46">
        <v>103936074.48050007</v>
      </c>
      <c r="O15" s="46">
        <v>2760749.0483999955</v>
      </c>
      <c r="P15" s="46">
        <v>5252</v>
      </c>
      <c r="Q15" s="46">
        <v>379</v>
      </c>
      <c r="R15" s="46">
        <v>45141555.323997393</v>
      </c>
      <c r="S15" s="46">
        <v>2417065.8789974004</v>
      </c>
      <c r="T15" s="46">
        <v>3709</v>
      </c>
      <c r="U15" s="46">
        <v>1218</v>
      </c>
      <c r="V15" s="46">
        <v>1033</v>
      </c>
      <c r="W15" s="46">
        <v>42429459.299999997</v>
      </c>
      <c r="X15" s="46">
        <v>28477758.232091039</v>
      </c>
      <c r="Y15" s="46">
        <v>27902307.220913205</v>
      </c>
      <c r="Z15" s="46">
        <v>1075</v>
      </c>
      <c r="AA15" s="46">
        <v>4096843.8989974</v>
      </c>
      <c r="AB15" s="46">
        <v>2266415.13</v>
      </c>
      <c r="AC15" s="46">
        <v>373505.25500000012</v>
      </c>
    </row>
    <row r="16" spans="1:39" ht="15.75">
      <c r="A16" s="45" t="s">
        <v>839</v>
      </c>
      <c r="B16" s="46">
        <v>753429</v>
      </c>
      <c r="C16" s="46">
        <v>639067</v>
      </c>
      <c r="D16" s="46">
        <v>676130</v>
      </c>
      <c r="E16" s="46">
        <v>339825</v>
      </c>
      <c r="F16" s="46">
        <v>231662</v>
      </c>
      <c r="G16" s="46">
        <v>236031</v>
      </c>
      <c r="H16" s="46">
        <v>92265787.176043302</v>
      </c>
      <c r="I16" s="46">
        <v>85148752.008980855</v>
      </c>
      <c r="J16" s="46">
        <v>7432134.7086735005</v>
      </c>
      <c r="K16" s="46">
        <v>1433167.6399999997</v>
      </c>
      <c r="L16" s="46">
        <v>3314736.6213497021</v>
      </c>
      <c r="M16" s="46">
        <v>84754744.258002609</v>
      </c>
      <c r="N16" s="46">
        <v>62060611.680777892</v>
      </c>
      <c r="O16" s="46">
        <v>1378359.6475301029</v>
      </c>
      <c r="P16" s="46">
        <v>33005</v>
      </c>
      <c r="Q16" s="46">
        <v>877</v>
      </c>
      <c r="R16" s="46">
        <v>20900425.440454364</v>
      </c>
      <c r="S16" s="46">
        <v>725117.41789999988</v>
      </c>
      <c r="T16" s="46">
        <v>24636.619900000002</v>
      </c>
      <c r="U16" s="46">
        <v>2588</v>
      </c>
      <c r="V16" s="46">
        <v>2036</v>
      </c>
      <c r="W16" s="46">
        <v>17034227.024052396</v>
      </c>
      <c r="X16" s="46">
        <v>4429115.0909995353</v>
      </c>
      <c r="Y16" s="46">
        <v>3952398.6814257973</v>
      </c>
      <c r="Z16" s="46">
        <v>4560</v>
      </c>
      <c r="AA16" s="46">
        <v>3395576.06</v>
      </c>
      <c r="AB16" s="46">
        <v>272623.39</v>
      </c>
      <c r="AC16" s="46">
        <v>203393.57999999996</v>
      </c>
    </row>
    <row r="17" spans="1:39" ht="15.75">
      <c r="A17" s="45" t="s">
        <v>840</v>
      </c>
      <c r="B17" s="46">
        <v>6489</v>
      </c>
      <c r="C17" s="46">
        <v>4903</v>
      </c>
      <c r="D17" s="46">
        <v>5429</v>
      </c>
      <c r="E17" s="46">
        <v>720</v>
      </c>
      <c r="F17" s="46">
        <v>556</v>
      </c>
      <c r="G17" s="46">
        <v>606</v>
      </c>
      <c r="H17" s="46">
        <v>22340262.98</v>
      </c>
      <c r="I17" s="46">
        <v>20372700.160109598</v>
      </c>
      <c r="J17" s="46">
        <v>12617346.158612397</v>
      </c>
      <c r="K17" s="46">
        <v>560629.9</v>
      </c>
      <c r="L17" s="46">
        <v>299817.62</v>
      </c>
      <c r="M17" s="46">
        <v>22469596.07</v>
      </c>
      <c r="N17" s="46">
        <v>11148249.038000001</v>
      </c>
      <c r="O17" s="46">
        <v>186371.98340000006</v>
      </c>
      <c r="P17" s="46">
        <v>450</v>
      </c>
      <c r="Q17" s="46">
        <v>32</v>
      </c>
      <c r="R17" s="46">
        <v>9314418.2599999998</v>
      </c>
      <c r="S17" s="46">
        <v>264422.04000000004</v>
      </c>
      <c r="T17" s="46">
        <v>410</v>
      </c>
      <c r="U17" s="46">
        <v>157</v>
      </c>
      <c r="V17" s="46">
        <v>143</v>
      </c>
      <c r="W17" s="46">
        <v>1817179.73</v>
      </c>
      <c r="X17" s="46">
        <v>697067.9035118348</v>
      </c>
      <c r="Y17" s="46">
        <v>634874.31458324892</v>
      </c>
      <c r="Z17" s="46">
        <v>60</v>
      </c>
      <c r="AA17" s="46">
        <v>549984.72</v>
      </c>
      <c r="AB17" s="46">
        <v>47790</v>
      </c>
      <c r="AC17" s="46">
        <v>12594.92</v>
      </c>
    </row>
    <row r="18" spans="1:39" ht="15.75">
      <c r="A18" s="45" t="s">
        <v>837</v>
      </c>
      <c r="B18" s="46">
        <v>1823</v>
      </c>
      <c r="C18" s="46">
        <v>2009</v>
      </c>
      <c r="D18" s="46">
        <v>3474</v>
      </c>
      <c r="E18" s="46">
        <v>352273</v>
      </c>
      <c r="F18" s="46">
        <v>276860</v>
      </c>
      <c r="G18" s="46">
        <v>278269</v>
      </c>
      <c r="H18" s="46">
        <v>14330237.072092701</v>
      </c>
      <c r="I18" s="46">
        <v>7438256.4510926995</v>
      </c>
      <c r="J18" s="46">
        <v>339768.68</v>
      </c>
      <c r="K18" s="46">
        <v>501902.83999999997</v>
      </c>
      <c r="L18" s="46">
        <v>1884872.1300000004</v>
      </c>
      <c r="M18" s="46">
        <v>13212665.413500002</v>
      </c>
      <c r="N18" s="46">
        <v>10710112.5625</v>
      </c>
      <c r="O18" s="46">
        <v>229169.91499999998</v>
      </c>
      <c r="P18" s="46">
        <v>372</v>
      </c>
      <c r="Q18" s="46">
        <v>6</v>
      </c>
      <c r="R18" s="46">
        <v>4702978.5143373413</v>
      </c>
      <c r="S18" s="46">
        <v>117258.54000000001</v>
      </c>
      <c r="T18" s="46">
        <v>378.9948</v>
      </c>
      <c r="U18" s="46">
        <v>65.212700000000012</v>
      </c>
      <c r="V18" s="46">
        <v>56.212699999999998</v>
      </c>
      <c r="W18" s="46">
        <v>6012515.1001950903</v>
      </c>
      <c r="X18" s="46">
        <v>2062062.7</v>
      </c>
      <c r="Y18" s="46">
        <v>1866048.48</v>
      </c>
      <c r="Z18" s="46">
        <v>111</v>
      </c>
      <c r="AA18" s="46">
        <v>637070.42009999999</v>
      </c>
      <c r="AB18" s="46">
        <v>740036.26</v>
      </c>
      <c r="AC18" s="46">
        <v>0</v>
      </c>
    </row>
    <row r="19" spans="1:39" ht="15.75">
      <c r="A19" s="45" t="s">
        <v>27</v>
      </c>
      <c r="B19" s="46">
        <v>288010</v>
      </c>
      <c r="C19" s="46">
        <v>251199</v>
      </c>
      <c r="D19" s="46">
        <v>269428</v>
      </c>
      <c r="E19" s="46">
        <v>99578</v>
      </c>
      <c r="F19" s="46">
        <v>74770</v>
      </c>
      <c r="G19" s="46">
        <v>76141</v>
      </c>
      <c r="H19" s="46">
        <v>21767353.57999998</v>
      </c>
      <c r="I19" s="46">
        <v>19191950.574177474</v>
      </c>
      <c r="J19" s="46">
        <v>1098891.2700000089</v>
      </c>
      <c r="K19" s="46">
        <v>525283.26</v>
      </c>
      <c r="L19" s="46">
        <v>829595.98799999943</v>
      </c>
      <c r="M19" s="46">
        <v>21312104.739999972</v>
      </c>
      <c r="N19" s="46">
        <v>15656776.109999949</v>
      </c>
      <c r="O19" s="46">
        <v>506595.38619999198</v>
      </c>
      <c r="P19" s="46">
        <v>1801</v>
      </c>
      <c r="Q19" s="46">
        <v>53</v>
      </c>
      <c r="R19" s="46">
        <v>4348886.3544800002</v>
      </c>
      <c r="S19" s="46">
        <v>611818.49</v>
      </c>
      <c r="T19" s="46">
        <v>1566</v>
      </c>
      <c r="U19" s="46">
        <v>380</v>
      </c>
      <c r="V19" s="46">
        <v>339</v>
      </c>
      <c r="W19" s="46">
        <v>4291170.87</v>
      </c>
      <c r="X19" s="46">
        <v>3300571.723051643</v>
      </c>
      <c r="Y19" s="46">
        <v>3247658.3426000164</v>
      </c>
      <c r="Z19" s="46">
        <v>245</v>
      </c>
      <c r="AA19" s="46">
        <v>696328.47639999993</v>
      </c>
      <c r="AB19" s="46">
        <v>48923.31</v>
      </c>
      <c r="AC19" s="46">
        <v>14010.28</v>
      </c>
    </row>
    <row r="20" spans="1:39" ht="31.5">
      <c r="A20" s="45" t="s">
        <v>835</v>
      </c>
      <c r="B20" s="46">
        <v>287891</v>
      </c>
      <c r="C20" s="46">
        <v>251083</v>
      </c>
      <c r="D20" s="46">
        <v>269291</v>
      </c>
      <c r="E20" s="46">
        <v>98572</v>
      </c>
      <c r="F20" s="46">
        <v>74329</v>
      </c>
      <c r="G20" s="46">
        <v>75604</v>
      </c>
      <c r="H20" s="46">
        <v>20714538.909999978</v>
      </c>
      <c r="I20" s="46">
        <v>18313946.764177471</v>
      </c>
      <c r="J20" s="46">
        <v>1098891.2700000089</v>
      </c>
      <c r="K20" s="46">
        <v>411950.36999999994</v>
      </c>
      <c r="L20" s="46">
        <v>802041.30799999926</v>
      </c>
      <c r="M20" s="46">
        <v>20226239.889999975</v>
      </c>
      <c r="N20" s="46">
        <v>14947063.73999995</v>
      </c>
      <c r="O20" s="46">
        <v>486150.10239999212</v>
      </c>
      <c r="P20" s="46">
        <v>1544</v>
      </c>
      <c r="Q20" s="46">
        <v>41</v>
      </c>
      <c r="R20" s="46">
        <v>4073335.3900000011</v>
      </c>
      <c r="S20" s="46">
        <v>582773.84</v>
      </c>
      <c r="T20" s="46">
        <v>1313</v>
      </c>
      <c r="U20" s="46">
        <v>339</v>
      </c>
      <c r="V20" s="46">
        <v>309</v>
      </c>
      <c r="W20" s="46">
        <v>4005198.99</v>
      </c>
      <c r="X20" s="46">
        <v>3199787.9530516425</v>
      </c>
      <c r="Y20" s="46">
        <v>3175764.0726000164</v>
      </c>
      <c r="Z20" s="46">
        <v>231</v>
      </c>
      <c r="AA20" s="46">
        <v>672054.35</v>
      </c>
      <c r="AB20" s="46">
        <v>31292.05</v>
      </c>
      <c r="AC20" s="46">
        <v>14010.28</v>
      </c>
    </row>
    <row r="21" spans="1:39" ht="15.75">
      <c r="A21" s="45" t="s">
        <v>836</v>
      </c>
      <c r="B21" s="46">
        <v>119</v>
      </c>
      <c r="C21" s="46">
        <v>116</v>
      </c>
      <c r="D21" s="46">
        <v>137</v>
      </c>
      <c r="E21" s="46">
        <v>1006</v>
      </c>
      <c r="F21" s="46">
        <v>441</v>
      </c>
      <c r="G21" s="46">
        <v>537</v>
      </c>
      <c r="H21" s="46">
        <v>1052814.67</v>
      </c>
      <c r="I21" s="46">
        <v>878003.81</v>
      </c>
      <c r="J21" s="46">
        <v>0</v>
      </c>
      <c r="K21" s="46">
        <v>113332.89000000001</v>
      </c>
      <c r="L21" s="46">
        <v>27554.679999999997</v>
      </c>
      <c r="M21" s="46">
        <v>1085864.8500000001</v>
      </c>
      <c r="N21" s="46">
        <v>709712.37000000011</v>
      </c>
      <c r="O21" s="46">
        <v>20445.283800000001</v>
      </c>
      <c r="P21" s="46">
        <v>257</v>
      </c>
      <c r="Q21" s="46">
        <v>12</v>
      </c>
      <c r="R21" s="46">
        <v>275550.96448000002</v>
      </c>
      <c r="S21" s="46">
        <v>29044.65</v>
      </c>
      <c r="T21" s="46">
        <v>253</v>
      </c>
      <c r="U21" s="46">
        <v>41</v>
      </c>
      <c r="V21" s="46">
        <v>30</v>
      </c>
      <c r="W21" s="46">
        <v>285971.88</v>
      </c>
      <c r="X21" s="46">
        <v>100783.77</v>
      </c>
      <c r="Y21" s="46">
        <v>71894.27</v>
      </c>
      <c r="Z21" s="46">
        <v>14</v>
      </c>
      <c r="AA21" s="46">
        <v>24274.126400000001</v>
      </c>
      <c r="AB21" s="46">
        <v>17631.259999999998</v>
      </c>
      <c r="AC21" s="46">
        <v>0</v>
      </c>
    </row>
    <row r="22" spans="1:39" ht="31.5">
      <c r="A22" s="45" t="s">
        <v>28</v>
      </c>
      <c r="B22" s="46">
        <v>4001817</v>
      </c>
      <c r="C22" s="46">
        <v>4094067</v>
      </c>
      <c r="D22" s="46">
        <v>4852142</v>
      </c>
      <c r="E22" s="46">
        <v>4036728</v>
      </c>
      <c r="F22" s="46">
        <v>3939298</v>
      </c>
      <c r="G22" s="46">
        <v>4693213</v>
      </c>
      <c r="H22" s="46">
        <v>1079603489.4201655</v>
      </c>
      <c r="I22" s="46">
        <v>1017682678.7120519</v>
      </c>
      <c r="J22" s="46">
        <v>39972.629999999997</v>
      </c>
      <c r="K22" s="46">
        <v>46966380.787300698</v>
      </c>
      <c r="L22" s="46">
        <v>90488448.445527226</v>
      </c>
      <c r="M22" s="46">
        <v>1059148052.5800259</v>
      </c>
      <c r="N22" s="46">
        <v>857514248.44334412</v>
      </c>
      <c r="O22" s="46">
        <v>17623713.189199742</v>
      </c>
      <c r="P22" s="46">
        <v>145197.65230000002</v>
      </c>
      <c r="Q22" s="46">
        <v>34220.000399999997</v>
      </c>
      <c r="R22" s="46">
        <v>531274497.88695002</v>
      </c>
      <c r="S22" s="46">
        <v>280179696.55451745</v>
      </c>
      <c r="T22" s="46">
        <v>142338.82859999998</v>
      </c>
      <c r="U22" s="46">
        <v>66629.967199999999</v>
      </c>
      <c r="V22" s="46">
        <v>41931.595199999996</v>
      </c>
      <c r="W22" s="46">
        <v>551565431.96873736</v>
      </c>
      <c r="X22" s="46">
        <v>441794149.2168864</v>
      </c>
      <c r="Y22" s="46">
        <v>320151155.15346825</v>
      </c>
      <c r="Z22" s="46">
        <v>14947</v>
      </c>
      <c r="AA22" s="46">
        <v>62528696.780562408</v>
      </c>
      <c r="AB22" s="46">
        <v>8037</v>
      </c>
      <c r="AC22" s="46">
        <v>25338743.809999995</v>
      </c>
    </row>
    <row r="23" spans="1:39" ht="15.75">
      <c r="A23" s="45" t="s">
        <v>819</v>
      </c>
      <c r="B23" s="46">
        <v>3602334</v>
      </c>
      <c r="C23" s="46">
        <v>3718580</v>
      </c>
      <c r="D23" s="46">
        <v>4397453</v>
      </c>
      <c r="E23" s="46">
        <v>3644802</v>
      </c>
      <c r="F23" s="46">
        <v>3571680</v>
      </c>
      <c r="G23" s="46">
        <v>4250684</v>
      </c>
      <c r="H23" s="46">
        <v>1063637186.6101658</v>
      </c>
      <c r="I23" s="46">
        <v>1005815795.7820519</v>
      </c>
      <c r="J23" s="46">
        <v>1353.02</v>
      </c>
      <c r="K23" s="46">
        <v>46165492.027300701</v>
      </c>
      <c r="L23" s="46">
        <v>89434807.211997211</v>
      </c>
      <c r="M23" s="46">
        <v>1043478765.7200259</v>
      </c>
      <c r="N23" s="46">
        <v>845413255.59334421</v>
      </c>
      <c r="O23" s="46">
        <v>17320823.224999741</v>
      </c>
      <c r="P23" s="46">
        <v>143230.65230000002</v>
      </c>
      <c r="Q23" s="46">
        <v>33778.000399999997</v>
      </c>
      <c r="R23" s="46">
        <v>519118019.08127487</v>
      </c>
      <c r="S23" s="46">
        <v>272978174.14594465</v>
      </c>
      <c r="T23" s="46">
        <v>141078.84389999998</v>
      </c>
      <c r="U23" s="46">
        <v>65985.982499999998</v>
      </c>
      <c r="V23" s="46">
        <v>41533.610499999995</v>
      </c>
      <c r="W23" s="46">
        <v>546060902.51873732</v>
      </c>
      <c r="X23" s="46">
        <v>437695752.48525488</v>
      </c>
      <c r="Y23" s="46">
        <v>316810776.89007139</v>
      </c>
      <c r="Z23" s="46">
        <v>14377</v>
      </c>
      <c r="AA23" s="46">
        <v>61001905.783012502</v>
      </c>
      <c r="AB23" s="46">
        <v>8037</v>
      </c>
      <c r="AC23" s="46">
        <v>25338743.809999995</v>
      </c>
      <c r="AD23" s="129"/>
      <c r="AE23" s="129"/>
      <c r="AF23" s="129"/>
      <c r="AG23" s="129"/>
      <c r="AH23" s="129"/>
      <c r="AI23" s="129"/>
      <c r="AJ23" s="129"/>
      <c r="AK23" s="129"/>
      <c r="AL23" s="129"/>
    </row>
    <row r="24" spans="1:39" ht="15.75">
      <c r="A24" s="45" t="s">
        <v>820</v>
      </c>
      <c r="B24" s="46">
        <v>384526</v>
      </c>
      <c r="C24" s="46">
        <v>359371</v>
      </c>
      <c r="D24" s="46">
        <v>407683</v>
      </c>
      <c r="E24" s="46">
        <v>384526</v>
      </c>
      <c r="F24" s="46">
        <v>359371</v>
      </c>
      <c r="G24" s="46">
        <v>407683</v>
      </c>
      <c r="H24" s="46">
        <v>158.41999999999999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615.245</v>
      </c>
      <c r="P24" s="46">
        <v>176</v>
      </c>
      <c r="Q24" s="46">
        <v>87</v>
      </c>
      <c r="R24" s="46">
        <v>4662062.7140258793</v>
      </c>
      <c r="S24" s="46">
        <v>4351475.4076850805</v>
      </c>
      <c r="T24" s="46">
        <v>120</v>
      </c>
      <c r="U24" s="46">
        <v>78</v>
      </c>
      <c r="V24" s="46">
        <v>34</v>
      </c>
      <c r="W24" s="46">
        <v>554290.49</v>
      </c>
      <c r="X24" s="46">
        <v>517897.1649833296</v>
      </c>
      <c r="Y24" s="46">
        <v>330998.76300544199</v>
      </c>
      <c r="Z24" s="46">
        <v>24</v>
      </c>
      <c r="AA24" s="46">
        <v>78679.204886699983</v>
      </c>
      <c r="AB24" s="46">
        <v>0</v>
      </c>
      <c r="AC24" s="46">
        <v>0</v>
      </c>
      <c r="AD24" s="129"/>
      <c r="AE24" s="129"/>
      <c r="AF24" s="129"/>
      <c r="AG24" s="129"/>
      <c r="AH24" s="129"/>
      <c r="AI24" s="129"/>
      <c r="AJ24" s="129"/>
      <c r="AK24" s="129"/>
      <c r="AL24" s="129"/>
    </row>
    <row r="25" spans="1:39" ht="15.75">
      <c r="A25" s="45" t="s">
        <v>821</v>
      </c>
      <c r="B25" s="46">
        <v>5667</v>
      </c>
      <c r="C25" s="46">
        <v>6865</v>
      </c>
      <c r="D25" s="46">
        <v>35782</v>
      </c>
      <c r="E25" s="46">
        <v>5340</v>
      </c>
      <c r="F25" s="46">
        <v>6530</v>
      </c>
      <c r="G25" s="46">
        <v>32956</v>
      </c>
      <c r="H25" s="46">
        <v>4637620.379999999</v>
      </c>
      <c r="I25" s="46">
        <v>1011502.9099999997</v>
      </c>
      <c r="J25" s="46">
        <v>0</v>
      </c>
      <c r="K25" s="46">
        <v>9478.17</v>
      </c>
      <c r="L25" s="46">
        <v>7443.260000000002</v>
      </c>
      <c r="M25" s="46">
        <v>4751019.9199999124</v>
      </c>
      <c r="N25" s="46">
        <v>4594880.9799999483</v>
      </c>
      <c r="O25" s="46">
        <v>93916.254000000656</v>
      </c>
      <c r="P25" s="46">
        <v>67</v>
      </c>
      <c r="Q25" s="46">
        <v>27</v>
      </c>
      <c r="R25" s="46">
        <v>797190.63499999978</v>
      </c>
      <c r="S25" s="46">
        <v>655035.70499999984</v>
      </c>
      <c r="T25" s="46">
        <v>127.9847</v>
      </c>
      <c r="U25" s="46">
        <v>107.9847</v>
      </c>
      <c r="V25" s="46">
        <v>93.984700000000004</v>
      </c>
      <c r="W25" s="46">
        <v>856640.65</v>
      </c>
      <c r="X25" s="46">
        <v>799230.19</v>
      </c>
      <c r="Y25" s="46">
        <v>711179.10999999987</v>
      </c>
      <c r="Z25" s="46">
        <v>16</v>
      </c>
      <c r="AA25" s="46">
        <v>100263.09</v>
      </c>
      <c r="AB25" s="46">
        <v>0</v>
      </c>
      <c r="AC25" s="46">
        <v>0</v>
      </c>
      <c r="AD25" s="85"/>
      <c r="AE25" s="85"/>
      <c r="AF25" s="85"/>
      <c r="AG25" s="85"/>
      <c r="AH25" s="85"/>
      <c r="AI25" s="85"/>
      <c r="AJ25" s="85"/>
      <c r="AK25" s="85"/>
      <c r="AL25" s="85"/>
      <c r="AM25" s="85"/>
    </row>
    <row r="26" spans="1:39" s="150" customFormat="1" ht="15.75">
      <c r="A26" s="45" t="s">
        <v>822</v>
      </c>
      <c r="B26" s="46">
        <v>9290</v>
      </c>
      <c r="C26" s="46">
        <v>9251</v>
      </c>
      <c r="D26" s="46">
        <v>11224</v>
      </c>
      <c r="E26" s="46">
        <v>2060</v>
      </c>
      <c r="F26" s="46">
        <v>1717</v>
      </c>
      <c r="G26" s="46">
        <v>1890</v>
      </c>
      <c r="H26" s="46">
        <v>11328524.010000002</v>
      </c>
      <c r="I26" s="46">
        <v>10855380.02</v>
      </c>
      <c r="J26" s="46">
        <v>38619.609999999993</v>
      </c>
      <c r="K26" s="46">
        <v>791410.59000000008</v>
      </c>
      <c r="L26" s="46">
        <v>1046197.9735299997</v>
      </c>
      <c r="M26" s="46">
        <v>10918266.940000001</v>
      </c>
      <c r="N26" s="46">
        <v>7506111.870000001</v>
      </c>
      <c r="O26" s="46">
        <v>208358.46520000004</v>
      </c>
      <c r="P26" s="46">
        <v>1724</v>
      </c>
      <c r="Q26" s="46">
        <v>328</v>
      </c>
      <c r="R26" s="46">
        <v>6697225.456649201</v>
      </c>
      <c r="S26" s="46">
        <v>2195011.2958877003</v>
      </c>
      <c r="T26" s="46">
        <v>1012</v>
      </c>
      <c r="U26" s="46">
        <v>458</v>
      </c>
      <c r="V26" s="46">
        <v>270</v>
      </c>
      <c r="W26" s="46">
        <v>4093598.3100000005</v>
      </c>
      <c r="X26" s="46">
        <v>2781269.3766482016</v>
      </c>
      <c r="Y26" s="46">
        <v>2298200.3903913996</v>
      </c>
      <c r="Z26" s="46">
        <v>530</v>
      </c>
      <c r="AA26" s="46">
        <v>1347848.7026632</v>
      </c>
      <c r="AB26" s="46">
        <v>0</v>
      </c>
      <c r="AC26" s="46">
        <v>0</v>
      </c>
      <c r="AD26" s="129"/>
      <c r="AE26" s="129"/>
      <c r="AF26" s="129"/>
      <c r="AG26" s="129"/>
      <c r="AH26" s="129"/>
      <c r="AI26" s="129"/>
      <c r="AJ26" s="129"/>
      <c r="AK26" s="129"/>
      <c r="AL26" s="129"/>
      <c r="AM26" s="155"/>
    </row>
    <row r="27" spans="1:39" ht="47.25">
      <c r="A27" s="45" t="s">
        <v>29</v>
      </c>
      <c r="B27" s="46">
        <v>69</v>
      </c>
      <c r="C27" s="46">
        <v>69</v>
      </c>
      <c r="D27" s="46">
        <v>76</v>
      </c>
      <c r="E27" s="46">
        <v>56</v>
      </c>
      <c r="F27" s="46">
        <v>30</v>
      </c>
      <c r="G27" s="46">
        <v>31</v>
      </c>
      <c r="H27" s="46">
        <v>3809295.8200000003</v>
      </c>
      <c r="I27" s="46">
        <v>3704929.07</v>
      </c>
      <c r="J27" s="46">
        <v>0</v>
      </c>
      <c r="K27" s="46">
        <v>170808.16999999998</v>
      </c>
      <c r="L27" s="46">
        <v>2163.84</v>
      </c>
      <c r="M27" s="46">
        <v>4328729.99</v>
      </c>
      <c r="N27" s="46">
        <v>2114863.09</v>
      </c>
      <c r="O27" s="46">
        <v>5075.91</v>
      </c>
      <c r="P27" s="46">
        <v>1</v>
      </c>
      <c r="Q27" s="46">
        <v>1</v>
      </c>
      <c r="R27" s="46">
        <v>48895.75</v>
      </c>
      <c r="S27" s="46">
        <v>48895.75</v>
      </c>
      <c r="T27" s="46">
        <v>3</v>
      </c>
      <c r="U27" s="46">
        <v>3</v>
      </c>
      <c r="V27" s="46">
        <v>2</v>
      </c>
      <c r="W27" s="46">
        <v>101930.65</v>
      </c>
      <c r="X27" s="46">
        <v>101930.65</v>
      </c>
      <c r="Y27" s="46">
        <v>53034.9</v>
      </c>
      <c r="Z27" s="46">
        <v>5</v>
      </c>
      <c r="AA27" s="46">
        <v>29030.865000000002</v>
      </c>
      <c r="AB27" s="46">
        <v>0</v>
      </c>
      <c r="AC27" s="46">
        <v>0</v>
      </c>
      <c r="AD27" s="129"/>
      <c r="AE27" s="129"/>
      <c r="AF27" s="129"/>
      <c r="AG27" s="129"/>
      <c r="AH27" s="129"/>
      <c r="AI27" s="129"/>
      <c r="AJ27" s="129"/>
      <c r="AK27" s="129"/>
      <c r="AL27" s="129"/>
    </row>
    <row r="28" spans="1:39" ht="47.25">
      <c r="A28" s="45" t="s">
        <v>30</v>
      </c>
      <c r="B28" s="46">
        <v>402</v>
      </c>
      <c r="C28" s="46">
        <v>422</v>
      </c>
      <c r="D28" s="46">
        <v>484</v>
      </c>
      <c r="E28" s="46">
        <v>267</v>
      </c>
      <c r="F28" s="46">
        <v>220</v>
      </c>
      <c r="G28" s="46">
        <v>245</v>
      </c>
      <c r="H28" s="46">
        <v>478733.38000000006</v>
      </c>
      <c r="I28" s="46">
        <v>351951.56</v>
      </c>
      <c r="J28" s="46">
        <v>0</v>
      </c>
      <c r="K28" s="46">
        <v>7622.9000000000005</v>
      </c>
      <c r="L28" s="46">
        <v>10235.61</v>
      </c>
      <c r="M28" s="46">
        <v>489418.22</v>
      </c>
      <c r="N28" s="46">
        <v>333367.21999999997</v>
      </c>
      <c r="O28" s="46">
        <v>283</v>
      </c>
      <c r="P28" s="46">
        <v>6</v>
      </c>
      <c r="Q28" s="46">
        <v>2</v>
      </c>
      <c r="R28" s="46">
        <v>36091.14</v>
      </c>
      <c r="S28" s="46">
        <v>22000</v>
      </c>
      <c r="T28" s="46">
        <v>2</v>
      </c>
      <c r="U28" s="46">
        <v>1</v>
      </c>
      <c r="V28" s="46">
        <v>1</v>
      </c>
      <c r="W28" s="46">
        <v>8995.14</v>
      </c>
      <c r="X28" s="46">
        <v>5705</v>
      </c>
      <c r="Y28" s="46">
        <v>5705</v>
      </c>
      <c r="Z28" s="46">
        <v>1</v>
      </c>
      <c r="AA28" s="46">
        <v>3000</v>
      </c>
      <c r="AB28" s="46">
        <v>0</v>
      </c>
      <c r="AC28" s="46">
        <v>0</v>
      </c>
      <c r="AD28" s="129"/>
      <c r="AE28" s="129"/>
      <c r="AF28" s="129"/>
      <c r="AG28" s="129"/>
      <c r="AH28" s="129"/>
      <c r="AI28" s="129"/>
      <c r="AJ28" s="129"/>
      <c r="AK28" s="129"/>
      <c r="AL28" s="129"/>
    </row>
    <row r="29" spans="1:39" ht="31.5">
      <c r="A29" s="45" t="s">
        <v>31</v>
      </c>
      <c r="B29" s="46">
        <v>173369</v>
      </c>
      <c r="C29" s="46">
        <v>157218</v>
      </c>
      <c r="D29" s="46">
        <v>164478</v>
      </c>
      <c r="E29" s="46">
        <v>62030</v>
      </c>
      <c r="F29" s="46">
        <v>51539</v>
      </c>
      <c r="G29" s="46">
        <v>53938</v>
      </c>
      <c r="H29" s="46">
        <v>50459958.659999996</v>
      </c>
      <c r="I29" s="46">
        <v>45416912.347371005</v>
      </c>
      <c r="J29" s="46">
        <v>1887950.0883455002</v>
      </c>
      <c r="K29" s="46">
        <v>1140009.54</v>
      </c>
      <c r="L29" s="46">
        <v>2317338.8769999999</v>
      </c>
      <c r="M29" s="46">
        <v>44711858.133869991</v>
      </c>
      <c r="N29" s="46">
        <v>36415419.710260257</v>
      </c>
      <c r="O29" s="46">
        <v>797207.04812009993</v>
      </c>
      <c r="P29" s="46">
        <v>2416.0001000000002</v>
      </c>
      <c r="Q29" s="46">
        <v>614.99990000000003</v>
      </c>
      <c r="R29" s="46">
        <v>16293575.721012101</v>
      </c>
      <c r="S29" s="46">
        <v>10609717.025</v>
      </c>
      <c r="T29" s="46">
        <v>1659.1055000000001</v>
      </c>
      <c r="U29" s="46">
        <v>623.21550000000002</v>
      </c>
      <c r="V29" s="46">
        <v>313.94720000000001</v>
      </c>
      <c r="W29" s="46">
        <v>6269722.6399999997</v>
      </c>
      <c r="X29" s="46">
        <v>4638905.067021871</v>
      </c>
      <c r="Y29" s="46">
        <v>3135806.1507831807</v>
      </c>
      <c r="Z29" s="46">
        <v>589</v>
      </c>
      <c r="AA29" s="46">
        <v>4391838.7706102002</v>
      </c>
      <c r="AB29" s="46">
        <v>3329.84</v>
      </c>
      <c r="AC29" s="46">
        <v>9656.84</v>
      </c>
      <c r="AD29" s="129"/>
      <c r="AE29" s="129"/>
      <c r="AF29" s="129"/>
      <c r="AG29" s="129"/>
      <c r="AH29" s="129"/>
      <c r="AI29" s="129"/>
      <c r="AJ29" s="129"/>
      <c r="AK29" s="129"/>
      <c r="AL29" s="129"/>
    </row>
    <row r="30" spans="1:39" ht="15.75">
      <c r="A30" s="45" t="s">
        <v>32</v>
      </c>
      <c r="B30" s="46">
        <v>161</v>
      </c>
      <c r="C30" s="46">
        <v>136</v>
      </c>
      <c r="D30" s="46">
        <v>139</v>
      </c>
      <c r="E30" s="46">
        <v>19</v>
      </c>
      <c r="F30" s="46">
        <v>6</v>
      </c>
      <c r="G30" s="46">
        <v>6</v>
      </c>
      <c r="H30" s="46">
        <v>5381873.5799999991</v>
      </c>
      <c r="I30" s="46">
        <v>3965166.5500000007</v>
      </c>
      <c r="J30" s="46">
        <v>721070.97</v>
      </c>
      <c r="K30" s="46">
        <v>248820.18000000002</v>
      </c>
      <c r="L30" s="46">
        <v>155253.19</v>
      </c>
      <c r="M30" s="46">
        <v>4921812.1599999983</v>
      </c>
      <c r="N30" s="46">
        <v>2578254.5499999998</v>
      </c>
      <c r="O30" s="46">
        <v>98616.407600000035</v>
      </c>
      <c r="P30" s="46">
        <v>290</v>
      </c>
      <c r="Q30" s="46">
        <v>9</v>
      </c>
      <c r="R30" s="46">
        <v>6008829.1500000013</v>
      </c>
      <c r="S30" s="46">
        <v>167503.72000000003</v>
      </c>
      <c r="T30" s="46">
        <v>236</v>
      </c>
      <c r="U30" s="46">
        <v>22</v>
      </c>
      <c r="V30" s="46">
        <v>14</v>
      </c>
      <c r="W30" s="46">
        <v>4571788.7399999993</v>
      </c>
      <c r="X30" s="46">
        <v>288091.02</v>
      </c>
      <c r="Y30" s="46">
        <v>158670.27000000002</v>
      </c>
      <c r="Z30" s="46">
        <v>8</v>
      </c>
      <c r="AA30" s="46">
        <v>22004.959999999999</v>
      </c>
      <c r="AB30" s="46">
        <v>91142.95</v>
      </c>
      <c r="AC30" s="46">
        <v>1964729.8399999999</v>
      </c>
      <c r="AD30" s="129"/>
      <c r="AE30" s="129"/>
      <c r="AF30" s="129"/>
      <c r="AG30" s="129"/>
      <c r="AH30" s="129"/>
      <c r="AI30" s="129"/>
      <c r="AJ30" s="129"/>
      <c r="AK30" s="129"/>
      <c r="AL30" s="129"/>
    </row>
    <row r="31" spans="1:39" ht="15.75">
      <c r="A31" s="45" t="s">
        <v>33</v>
      </c>
      <c r="B31" s="46">
        <v>122312</v>
      </c>
      <c r="C31" s="46">
        <v>8926</v>
      </c>
      <c r="D31" s="46">
        <v>31644</v>
      </c>
      <c r="E31" s="46">
        <v>115534</v>
      </c>
      <c r="F31" s="46">
        <v>3919</v>
      </c>
      <c r="G31" s="46">
        <v>24540</v>
      </c>
      <c r="H31" s="46">
        <v>126892331.6961153</v>
      </c>
      <c r="I31" s="46">
        <v>115888626.7661058</v>
      </c>
      <c r="J31" s="46">
        <v>83219964.548944846</v>
      </c>
      <c r="K31" s="46">
        <v>5786343.3100000005</v>
      </c>
      <c r="L31" s="46">
        <v>11693709.804000001</v>
      </c>
      <c r="M31" s="46">
        <v>121229884.25999992</v>
      </c>
      <c r="N31" s="46">
        <v>97521255.694061875</v>
      </c>
      <c r="O31" s="46">
        <v>1859786.8000000026</v>
      </c>
      <c r="P31" s="46">
        <v>1557.9999</v>
      </c>
      <c r="Q31" s="46">
        <v>95</v>
      </c>
      <c r="R31" s="46">
        <v>17226634.450000003</v>
      </c>
      <c r="S31" s="46">
        <v>3558033.6</v>
      </c>
      <c r="T31" s="46">
        <v>2148.0562</v>
      </c>
      <c r="U31" s="46">
        <v>703.05629999999996</v>
      </c>
      <c r="V31" s="46">
        <v>614.05629999999996</v>
      </c>
      <c r="W31" s="46">
        <v>5531385.3700000001</v>
      </c>
      <c r="X31" s="46">
        <v>2161989.94</v>
      </c>
      <c r="Y31" s="46">
        <v>2110347.89</v>
      </c>
      <c r="Z31" s="46">
        <v>14</v>
      </c>
      <c r="AA31" s="46">
        <v>218004.21999999997</v>
      </c>
      <c r="AB31" s="46">
        <v>0</v>
      </c>
      <c r="AC31" s="46">
        <v>-8703.3799999999974</v>
      </c>
      <c r="AD31" s="129"/>
      <c r="AE31" s="129"/>
      <c r="AF31" s="129"/>
      <c r="AG31" s="129"/>
      <c r="AH31" s="129"/>
      <c r="AI31" s="129"/>
      <c r="AJ31" s="129"/>
      <c r="AK31" s="129"/>
      <c r="AL31" s="129"/>
    </row>
    <row r="32" spans="1:39" ht="15.75" customHeight="1">
      <c r="A32" s="45" t="s">
        <v>34</v>
      </c>
      <c r="B32" s="46">
        <v>441831</v>
      </c>
      <c r="C32" s="46">
        <v>313115</v>
      </c>
      <c r="D32" s="46">
        <v>375374</v>
      </c>
      <c r="E32" s="46">
        <v>175318</v>
      </c>
      <c r="F32" s="46">
        <v>53782</v>
      </c>
      <c r="G32" s="46">
        <v>66288</v>
      </c>
      <c r="H32" s="46">
        <v>13435902.32</v>
      </c>
      <c r="I32" s="46">
        <v>11656335.005398577</v>
      </c>
      <c r="J32" s="46">
        <v>5756059.1399999997</v>
      </c>
      <c r="K32" s="46">
        <v>1101572.3999999999</v>
      </c>
      <c r="L32" s="46">
        <v>645705.70000000007</v>
      </c>
      <c r="M32" s="46">
        <v>12087175.412426602</v>
      </c>
      <c r="N32" s="46">
        <v>6986141.9500000039</v>
      </c>
      <c r="O32" s="46">
        <v>184943.1494535747</v>
      </c>
      <c r="P32" s="46">
        <v>955</v>
      </c>
      <c r="Q32" s="46">
        <v>137</v>
      </c>
      <c r="R32" s="46">
        <v>3723271.9480472011</v>
      </c>
      <c r="S32" s="46">
        <v>960796.08999999985</v>
      </c>
      <c r="T32" s="46">
        <v>823</v>
      </c>
      <c r="U32" s="46">
        <v>214</v>
      </c>
      <c r="V32" s="46">
        <v>108</v>
      </c>
      <c r="W32" s="46">
        <v>3535255.350000001</v>
      </c>
      <c r="X32" s="46">
        <v>1646090.99</v>
      </c>
      <c r="Y32" s="46">
        <v>704112.78999999992</v>
      </c>
      <c r="Z32" s="46">
        <v>315</v>
      </c>
      <c r="AA32" s="46">
        <v>1381835.2606599</v>
      </c>
      <c r="AB32" s="46">
        <v>6375.8</v>
      </c>
      <c r="AC32" s="46">
        <v>1352302.49</v>
      </c>
      <c r="AD32" s="129"/>
      <c r="AE32" s="129"/>
      <c r="AF32" s="129"/>
      <c r="AG32" s="129"/>
      <c r="AH32" s="129"/>
      <c r="AI32" s="129"/>
      <c r="AJ32" s="129"/>
      <c r="AK32" s="129"/>
      <c r="AL32" s="129"/>
    </row>
    <row r="33" spans="1:38" ht="15.75">
      <c r="A33" s="45" t="s">
        <v>35</v>
      </c>
      <c r="B33" s="46">
        <v>213856</v>
      </c>
      <c r="C33" s="46">
        <v>214116</v>
      </c>
      <c r="D33" s="46">
        <v>489962</v>
      </c>
      <c r="E33" s="46">
        <v>194218</v>
      </c>
      <c r="F33" s="46">
        <v>193948</v>
      </c>
      <c r="G33" s="46">
        <v>467794</v>
      </c>
      <c r="H33" s="46">
        <v>2134319.9500000002</v>
      </c>
      <c r="I33" s="46">
        <v>1325085.0017640679</v>
      </c>
      <c r="J33" s="46">
        <v>0</v>
      </c>
      <c r="K33" s="46">
        <v>70661.2</v>
      </c>
      <c r="L33" s="46">
        <v>8492.58</v>
      </c>
      <c r="M33" s="46">
        <v>1081958.3999999999</v>
      </c>
      <c r="N33" s="46">
        <v>1901881.4015281883</v>
      </c>
      <c r="O33" s="46">
        <v>2488.36</v>
      </c>
      <c r="P33" s="46">
        <v>17.115200000000002</v>
      </c>
      <c r="Q33" s="46">
        <v>2</v>
      </c>
      <c r="R33" s="46">
        <v>11161.04</v>
      </c>
      <c r="S33" s="46">
        <v>301.98</v>
      </c>
      <c r="T33" s="46">
        <v>15.115200000000002</v>
      </c>
      <c r="U33" s="46">
        <v>8.979099999999999</v>
      </c>
      <c r="V33" s="46">
        <v>0</v>
      </c>
      <c r="W33" s="46">
        <v>6936.38</v>
      </c>
      <c r="X33" s="46">
        <v>2142.67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129"/>
      <c r="AE33" s="129"/>
      <c r="AF33" s="129"/>
      <c r="AG33" s="129"/>
      <c r="AH33" s="129"/>
      <c r="AI33" s="129"/>
      <c r="AJ33" s="129"/>
      <c r="AK33" s="129"/>
      <c r="AL33" s="129"/>
    </row>
    <row r="34" spans="1:38" ht="15.75">
      <c r="A34" s="45" t="s">
        <v>36</v>
      </c>
      <c r="B34" s="46">
        <v>800188</v>
      </c>
      <c r="C34" s="46">
        <v>846747</v>
      </c>
      <c r="D34" s="46">
        <v>1366179</v>
      </c>
      <c r="E34" s="46">
        <v>983624</v>
      </c>
      <c r="F34" s="46">
        <v>610440</v>
      </c>
      <c r="G34" s="46">
        <v>1392900</v>
      </c>
      <c r="H34" s="46">
        <v>37973737.120700002</v>
      </c>
      <c r="I34" s="46">
        <v>22764737.359636702</v>
      </c>
      <c r="J34" s="46">
        <v>1227130.4770000002</v>
      </c>
      <c r="K34" s="46">
        <v>348478.69999999995</v>
      </c>
      <c r="L34" s="46">
        <v>775103.05923989974</v>
      </c>
      <c r="M34" s="46">
        <v>34001059.440000005</v>
      </c>
      <c r="N34" s="46">
        <v>35688968.983243473</v>
      </c>
      <c r="O34" s="46">
        <v>284064.60260000022</v>
      </c>
      <c r="P34" s="46">
        <v>10163.000400000001</v>
      </c>
      <c r="Q34" s="46">
        <v>1140</v>
      </c>
      <c r="R34" s="46">
        <v>7527767.9950024597</v>
      </c>
      <c r="S34" s="46">
        <v>681223.75152109994</v>
      </c>
      <c r="T34" s="46">
        <v>9389.9933000000001</v>
      </c>
      <c r="U34" s="46">
        <v>4133.0001000000002</v>
      </c>
      <c r="V34" s="46">
        <v>3224.0001000000002</v>
      </c>
      <c r="W34" s="46">
        <v>6931936.7412116071</v>
      </c>
      <c r="X34" s="46">
        <v>2625312.4859527056</v>
      </c>
      <c r="Y34" s="46">
        <v>2097837.9002222386</v>
      </c>
      <c r="Z34" s="46">
        <v>2132</v>
      </c>
      <c r="AA34" s="46">
        <v>1292780.5941835998</v>
      </c>
      <c r="AB34" s="46">
        <v>8841.66</v>
      </c>
      <c r="AC34" s="46">
        <v>35258.89</v>
      </c>
      <c r="AD34" s="129"/>
      <c r="AE34" s="129"/>
      <c r="AF34" s="129"/>
      <c r="AG34" s="129"/>
      <c r="AH34" s="129"/>
      <c r="AI34" s="129"/>
      <c r="AJ34" s="129"/>
      <c r="AK34" s="129"/>
      <c r="AL34" s="129"/>
    </row>
    <row r="35" spans="1:38" ht="15.75">
      <c r="A35" s="153" t="s">
        <v>37</v>
      </c>
      <c r="B35" s="52">
        <v>8643725</v>
      </c>
      <c r="C35" s="52">
        <v>8246504</v>
      </c>
      <c r="D35" s="52">
        <v>10687104</v>
      </c>
      <c r="E35" s="52">
        <v>13741864</v>
      </c>
      <c r="F35" s="52">
        <v>10201852</v>
      </c>
      <c r="G35" s="52">
        <v>12692200</v>
      </c>
      <c r="H35" s="52">
        <v>2438438249.1383386</v>
      </c>
      <c r="I35" s="52">
        <v>2221473340.9818802</v>
      </c>
      <c r="J35" s="52">
        <v>121296020.79857622</v>
      </c>
      <c r="K35" s="52">
        <v>86828539.892500684</v>
      </c>
      <c r="L35" s="52">
        <v>143627953.19286668</v>
      </c>
      <c r="M35" s="52">
        <v>2358871141.6671014</v>
      </c>
      <c r="N35" s="52">
        <v>1803903714.7591231</v>
      </c>
      <c r="O35" s="52">
        <v>39541294.910099737</v>
      </c>
      <c r="P35" s="52">
        <v>1182539.8902</v>
      </c>
      <c r="Q35" s="52">
        <v>113460.0003</v>
      </c>
      <c r="R35" s="52">
        <v>1054254245.8487387</v>
      </c>
      <c r="S35" s="52">
        <v>319867398.543203</v>
      </c>
      <c r="T35" s="52">
        <v>1170903.3546</v>
      </c>
      <c r="U35" s="52">
        <v>291520.02610000002</v>
      </c>
      <c r="V35" s="52">
        <v>191598.44140000001</v>
      </c>
      <c r="W35" s="52">
        <v>1048220603.548466</v>
      </c>
      <c r="X35" s="52">
        <v>626348287.00831842</v>
      </c>
      <c r="Y35" s="52">
        <v>485937260.98783052</v>
      </c>
      <c r="Z35" s="52">
        <v>92316</v>
      </c>
      <c r="AA35" s="52">
        <v>114853148.19899429</v>
      </c>
      <c r="AB35" s="52">
        <v>4320165.4956</v>
      </c>
      <c r="AC35" s="52">
        <v>89740904.835052341</v>
      </c>
    </row>
    <row r="36" spans="1:38" ht="15.75">
      <c r="A36" s="75" t="s">
        <v>813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</row>
    <row r="37" spans="1:38" ht="18" customHeight="1"/>
  </sheetData>
  <mergeCells count="27">
    <mergeCell ref="A3:A5"/>
    <mergeCell ref="P3:S3"/>
    <mergeCell ref="K3:L4"/>
    <mergeCell ref="G4:G5"/>
    <mergeCell ref="AB3:AB5"/>
    <mergeCell ref="Z4:Z5"/>
    <mergeCell ref="I4:I5"/>
    <mergeCell ref="Z3:AA3"/>
    <mergeCell ref="N4:N5"/>
    <mergeCell ref="T4:V4"/>
    <mergeCell ref="W4:Y4"/>
    <mergeCell ref="AC3:AC5"/>
    <mergeCell ref="AA4:AA5"/>
    <mergeCell ref="B3:D3"/>
    <mergeCell ref="E4:F4"/>
    <mergeCell ref="P4:Q4"/>
    <mergeCell ref="B4:C4"/>
    <mergeCell ref="H4:H5"/>
    <mergeCell ref="M4:M5"/>
    <mergeCell ref="D4:D5"/>
    <mergeCell ref="J4:J5"/>
    <mergeCell ref="H3:J3"/>
    <mergeCell ref="E3:G3"/>
    <mergeCell ref="R4:S4"/>
    <mergeCell ref="T3:Y3"/>
    <mergeCell ref="M3:N3"/>
    <mergeCell ref="O3:O5"/>
  </mergeCells>
  <phoneticPr fontId="0" type="noConversion"/>
  <printOptions horizontalCentered="1" verticalCentered="1"/>
  <pageMargins left="0.19685039370078741" right="0.19685039370078741" top="0.43307086614173229" bottom="0.51181102362204722" header="0.19685039370078741" footer="0.23622047244094491"/>
  <pageSetup paperSize="9" scale="50" fitToHeight="3" orientation="landscape" r:id="rId1"/>
  <headerFooter alignWithMargins="0"/>
  <colBreaks count="2" manualBreakCount="2">
    <brk id="10" max="36" man="1"/>
    <brk id="19" max="3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O35"/>
  <sheetViews>
    <sheetView zoomScaleNormal="100" workbookViewId="0">
      <pane xSplit="1" ySplit="4" topLeftCell="B5" activePane="bottomRight" state="frozen"/>
      <selection activeCell="S42" sqref="S42"/>
      <selection pane="topRight" activeCell="S42" sqref="S42"/>
      <selection pane="bottomLeft" activeCell="S42" sqref="S42"/>
      <selection pane="bottomRight" activeCell="A3" sqref="A3:A4"/>
    </sheetView>
  </sheetViews>
  <sheetFormatPr defaultColWidth="29.5703125" defaultRowHeight="15.75"/>
  <cols>
    <col min="1" max="1" width="59.140625" style="155" customWidth="1"/>
    <col min="2" max="2" width="28" style="155" customWidth="1"/>
    <col min="3" max="3" width="23.42578125" style="155" customWidth="1"/>
    <col min="4" max="4" width="16.5703125" style="155" bestFit="1" customWidth="1"/>
    <col min="5" max="6" width="30.7109375" style="155" customWidth="1"/>
    <col min="7" max="7" width="24.85546875" style="155" customWidth="1"/>
    <col min="8" max="8" width="27.7109375" style="155" customWidth="1"/>
    <col min="9" max="9" width="16.5703125" style="155" bestFit="1" customWidth="1"/>
    <col min="10" max="10" width="35" style="155" customWidth="1"/>
    <col min="11" max="11" width="17.42578125" style="155" customWidth="1"/>
    <col min="12" max="12" width="21" style="155" customWidth="1"/>
    <col min="13" max="13" width="29.5703125" style="155" customWidth="1"/>
    <col min="14" max="15" width="27.7109375" style="155" customWidth="1"/>
    <col min="16" max="74" width="42" style="155" customWidth="1"/>
    <col min="75" max="16384" width="29.5703125" style="155"/>
  </cols>
  <sheetData>
    <row r="1" spans="1:15">
      <c r="A1" s="305" t="s">
        <v>877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15" ht="10.5" customHeight="1">
      <c r="A2" s="159"/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s="156" customFormat="1" ht="34.5" customHeight="1">
      <c r="A3" s="306" t="s">
        <v>600</v>
      </c>
      <c r="B3" s="306" t="s">
        <v>59</v>
      </c>
      <c r="C3" s="306" t="s">
        <v>1</v>
      </c>
      <c r="D3" s="306" t="s">
        <v>601</v>
      </c>
      <c r="E3" s="306"/>
      <c r="F3" s="306" t="s">
        <v>60</v>
      </c>
      <c r="G3" s="306" t="s">
        <v>47</v>
      </c>
      <c r="H3" s="306" t="s">
        <v>58</v>
      </c>
      <c r="I3" s="306" t="s">
        <v>81</v>
      </c>
      <c r="J3" s="306"/>
      <c r="K3" s="306" t="s">
        <v>82</v>
      </c>
      <c r="L3" s="306"/>
      <c r="M3" s="306"/>
      <c r="N3" s="306" t="s">
        <v>93</v>
      </c>
      <c r="O3" s="306" t="s">
        <v>94</v>
      </c>
    </row>
    <row r="4" spans="1:15" s="161" customFormat="1" ht="47.25">
      <c r="A4" s="306"/>
      <c r="B4" s="306"/>
      <c r="C4" s="306"/>
      <c r="D4" s="160" t="s">
        <v>48</v>
      </c>
      <c r="E4" s="160" t="s">
        <v>90</v>
      </c>
      <c r="F4" s="306"/>
      <c r="G4" s="306"/>
      <c r="H4" s="306"/>
      <c r="I4" s="160" t="s">
        <v>48</v>
      </c>
      <c r="J4" s="160" t="s">
        <v>91</v>
      </c>
      <c r="K4" s="160" t="s">
        <v>48</v>
      </c>
      <c r="L4" s="160" t="s">
        <v>334</v>
      </c>
      <c r="M4" s="160" t="s">
        <v>92</v>
      </c>
      <c r="N4" s="306"/>
      <c r="O4" s="307"/>
    </row>
    <row r="5" spans="1:15" s="161" customFormat="1">
      <c r="A5" s="45" t="s">
        <v>19</v>
      </c>
      <c r="B5" s="46">
        <v>4038011.931774999</v>
      </c>
      <c r="C5" s="46">
        <v>0</v>
      </c>
      <c r="D5" s="46">
        <v>1020211.3374582473</v>
      </c>
      <c r="E5" s="46">
        <v>0</v>
      </c>
      <c r="F5" s="46">
        <v>679541.07099000004</v>
      </c>
      <c r="G5" s="46">
        <v>0</v>
      </c>
      <c r="H5" s="46">
        <v>1292949.6389462999</v>
      </c>
      <c r="I5" s="46">
        <v>969492.96206962783</v>
      </c>
      <c r="J5" s="46">
        <v>139277.5</v>
      </c>
      <c r="K5" s="46">
        <v>0</v>
      </c>
      <c r="L5" s="46">
        <v>0</v>
      </c>
      <c r="M5" s="46">
        <v>0</v>
      </c>
      <c r="N5" s="46">
        <v>148580.26545000001</v>
      </c>
      <c r="O5" s="46">
        <v>317247.07</v>
      </c>
    </row>
    <row r="6" spans="1:15" s="161" customFormat="1" ht="47.25">
      <c r="A6" s="45" t="s">
        <v>532</v>
      </c>
      <c r="B6" s="46">
        <v>71989.149999999994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22500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v>3668.199999999998</v>
      </c>
    </row>
    <row r="7" spans="1:15" s="161" customFormat="1">
      <c r="A7" s="45" t="s">
        <v>20</v>
      </c>
      <c r="B7" s="46">
        <v>3837748.8239999996</v>
      </c>
      <c r="C7" s="46">
        <v>0</v>
      </c>
      <c r="D7" s="46">
        <v>1052464.638</v>
      </c>
      <c r="E7" s="46">
        <v>0</v>
      </c>
      <c r="F7" s="46">
        <v>717768.71</v>
      </c>
      <c r="G7" s="46">
        <v>0</v>
      </c>
      <c r="H7" s="46">
        <v>1785240.97</v>
      </c>
      <c r="I7" s="46">
        <v>205052.93</v>
      </c>
      <c r="J7" s="46">
        <v>0</v>
      </c>
      <c r="K7" s="46">
        <v>0</v>
      </c>
      <c r="L7" s="46">
        <v>0</v>
      </c>
      <c r="M7" s="46">
        <v>0</v>
      </c>
      <c r="N7" s="46">
        <v>100632.40000000001</v>
      </c>
      <c r="O7" s="46">
        <v>1995</v>
      </c>
    </row>
    <row r="8" spans="1:15" s="161" customFormat="1" ht="31.5">
      <c r="A8" s="45" t="s">
        <v>21</v>
      </c>
      <c r="B8" s="46">
        <v>84180727.081569374</v>
      </c>
      <c r="C8" s="46">
        <v>7703.82</v>
      </c>
      <c r="D8" s="46">
        <v>31023795.764736287</v>
      </c>
      <c r="E8" s="46">
        <v>0</v>
      </c>
      <c r="F8" s="46">
        <v>29956591.426249996</v>
      </c>
      <c r="G8" s="46">
        <v>232873.15</v>
      </c>
      <c r="H8" s="46">
        <v>44598629.988948092</v>
      </c>
      <c r="I8" s="46">
        <v>16884892.896409776</v>
      </c>
      <c r="J8" s="46">
        <v>0</v>
      </c>
      <c r="K8" s="46">
        <v>0</v>
      </c>
      <c r="L8" s="46">
        <v>0</v>
      </c>
      <c r="M8" s="46">
        <v>0</v>
      </c>
      <c r="N8" s="46">
        <v>60714.91</v>
      </c>
      <c r="O8" s="46">
        <v>675848.0399999998</v>
      </c>
    </row>
    <row r="9" spans="1:15" s="161" customFormat="1" ht="15.75" customHeight="1">
      <c r="A9" s="45" t="s">
        <v>22</v>
      </c>
      <c r="B9" s="46">
        <v>1822074.12544192</v>
      </c>
      <c r="C9" s="46">
        <v>0</v>
      </c>
      <c r="D9" s="46">
        <v>516349.55659942928</v>
      </c>
      <c r="E9" s="46">
        <v>0</v>
      </c>
      <c r="F9" s="46">
        <v>543637.09</v>
      </c>
      <c r="G9" s="46">
        <v>10589.21</v>
      </c>
      <c r="H9" s="46">
        <v>245515.09</v>
      </c>
      <c r="I9" s="46">
        <v>267692.28000000003</v>
      </c>
      <c r="J9" s="46">
        <v>0</v>
      </c>
      <c r="K9" s="46">
        <v>0</v>
      </c>
      <c r="L9" s="46">
        <v>0</v>
      </c>
      <c r="M9" s="46">
        <v>0</v>
      </c>
      <c r="N9" s="46">
        <v>94161.11</v>
      </c>
      <c r="O9" s="46">
        <v>639317.61</v>
      </c>
    </row>
    <row r="10" spans="1:15" s="161" customFormat="1">
      <c r="A10" s="45" t="s">
        <v>23</v>
      </c>
      <c r="B10" s="46">
        <v>7452385.3494354011</v>
      </c>
      <c r="C10" s="46">
        <v>852907.98</v>
      </c>
      <c r="D10" s="46">
        <v>1278322.4082785719</v>
      </c>
      <c r="E10" s="46">
        <v>0</v>
      </c>
      <c r="F10" s="46">
        <v>454737.78864039999</v>
      </c>
      <c r="G10" s="46">
        <v>0</v>
      </c>
      <c r="H10" s="46">
        <v>612723.5</v>
      </c>
      <c r="I10" s="46">
        <v>586953.66899527388</v>
      </c>
      <c r="J10" s="46">
        <v>0</v>
      </c>
      <c r="K10" s="46">
        <v>611461.93484889145</v>
      </c>
      <c r="L10" s="46">
        <v>611461.93484889145</v>
      </c>
      <c r="M10" s="46">
        <v>0</v>
      </c>
      <c r="N10" s="46">
        <v>98538.930000000008</v>
      </c>
      <c r="O10" s="46">
        <v>760792.50999999989</v>
      </c>
    </row>
    <row r="11" spans="1:15" s="161" customFormat="1">
      <c r="A11" s="45" t="s">
        <v>24</v>
      </c>
      <c r="B11" s="46">
        <v>1411194.4603083294</v>
      </c>
      <c r="C11" s="46">
        <v>16967.990000000002</v>
      </c>
      <c r="D11" s="46">
        <v>125606.01000285811</v>
      </c>
      <c r="E11" s="46">
        <v>0</v>
      </c>
      <c r="F11" s="46">
        <v>205962.68056235751</v>
      </c>
      <c r="G11" s="46">
        <v>16235.55</v>
      </c>
      <c r="H11" s="46">
        <v>390232.48217792285</v>
      </c>
      <c r="I11" s="46">
        <v>1581524.7121386603</v>
      </c>
      <c r="J11" s="46">
        <v>0</v>
      </c>
      <c r="K11" s="46">
        <v>0</v>
      </c>
      <c r="L11" s="46">
        <v>0</v>
      </c>
      <c r="M11" s="46">
        <v>0</v>
      </c>
      <c r="N11" s="46">
        <v>3975.5600000000004</v>
      </c>
      <c r="O11" s="46">
        <v>57325.42</v>
      </c>
    </row>
    <row r="12" spans="1:15" s="161" customFormat="1" ht="15.75" customHeight="1">
      <c r="A12" s="45" t="s">
        <v>25</v>
      </c>
      <c r="B12" s="46">
        <v>7531611.371220123</v>
      </c>
      <c r="C12" s="46">
        <v>0</v>
      </c>
      <c r="D12" s="46">
        <v>1041690.1866251333</v>
      </c>
      <c r="E12" s="46">
        <v>0</v>
      </c>
      <c r="F12" s="46">
        <v>1512567.4272043975</v>
      </c>
      <c r="G12" s="46">
        <v>186904.08</v>
      </c>
      <c r="H12" s="46">
        <v>587556.20447050012</v>
      </c>
      <c r="I12" s="46">
        <v>4444072.9065818293</v>
      </c>
      <c r="J12" s="46">
        <v>0</v>
      </c>
      <c r="K12" s="46">
        <v>0</v>
      </c>
      <c r="L12" s="46">
        <v>0</v>
      </c>
      <c r="M12" s="46">
        <v>0</v>
      </c>
      <c r="N12" s="46">
        <v>47065.72</v>
      </c>
      <c r="O12" s="46">
        <v>274201.45</v>
      </c>
    </row>
    <row r="13" spans="1:15" s="161" customFormat="1" ht="15.75" customHeight="1">
      <c r="A13" s="45" t="s">
        <v>26</v>
      </c>
      <c r="B13" s="46">
        <v>133758119.8549331</v>
      </c>
      <c r="C13" s="46">
        <v>151334.26</v>
      </c>
      <c r="D13" s="46">
        <v>35362256.613273449</v>
      </c>
      <c r="E13" s="46">
        <v>0</v>
      </c>
      <c r="F13" s="46">
        <v>17687469.999989014</v>
      </c>
      <c r="G13" s="46">
        <v>229679</v>
      </c>
      <c r="H13" s="46">
        <v>30207660.249474552</v>
      </c>
      <c r="I13" s="46">
        <v>120019060.2141314</v>
      </c>
      <c r="J13" s="46">
        <v>0</v>
      </c>
      <c r="K13" s="46">
        <v>0</v>
      </c>
      <c r="L13" s="46">
        <v>0</v>
      </c>
      <c r="M13" s="46">
        <v>0</v>
      </c>
      <c r="N13" s="46">
        <v>6262364.6829511393</v>
      </c>
      <c r="O13" s="46">
        <v>13156794.559777124</v>
      </c>
    </row>
    <row r="14" spans="1:15" s="161" customFormat="1">
      <c r="A14" s="45" t="s">
        <v>838</v>
      </c>
      <c r="B14" s="46">
        <v>98209273.455998495</v>
      </c>
      <c r="C14" s="46">
        <v>64417.43</v>
      </c>
      <c r="D14" s="46">
        <v>18535170.646463796</v>
      </c>
      <c r="E14" s="46">
        <v>0</v>
      </c>
      <c r="F14" s="46">
        <v>11298116.873266449</v>
      </c>
      <c r="G14" s="46">
        <v>0</v>
      </c>
      <c r="H14" s="46">
        <v>27935015.809327938</v>
      </c>
      <c r="I14" s="46">
        <v>75553206.072395474</v>
      </c>
      <c r="J14" s="46">
        <v>0</v>
      </c>
      <c r="K14" s="46">
        <v>0</v>
      </c>
      <c r="L14" s="46">
        <v>0</v>
      </c>
      <c r="M14" s="46">
        <v>0</v>
      </c>
      <c r="N14" s="46">
        <v>5728442.3129056059</v>
      </c>
      <c r="O14" s="46">
        <v>11081759.337680105</v>
      </c>
    </row>
    <row r="15" spans="1:15" s="161" customFormat="1">
      <c r="A15" s="45" t="s">
        <v>839</v>
      </c>
      <c r="B15" s="46">
        <v>22334289.593152516</v>
      </c>
      <c r="C15" s="46">
        <v>737.21</v>
      </c>
      <c r="D15" s="46">
        <v>5157410.0230541453</v>
      </c>
      <c r="E15" s="46">
        <v>0</v>
      </c>
      <c r="F15" s="46">
        <v>4666277.1003132686</v>
      </c>
      <c r="G15" s="46">
        <v>207788</v>
      </c>
      <c r="H15" s="46">
        <v>1600522.4955701686</v>
      </c>
      <c r="I15" s="46">
        <v>36255143.752664953</v>
      </c>
      <c r="J15" s="46">
        <v>0</v>
      </c>
      <c r="K15" s="46">
        <v>0</v>
      </c>
      <c r="L15" s="46">
        <v>0</v>
      </c>
      <c r="M15" s="46">
        <v>0</v>
      </c>
      <c r="N15" s="46">
        <v>247089.30327280005</v>
      </c>
      <c r="O15" s="46">
        <v>932746.08999999973</v>
      </c>
    </row>
    <row r="16" spans="1:15" s="161" customFormat="1">
      <c r="A16" s="45" t="s">
        <v>840</v>
      </c>
      <c r="B16" s="46">
        <v>12577753.625782095</v>
      </c>
      <c r="C16" s="46">
        <v>86179.62000000001</v>
      </c>
      <c r="D16" s="46">
        <v>11520276.306215469</v>
      </c>
      <c r="E16" s="46">
        <v>0</v>
      </c>
      <c r="F16" s="46">
        <v>1709447.5764092945</v>
      </c>
      <c r="G16" s="46">
        <v>21891</v>
      </c>
      <c r="H16" s="46">
        <v>618599.6545764429</v>
      </c>
      <c r="I16" s="46">
        <v>7981130.6604239941</v>
      </c>
      <c r="J16" s="46">
        <v>0</v>
      </c>
      <c r="K16" s="46">
        <v>0</v>
      </c>
      <c r="L16" s="46">
        <v>0</v>
      </c>
      <c r="M16" s="46">
        <v>0</v>
      </c>
      <c r="N16" s="46">
        <v>286833.06677273428</v>
      </c>
      <c r="O16" s="46">
        <v>1071081.102097021</v>
      </c>
    </row>
    <row r="17" spans="1:15" s="161" customFormat="1">
      <c r="A17" s="45" t="s">
        <v>837</v>
      </c>
      <c r="B17" s="46">
        <v>636803.18000000005</v>
      </c>
      <c r="C17" s="46">
        <v>0</v>
      </c>
      <c r="D17" s="46">
        <v>149399.63754003198</v>
      </c>
      <c r="E17" s="46">
        <v>0</v>
      </c>
      <c r="F17" s="46">
        <v>13628.45</v>
      </c>
      <c r="G17" s="46">
        <v>0</v>
      </c>
      <c r="H17" s="46">
        <v>53522.29</v>
      </c>
      <c r="I17" s="46">
        <v>229579.72864699981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71208.030000000013</v>
      </c>
    </row>
    <row r="18" spans="1:15" s="161" customFormat="1">
      <c r="A18" s="45" t="s">
        <v>27</v>
      </c>
      <c r="B18" s="46">
        <v>3461332.6637653289</v>
      </c>
      <c r="C18" s="46">
        <v>0</v>
      </c>
      <c r="D18" s="46">
        <v>1211096.1612598363</v>
      </c>
      <c r="E18" s="46">
        <v>0</v>
      </c>
      <c r="F18" s="46">
        <v>836624.31692104391</v>
      </c>
      <c r="G18" s="46">
        <v>0</v>
      </c>
      <c r="H18" s="46">
        <v>1836928.5409088002</v>
      </c>
      <c r="I18" s="46">
        <v>4241408.8841058407</v>
      </c>
      <c r="J18" s="46">
        <v>0</v>
      </c>
      <c r="K18" s="46">
        <v>0</v>
      </c>
      <c r="L18" s="46">
        <v>0</v>
      </c>
      <c r="M18" s="46">
        <v>0</v>
      </c>
      <c r="N18" s="46">
        <v>45146.246000000028</v>
      </c>
      <c r="O18" s="46">
        <v>191403.48414624998</v>
      </c>
    </row>
    <row r="19" spans="1:15" s="161" customFormat="1" ht="31.5">
      <c r="A19" s="45" t="s">
        <v>835</v>
      </c>
      <c r="B19" s="46">
        <v>3444021.9837653288</v>
      </c>
      <c r="C19" s="46">
        <v>0</v>
      </c>
      <c r="D19" s="46">
        <v>1211096.1612598363</v>
      </c>
      <c r="E19" s="46">
        <v>0</v>
      </c>
      <c r="F19" s="46">
        <v>836624.31692104391</v>
      </c>
      <c r="G19" s="46">
        <v>0</v>
      </c>
      <c r="H19" s="46">
        <v>1836928.5409088002</v>
      </c>
      <c r="I19" s="46">
        <v>4241408.8841058407</v>
      </c>
      <c r="J19" s="46">
        <v>0</v>
      </c>
      <c r="K19" s="46">
        <v>0</v>
      </c>
      <c r="L19" s="46">
        <v>0</v>
      </c>
      <c r="M19" s="46">
        <v>0</v>
      </c>
      <c r="N19" s="46">
        <v>45146.246000000028</v>
      </c>
      <c r="O19" s="46">
        <v>192014.91414624997</v>
      </c>
    </row>
    <row r="20" spans="1:15" s="161" customFormat="1">
      <c r="A20" s="45" t="s">
        <v>836</v>
      </c>
      <c r="B20" s="46">
        <v>17310.68</v>
      </c>
      <c r="C20" s="46">
        <v>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-611.42999999999847</v>
      </c>
    </row>
    <row r="21" spans="1:15" s="161" customFormat="1" ht="31.5">
      <c r="A21" s="45" t="s">
        <v>28</v>
      </c>
      <c r="B21" s="46">
        <v>496086284.22199124</v>
      </c>
      <c r="C21" s="46">
        <v>0</v>
      </c>
      <c r="D21" s="46">
        <v>189027976.98927566</v>
      </c>
      <c r="E21" s="46">
        <v>8452473.1672499999</v>
      </c>
      <c r="F21" s="46">
        <v>139964495.09007782</v>
      </c>
      <c r="G21" s="46">
        <v>740519.60646988871</v>
      </c>
      <c r="H21" s="46">
        <v>282732530.92925358</v>
      </c>
      <c r="I21" s="46">
        <v>933727409.9343282</v>
      </c>
      <c r="J21" s="46">
        <v>36883439.142459624</v>
      </c>
      <c r="K21" s="46">
        <v>0</v>
      </c>
      <c r="L21" s="46">
        <v>0</v>
      </c>
      <c r="M21" s="46">
        <v>0</v>
      </c>
      <c r="N21" s="46">
        <v>1169506.3686704678</v>
      </c>
      <c r="O21" s="46">
        <v>9451576.1099999994</v>
      </c>
    </row>
    <row r="22" spans="1:15">
      <c r="A22" s="45" t="s">
        <v>819</v>
      </c>
      <c r="B22" s="46">
        <v>493173541.43112129</v>
      </c>
      <c r="C22" s="46">
        <v>0</v>
      </c>
      <c r="D22" s="46">
        <v>188253405.35062745</v>
      </c>
      <c r="E22" s="46">
        <v>8452473.1672499999</v>
      </c>
      <c r="F22" s="46">
        <v>139104149.70387936</v>
      </c>
      <c r="G22" s="46">
        <v>725833.31646988867</v>
      </c>
      <c r="H22" s="46">
        <v>281854154.23125362</v>
      </c>
      <c r="I22" s="46">
        <v>920705948.89078939</v>
      </c>
      <c r="J22" s="46">
        <v>36883439.142459624</v>
      </c>
      <c r="K22" s="46">
        <v>0</v>
      </c>
      <c r="L22" s="46">
        <v>0</v>
      </c>
      <c r="M22" s="46">
        <v>0</v>
      </c>
      <c r="N22" s="46">
        <v>675299.13867046789</v>
      </c>
      <c r="O22" s="46">
        <v>8705633.879999999</v>
      </c>
    </row>
    <row r="23" spans="1:15">
      <c r="A23" s="45" t="s">
        <v>820</v>
      </c>
      <c r="B23" s="46">
        <v>0</v>
      </c>
      <c r="C23" s="46">
        <v>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1746853.3349267188</v>
      </c>
      <c r="J23" s="46">
        <v>0</v>
      </c>
      <c r="K23" s="46">
        <v>0</v>
      </c>
      <c r="L23" s="46">
        <v>0</v>
      </c>
      <c r="M23" s="46">
        <v>0</v>
      </c>
      <c r="N23" s="46">
        <v>10968.04</v>
      </c>
      <c r="O23" s="46">
        <v>0</v>
      </c>
    </row>
    <row r="24" spans="1:15" s="150" customFormat="1">
      <c r="A24" s="45" t="s">
        <v>821</v>
      </c>
      <c r="B24" s="46">
        <v>10474.202462685456</v>
      </c>
      <c r="C24" s="46">
        <v>0</v>
      </c>
      <c r="D24" s="46">
        <v>176564.78749573388</v>
      </c>
      <c r="E24" s="46">
        <v>0</v>
      </c>
      <c r="F24" s="46">
        <v>1112.1134955222547</v>
      </c>
      <c r="G24" s="46">
        <v>0</v>
      </c>
      <c r="H24" s="46">
        <v>0</v>
      </c>
      <c r="I24" s="46">
        <v>4874226.124855605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</row>
    <row r="25" spans="1:15">
      <c r="A25" s="45" t="s">
        <v>822</v>
      </c>
      <c r="B25" s="46">
        <v>2902268.5884072827</v>
      </c>
      <c r="C25" s="46">
        <v>0</v>
      </c>
      <c r="D25" s="46">
        <v>598006.85115249094</v>
      </c>
      <c r="E25" s="46">
        <v>0</v>
      </c>
      <c r="F25" s="46">
        <v>859233.27270293003</v>
      </c>
      <c r="G25" s="46">
        <v>14686.29</v>
      </c>
      <c r="H25" s="46">
        <v>878376.69799999846</v>
      </c>
      <c r="I25" s="46">
        <v>6400381.5837563276</v>
      </c>
      <c r="J25" s="46">
        <v>0</v>
      </c>
      <c r="K25" s="46">
        <v>0</v>
      </c>
      <c r="L25" s="46">
        <v>0</v>
      </c>
      <c r="M25" s="46">
        <v>0</v>
      </c>
      <c r="N25" s="46">
        <v>483239.19000000006</v>
      </c>
      <c r="O25" s="46">
        <v>745942.23</v>
      </c>
    </row>
    <row r="26" spans="1:15" ht="31.5" customHeight="1">
      <c r="A26" s="45" t="s">
        <v>29</v>
      </c>
      <c r="B26" s="46">
        <v>2638251.38154</v>
      </c>
      <c r="C26" s="46">
        <v>0</v>
      </c>
      <c r="D26" s="46">
        <v>947933.62</v>
      </c>
      <c r="E26" s="46">
        <v>0</v>
      </c>
      <c r="F26" s="46">
        <v>122892.0884721</v>
      </c>
      <c r="G26" s="46">
        <v>0</v>
      </c>
      <c r="H26" s="46">
        <v>0</v>
      </c>
      <c r="I26" s="46">
        <v>55802.458644999992</v>
      </c>
      <c r="J26" s="46">
        <v>0</v>
      </c>
      <c r="K26" s="46">
        <v>17003.960051959519</v>
      </c>
      <c r="L26" s="46">
        <v>17003.960051959519</v>
      </c>
      <c r="M26" s="46">
        <v>0</v>
      </c>
      <c r="N26" s="46">
        <v>14959.2</v>
      </c>
      <c r="O26" s="46">
        <v>5765.5800000000017</v>
      </c>
    </row>
    <row r="27" spans="1:15" ht="31.5" customHeight="1">
      <c r="A27" s="45" t="s">
        <v>30</v>
      </c>
      <c r="B27" s="46">
        <v>30225.969999999998</v>
      </c>
      <c r="C27" s="46">
        <v>0</v>
      </c>
      <c r="D27" s="46">
        <v>1170.5707221059999</v>
      </c>
      <c r="E27" s="46">
        <v>0</v>
      </c>
      <c r="F27" s="46">
        <v>319.11</v>
      </c>
      <c r="G27" s="46">
        <v>0</v>
      </c>
      <c r="H27" s="46">
        <v>0</v>
      </c>
      <c r="I27" s="46">
        <v>174738.81426414414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v>0</v>
      </c>
    </row>
    <row r="28" spans="1:15" ht="31.5">
      <c r="A28" s="45" t="s">
        <v>31</v>
      </c>
      <c r="B28" s="46">
        <v>19677757.145851582</v>
      </c>
      <c r="C28" s="46">
        <v>21843.439999999999</v>
      </c>
      <c r="D28" s="46">
        <v>5058373.601134439</v>
      </c>
      <c r="E28" s="46">
        <v>0</v>
      </c>
      <c r="F28" s="46">
        <v>2582978.2332148664</v>
      </c>
      <c r="G28" s="46">
        <v>89133.540000000008</v>
      </c>
      <c r="H28" s="46">
        <v>2772600.105</v>
      </c>
      <c r="I28" s="46">
        <v>19416333.687357988</v>
      </c>
      <c r="J28" s="46">
        <v>0</v>
      </c>
      <c r="K28" s="46">
        <v>0</v>
      </c>
      <c r="L28" s="46">
        <v>0</v>
      </c>
      <c r="M28" s="46">
        <v>0</v>
      </c>
      <c r="N28" s="46">
        <v>345714.41700000002</v>
      </c>
      <c r="O28" s="46">
        <v>3821604.6911834902</v>
      </c>
    </row>
    <row r="29" spans="1:15">
      <c r="A29" s="45" t="s">
        <v>32</v>
      </c>
      <c r="B29" s="46">
        <v>1995115.29</v>
      </c>
      <c r="C29" s="46">
        <v>0</v>
      </c>
      <c r="D29" s="46">
        <v>411196.14000000013</v>
      </c>
      <c r="E29" s="46">
        <v>0</v>
      </c>
      <c r="F29" s="46">
        <v>598534.99</v>
      </c>
      <c r="G29" s="46">
        <v>0</v>
      </c>
      <c r="H29" s="46">
        <v>1295094.6599999999</v>
      </c>
      <c r="I29" s="46">
        <v>1061785.1024974999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v>127435.66</v>
      </c>
    </row>
    <row r="30" spans="1:15">
      <c r="A30" s="45" t="s">
        <v>33</v>
      </c>
      <c r="B30" s="46">
        <v>25972508.440000001</v>
      </c>
      <c r="C30" s="46">
        <v>0</v>
      </c>
      <c r="D30" s="46">
        <v>22086447.199999999</v>
      </c>
      <c r="E30" s="46">
        <v>0</v>
      </c>
      <c r="F30" s="46">
        <v>1997429.8599999999</v>
      </c>
      <c r="G30" s="46">
        <v>0</v>
      </c>
      <c r="H30" s="46">
        <v>5031284</v>
      </c>
      <c r="I30" s="46">
        <v>34680369.340000004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</row>
    <row r="31" spans="1:15" ht="15.75" customHeight="1">
      <c r="A31" s="45" t="s">
        <v>34</v>
      </c>
      <c r="B31" s="46">
        <v>182495.46999999997</v>
      </c>
      <c r="C31" s="46">
        <v>0</v>
      </c>
      <c r="D31" s="46">
        <v>8107.384</v>
      </c>
      <c r="E31" s="46">
        <v>0</v>
      </c>
      <c r="F31" s="46">
        <v>9461.8799999999992</v>
      </c>
      <c r="G31" s="46">
        <v>3905</v>
      </c>
      <c r="H31" s="46">
        <v>2366.31</v>
      </c>
      <c r="I31" s="46">
        <v>769.53918786301574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v>0</v>
      </c>
    </row>
    <row r="32" spans="1:15">
      <c r="A32" s="45" t="s">
        <v>35</v>
      </c>
      <c r="B32" s="46">
        <v>41673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</row>
    <row r="33" spans="1:15">
      <c r="A33" s="45" t="s">
        <v>36</v>
      </c>
      <c r="B33" s="46">
        <v>10168913.830739398</v>
      </c>
      <c r="C33" s="46">
        <v>0</v>
      </c>
      <c r="D33" s="46">
        <v>4045194.9430921427</v>
      </c>
      <c r="E33" s="46">
        <v>0</v>
      </c>
      <c r="F33" s="46">
        <v>288171.60733272828</v>
      </c>
      <c r="G33" s="46">
        <v>0</v>
      </c>
      <c r="H33" s="46">
        <v>1205199.7476371801</v>
      </c>
      <c r="I33" s="46">
        <v>5343249.0855850587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-29565.510000000002</v>
      </c>
    </row>
    <row r="34" spans="1:15">
      <c r="A34" s="153" t="s">
        <v>37</v>
      </c>
      <c r="B34" s="46">
        <v>804286430.41257083</v>
      </c>
      <c r="C34" s="46">
        <v>1050757.49</v>
      </c>
      <c r="D34" s="46">
        <v>294218193.12445819</v>
      </c>
      <c r="E34" s="46">
        <v>8452473.1672499999</v>
      </c>
      <c r="F34" s="46">
        <v>198159183.36965466</v>
      </c>
      <c r="G34" s="46">
        <v>1509839.1364698885</v>
      </c>
      <c r="H34" s="46">
        <v>374596512.41681689</v>
      </c>
      <c r="I34" s="46">
        <v>1143660609.4162982</v>
      </c>
      <c r="J34" s="46">
        <v>37022716.642459624</v>
      </c>
      <c r="K34" s="46">
        <v>628465.89490085095</v>
      </c>
      <c r="L34" s="46">
        <v>628465.89490085095</v>
      </c>
      <c r="M34" s="46">
        <v>0</v>
      </c>
      <c r="N34" s="46">
        <v>8391359.8100716081</v>
      </c>
      <c r="O34" s="46">
        <v>29451741.675106864</v>
      </c>
    </row>
    <row r="35" spans="1:15" ht="19.5" customHeight="1">
      <c r="A35" s="75" t="s">
        <v>813</v>
      </c>
      <c r="B35" s="129"/>
      <c r="C35" s="129"/>
      <c r="D35" s="129"/>
      <c r="E35" s="129"/>
      <c r="F35" s="129"/>
      <c r="G35" s="129"/>
      <c r="H35" s="129"/>
      <c r="I35" s="129"/>
      <c r="J35" s="129"/>
      <c r="K35" s="129"/>
      <c r="L35" s="129"/>
      <c r="M35" s="129"/>
      <c r="N35" s="129"/>
      <c r="O35" s="129"/>
    </row>
  </sheetData>
  <mergeCells count="12">
    <mergeCell ref="A1:O1"/>
    <mergeCell ref="G3:G4"/>
    <mergeCell ref="A3:A4"/>
    <mergeCell ref="F3:F4"/>
    <mergeCell ref="B3:B4"/>
    <mergeCell ref="C3:C4"/>
    <mergeCell ref="D3:E3"/>
    <mergeCell ref="I3:J3"/>
    <mergeCell ref="H3:H4"/>
    <mergeCell ref="O3:O4"/>
    <mergeCell ref="K3:M3"/>
    <mergeCell ref="N3:N4"/>
  </mergeCells>
  <phoneticPr fontId="3" type="noConversion"/>
  <printOptions horizontalCentered="1" verticalCentered="1"/>
  <pageMargins left="0.27559055118110237" right="0.27559055118110237" top="0.43307086614173229" bottom="0.51181102362204722" header="0.19685039370078741" footer="0.23622047244094491"/>
  <pageSetup paperSize="9" scale="55" orientation="landscape" horizontalDpi="300" verticalDpi="300" r:id="rId1"/>
  <headerFooter alignWithMargins="0"/>
  <colBreaks count="1" manualBreakCount="1">
    <brk id="7" max="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34</vt:i4>
      </vt:variant>
    </vt:vector>
  </HeadingPairs>
  <TitlesOfParts>
    <vt:vector size="47" baseType="lpstr">
      <vt:lpstr>Premiums</vt:lpstr>
      <vt:lpstr>Payments</vt:lpstr>
      <vt:lpstr>Prem-Pay-Total</vt:lpstr>
      <vt:lpstr>TP Част 1</vt:lpstr>
      <vt:lpstr>TP Част 2</vt:lpstr>
      <vt:lpstr>Технически резултат</vt:lpstr>
      <vt:lpstr>Разходи</vt:lpstr>
      <vt:lpstr>Премии, Обезщетения</vt:lpstr>
      <vt:lpstr>Пас. Презастраховане</vt:lpstr>
      <vt:lpstr>Акт. Презастраховане</vt:lpstr>
      <vt:lpstr>ЕИП-ОЗ</vt:lpstr>
      <vt:lpstr>Баланс</vt:lpstr>
      <vt:lpstr>ОПЗ</vt:lpstr>
      <vt:lpstr>banka</vt:lpstr>
      <vt:lpstr>dargava</vt:lpstr>
      <vt:lpstr>Payments!Print_Area</vt:lpstr>
      <vt:lpstr>Premiums!Print_Area</vt:lpstr>
      <vt:lpstr>'Prem-Pay-Total'!Print_Area</vt:lpstr>
      <vt:lpstr>'TP Част 1'!Print_Area</vt:lpstr>
      <vt:lpstr>'TP Част 2'!Print_Area</vt:lpstr>
      <vt:lpstr>'Акт. Презастраховане'!Print_Area</vt:lpstr>
      <vt:lpstr>Баланс!Print_Area</vt:lpstr>
      <vt:lpstr>'ЕИП-ОЗ'!Print_Area</vt:lpstr>
      <vt:lpstr>ОПЗ!Print_Area</vt:lpstr>
      <vt:lpstr>'Пас. Презастраховане'!Print_Area</vt:lpstr>
      <vt:lpstr>'Премии, Обезщетения'!Print_Area</vt:lpstr>
      <vt:lpstr>Разходи!Print_Area</vt:lpstr>
      <vt:lpstr>'Технически резултат'!Print_Area</vt:lpstr>
      <vt:lpstr>Payments!Print_Titles</vt:lpstr>
      <vt:lpstr>Premiums!Print_Titles</vt:lpstr>
      <vt:lpstr>'Prem-Pay-Total'!Print_Titles</vt:lpstr>
      <vt:lpstr>'TP Част 1'!Print_Titles</vt:lpstr>
      <vt:lpstr>'TP Част 2'!Print_Titles</vt:lpstr>
      <vt:lpstr>'Акт. Презастраховане'!Print_Titles</vt:lpstr>
      <vt:lpstr>Баланс!Print_Titles</vt:lpstr>
      <vt:lpstr>'ЕИП-ОЗ'!Print_Titles</vt:lpstr>
      <vt:lpstr>ОПЗ!Print_Titles</vt:lpstr>
      <vt:lpstr>'Пас. Презастраховане'!Print_Titles</vt:lpstr>
      <vt:lpstr>'Премии, Обезщетения'!Print_Titles</vt:lpstr>
      <vt:lpstr>Разходи!Print_Titles</vt:lpstr>
      <vt:lpstr>'Технически резултат'!Print_Titles</vt:lpstr>
      <vt:lpstr>valuti</vt:lpstr>
      <vt:lpstr>Валути</vt:lpstr>
      <vt:lpstr>Държава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2021-03-22T08:12:43Z</cp:lastPrinted>
  <dcterms:created xsi:type="dcterms:W3CDTF">2002-03-05T12:07:18Z</dcterms:created>
  <dcterms:modified xsi:type="dcterms:W3CDTF">2021-12-16T14:23:29Z</dcterms:modified>
</cp:coreProperties>
</file>