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Non-Life\Monthly\11m2020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Statement'!$A$1:$C$125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Statement'!$1:$3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4" l="1"/>
  <c r="A41" i="4" l="1"/>
  <c r="A43" i="4"/>
  <c r="A50" i="4"/>
  <c r="A45" i="4" l="1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<sst xmlns="http://schemas.openxmlformats.org/spreadsheetml/2006/main" count="762" uniqueCount="391">
  <si>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</si>
  <si>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</si>
  <si>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</si>
  <si>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</si>
  <si>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</si>
  <si>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</si>
  <si>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</si>
  <si>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</si>
  <si>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</si>
  <si>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</si>
  <si>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</si>
  <si>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</si>
  <si>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</si>
  <si>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</si>
  <si>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</si>
  <si>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</si>
  <si>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</si>
  <si>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</si>
  <si>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</si>
  <si>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</si>
  <si>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</si>
  <si>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</si>
  <si>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</si>
  <si>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</si>
  <si>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</si>
  <si>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</si>
  <si>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</si>
  <si>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</si>
  <si>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</si>
  <si>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</si>
  <si>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</si>
  <si>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</si>
  <si>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</si>
  <si>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</si>
  <si>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</si>
  <si>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</si>
  <si>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</si>
  <si>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</si>
  <si>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</si>
  <si>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</si>
  <si>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</si>
  <si>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</si>
  <si>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</si>
  <si>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</si>
  <si>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</si>
  <si>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</si>
  <si>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</si>
  <si>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</si>
  <si>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</si>
  <si>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</si>
  <si>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</si>
  <si>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</si>
  <si>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</si>
  <si>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</si>
  <si>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</si>
  <si>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</si>
  <si>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</si>
  <si>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</si>
  <si>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</si>
  <si>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</si>
  <si>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</si>
  <si>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</si>
  <si>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</si>
  <si>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</si>
  <si>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</si>
  <si>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</si>
  <si>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</si>
  <si>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</si>
  <si>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</si>
  <si>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</si>
  <si>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</si>
  <si>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</si>
  <si>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</si>
  <si>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</si>
  <si>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</si>
  <si>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</si>
  <si>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</si>
  <si>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</si>
  <si>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</si>
  <si>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</si>
  <si>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</si>
  <si>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</si>
  <si>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</si>
  <si>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</si>
  <si>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</si>
  <si>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</si>
  <si>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</si>
  <si>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</si>
  <si>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</si>
  <si>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</si>
  <si>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</si>
  <si>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</si>
  <si>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</si>
  <si>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</si>
  <si>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</si>
  <si>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</si>
  <si>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</si>
  <si>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</si>
  <si>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</si>
  <si>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</si>
  <si>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</si>
  <si>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</si>
  <si>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</si>
  <si>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</si>
  <si>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</si>
  <si>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</si>
  <si>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</si>
  <si>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</si>
  <si>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</si>
  <si>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</si>
  <si>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</si>
  <si>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</si>
  <si>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</si>
  <si>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</si>
  <si>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</si>
  <si>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</si>
  <si>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</si>
  <si>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</si>
  <si>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</si>
  <si>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</si>
  <si>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</si>
  <si>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</si>
  <si>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</si>
  <si>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</si>
  <si>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</si>
  <si>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</si>
  <si>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</si>
  <si>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</si>
  <si>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</si>
  <si>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</si>
  <si>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</si>
  <si>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</si>
  <si>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</si>
  <si>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</si>
  <si>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</si>
  <si>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</si>
  <si>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</si>
  <si>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</si>
  <si>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</si>
  <si>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</si>
  <si>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</si>
  <si>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</si>
  <si>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</si>
  <si>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</si>
  <si>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</si>
  <si>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</si>
  <si>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</si>
  <si>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</si>
  <si>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</si>
  <si>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</si>
  <si>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</si>
  <si>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</si>
  <si>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</si>
  <si>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</si>
  <si>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</si>
  <si>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</si>
  <si>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</si>
  <si>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</si>
  <si>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</si>
  <si>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</si>
  <si>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</si>
  <si>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</si>
  <si>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</si>
  <si>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</si>
  <si>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</si>
  <si>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</si>
  <si>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</si>
  <si>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</si>
  <si>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</si>
  <si>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</si>
  <si>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</si>
  <si>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</si>
  <si>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</si>
  <si>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</si>
  <si>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</si>
  <si>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</si>
  <si>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</si>
  <si>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</si>
  <si>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</si>
  <si>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</si>
  <si>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</si>
  <si>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</si>
  <si>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</si>
  <si>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</si>
  <si>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</si>
  <si>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</si>
  <si>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</si>
  <si>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</si>
  <si>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</si>
  <si>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</si>
  <si>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</si>
  <si>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</si>
  <si>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</si>
  <si>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</si>
  <si>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</si>
  <si>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</si>
  <si>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</si>
  <si>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</si>
  <si>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</si>
  <si>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</si>
  <si>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</si>
  <si>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</si>
  <si>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</si>
  <si>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</si>
  <si>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</si>
  <si>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</si>
  <si>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</si>
  <si>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</si>
  <si>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</si>
  <si>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</si>
  <si>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</si>
  <si>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</si>
  <si>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</si>
  <si>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</si>
  <si>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</si>
  <si>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</si>
  <si>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</si>
  <si>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</si>
  <si>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</si>
  <si>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</si>
  <si>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</si>
  <si>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</si>
  <si>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</si>
  <si>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</si>
  <si>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</si>
  <si>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</si>
  <si>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</si>
  <si>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</si>
  <si>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</si>
  <si>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</si>
  <si>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</si>
  <si>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</si>
  <si>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</si>
  <si>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</si>
  <si>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</si>
  <si>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</si>
  <si>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</si>
  <si>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</si>
  <si>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</si>
  <si>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</si>
  <si>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</si>
  <si>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</si>
  <si>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</si>
  <si>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</si>
  <si>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</si>
  <si>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</si>
  <si>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</si>
  <si>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</si>
  <si>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</si>
  <si>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</si>
  <si>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</si>
  <si>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</si>
  <si>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</si>
  <si>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</si>
  <si>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</si>
  <si>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</si>
  <si>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</si>
  <si>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</si>
  <si>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</si>
  <si>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</si>
  <si>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</si>
  <si>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</si>
  <si>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</si>
  <si>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</si>
  <si>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</si>
  <si>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</si>
  <si>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</si>
  <si>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</si>
  <si>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</si>
  <si>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</si>
  <si>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</si>
  <si>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</si>
  <si>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</si>
  <si>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</si>
  <si>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</si>
  <si>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</si>
  <si>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</si>
  <si>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</si>
  <si>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</si>
  <si>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</si>
  <si>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</si>
  <si>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</si>
  <si>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</si>
  <si>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</si>
  <si>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</si>
  <si>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</si>
  <si>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</si>
  <si>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</si>
  <si>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</si>
  <si>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</si>
  <si>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</si>
  <si>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</si>
  <si>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</si>
  <si>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</si>
  <si>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</si>
  <si>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</si>
  <si>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</si>
  <si>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</si>
  <si>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>"ДЗИ - Общо застраховане" ЕАД</t>
  </si>
  <si>
    <t>ЗАД "ОЗК - Застраховане" АД</t>
  </si>
  <si>
    <t>ЗАД "Енергия"</t>
  </si>
  <si>
    <t>"Фи Хелт Застраховане"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</si>
  <si>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</si>
  <si>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</si>
  <si>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</si>
  <si>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</si>
  <si>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</si>
  <si>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</si>
  <si>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</si>
  <si>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</si>
  <si>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</si>
  <si>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</si>
  <si>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</si>
  <si>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</si>
  <si>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</si>
  <si>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</si>
  <si>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</si>
  <si>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</si>
  <si>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</si>
  <si>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</si>
  <si>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</si>
  <si>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</si>
  <si>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</si>
  <si>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</si>
  <si>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</si>
  <si>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</si>
  <si>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</si>
  <si>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</si>
  <si>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</si>
  <si>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</si>
  <si>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</si>
  <si>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</si>
  <si>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</si>
  <si>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</si>
  <si>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</si>
  <si>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</si>
  <si>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</si>
  <si>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</si>
  <si>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</si>
  <si>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</si>
  <si>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</si>
  <si>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</si>
  <si>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</si>
  <si>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</si>
  <si>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</si>
  <si>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</si>
  <si>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</si>
  <si>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</si>
  <si>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</si>
  <si>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</si>
  <si>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</si>
  <si>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</si>
  <si>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</si>
  <si>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</si>
  <si>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</si>
  <si>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</si>
  <si>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</si>
  <si>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</si>
  <si>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</si>
  <si>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</si>
  <si>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</si>
  <si>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</si>
  <si>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</si>
  <si>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</si>
  <si>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</si>
  <si>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</si>
  <si>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ОТНОСИТЕЛЕН ДЯЛ :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</si>
  <si>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</si>
  <si>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30.11.2020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</si>
  <si>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t>ЗАД "Армеец" АД</t>
  </si>
  <si>
    <t>ЗАД "Алианц България" АД</t>
  </si>
  <si>
    <t>ЗАД "Булстрад Виена Иншурънс Груп" АД</t>
  </si>
  <si>
    <t>ЗД "Бул Инс" АД</t>
  </si>
  <si>
    <t>"Българска агенция за експортно застраховане /БАЕЗ/" ЕАД</t>
  </si>
  <si>
    <t>ЗК "УНИКА" АД</t>
  </si>
  <si>
    <t>"ЗД ЕВРОИНС" АД</t>
  </si>
  <si>
    <t>ЗК "ЛЕВ ИНС" АД</t>
  </si>
  <si>
    <t>"Дженерали застраховане" АД</t>
  </si>
  <si>
    <t>"Застрахователно дружество ЕИГ РЕ" ЕАД</t>
  </si>
  <si>
    <t>"Групама застраховане" ЕАД</t>
  </si>
  <si>
    <t>"Застрахователно дружество Нова Инс" ЕАД</t>
  </si>
  <si>
    <t>"ЗК България Иншурънс" АД</t>
  </si>
  <si>
    <t>"ЗАД ДаллБогг: Живот и Здраве" АД</t>
  </si>
  <si>
    <t>"ЗК Медико-21" АД</t>
  </si>
  <si>
    <t>"ОЗОФ Доверие ЗАД" АД</t>
  </si>
  <si>
    <t>ЗД "ОЗОК Инс" АД</t>
  </si>
  <si>
    <r>
      <t xml:space="preserve"> ИЗПЛАТЕНИ ОБЕЗЩЕТЕНИЯ ОТ ЗАСТРАХОВАТЕЛИТЕ, КОИТО ИЗВЪРШВАТ ДЕЙНОСТ  ПО ОБЩО ЗАСТРАХОВАНЕ КЪМ 30.11.2020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</si>
  <si>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30.11.2020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</si>
  <si>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30.11.2020г.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</si>
  <si>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30.11.2020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</si>
  <si>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30.11.2020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</si>
</sst>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148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5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5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5" fontId="5" fillId="2" borderId="1" xfId="7" applyNumberFormat="1" applyFont="1" applyFill="1" applyBorder="1" applyAlignment="1" applyProtection="1">
      <alignment horizontal="center" vertical="center" wrapText="1"/>
    </xf>
    <xf numFmtId="165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5" fontId="17" fillId="2" borderId="0" xfId="11" applyNumberFormat="1" applyFont="1" applyFill="1"/>
    <xf numFmtId="0" fontId="18" fillId="2" borderId="0" xfId="4" applyFont="1" applyFill="1"/>
    <xf numFmtId="165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5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9" fontId="6" fillId="2" borderId="0" xfId="7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0" fontId="5" fillId="2" borderId="0" xfId="13" applyFont="1" applyFill="1" applyAlignment="1">
      <alignment vertical="center"/>
    </xf>
    <xf numFmtId="0" fontId="25" fillId="2" borderId="0" xfId="0" applyFont="1" applyFill="1" applyBorder="1"/>
    <xf numFmtId="0" fontId="5" fillId="2" borderId="0" xfId="13" applyFont="1" applyFill="1" applyAlignment="1">
      <alignment horizontal="center" vertical="center"/>
    </xf>
    <xf numFmtId="0" fontId="5" fillId="2" borderId="1" xfId="10" applyFont="1" applyFill="1" applyBorder="1" applyAlignment="1">
      <alignment horizontal="center"/>
    </xf>
    <xf numFmtId="3" fontId="6" fillId="2" borderId="1" xfId="12" applyNumberFormat="1" applyFont="1" applyFill="1" applyBorder="1" applyAlignment="1" applyProtection="1">
      <alignment horizontal="right" vertical="center"/>
    </xf>
    <xf numFmtId="3" fontId="5" fillId="2" borderId="1" xfId="12" applyNumberFormat="1" applyFont="1" applyFill="1" applyBorder="1" applyAlignment="1" applyProtection="1">
      <alignment horizontal="right" vertical="center"/>
    </xf>
    <xf numFmtId="0" fontId="13" fillId="2" borderId="0" xfId="4" applyFont="1" applyFill="1" applyBorder="1" applyAlignment="1">
      <alignment horizontal="center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30.11.2020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4.8194946179388791E-2</c:v>
                </c:pt>
                <c:pt idx="1">
                  <c:v>0.72466709099747484</c:v>
                </c:pt>
                <c:pt idx="2">
                  <c:v>2.393898067363317E-3</c:v>
                </c:pt>
                <c:pt idx="3">
                  <c:v>4.0013290106345823E-3</c:v>
                </c:pt>
                <c:pt idx="4">
                  <c:v>2.4135583953537594E-3</c:v>
                </c:pt>
                <c:pt idx="5">
                  <c:v>8.2138047328587718E-3</c:v>
                </c:pt>
                <c:pt idx="6">
                  <c:v>0.12414221516438832</c:v>
                </c:pt>
                <c:pt idx="7">
                  <c:v>1.8891207188808993E-2</c:v>
                </c:pt>
                <c:pt idx="8">
                  <c:v>5.581063289552473E-2</c:v>
                </c:pt>
                <c:pt idx="9">
                  <c:v>1.1271317368203925E-2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30.11.2020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953687156796186"/>
                  <c:y val="8.4967469553144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3935743661378303"/>
                  <c:y val="-2.18033750869548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277339032370495"/>
                  <c:y val="-7.61486559903439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255938373306745E-2"/>
                  <c:y val="-0.1613400692001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292789835425E-2"/>
                  <c:y val="-0.230348776167703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9.8747549224893122E-2"/>
                  <c:y val="-0.27514642524719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23534364437575819"/>
                  <c:y val="-0.179045447464297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2099265060165009"/>
                  <c:y val="-9.1916534336295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5.0219768914923489E-2</c:v>
                </c:pt>
                <c:pt idx="1">
                  <c:v>0.86249808123296401</c:v>
                </c:pt>
                <c:pt idx="2">
                  <c:v>9.6599527522526975E-4</c:v>
                </c:pt>
                <c:pt idx="3">
                  <c:v>6.3224616648496323E-4</c:v>
                </c:pt>
                <c:pt idx="4">
                  <c:v>1.3056366927907479E-3</c:v>
                </c:pt>
                <c:pt idx="5">
                  <c:v>3.3588324682257715E-3</c:v>
                </c:pt>
                <c:pt idx="6">
                  <c:v>5.8494633364993047E-2</c:v>
                </c:pt>
                <c:pt idx="7">
                  <c:v>6.7694187246486659E-3</c:v>
                </c:pt>
                <c:pt idx="8">
                  <c:v>9.1353415951959671E-3</c:v>
                </c:pt>
                <c:pt idx="9">
                  <c:v>6.6200455645478249E-3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30.11.2020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8.0113042832526737E-2</c:v>
                </c:pt>
                <c:pt idx="1">
                  <c:v>0.70036590226249129</c:v>
                </c:pt>
                <c:pt idx="2">
                  <c:v>2.313620420606607E-3</c:v>
                </c:pt>
                <c:pt idx="3">
                  <c:v>3.8671473254357235E-3</c:v>
                </c:pt>
                <c:pt idx="4">
                  <c:v>2.3326214536642134E-3</c:v>
                </c:pt>
                <c:pt idx="5">
                  <c:v>7.9383607096304605E-3</c:v>
                </c:pt>
                <c:pt idx="6">
                  <c:v>0.11997919542999384</c:v>
                </c:pt>
                <c:pt idx="7">
                  <c:v>1.8257704167863167E-2</c:v>
                </c:pt>
                <c:pt idx="8">
                  <c:v>5.3939063535936208E-2</c:v>
                </c:pt>
                <c:pt idx="9">
                  <c:v>1.0893341861851624E-2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30.11.2020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8.1271819895752467E-2"/>
                  <c:y val="-2.97826653745308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-4.6022683335625609E-3"/>
                  <c:y val="-0.13928819150408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7.4207829655095953E-2"/>
                  <c:y val="1.9729023933794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5.0924808694687809E-2"/>
                  <c:y val="-0.204537420755365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3.8927470333813906E-2"/>
                  <c:y val="-0.265917094352855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2729710546745038"/>
                  <c:y val="-0.291082294951323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5031507153155153"/>
                  <c:y val="-0.19367367619909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0761073527780849"/>
                  <c:y val="-0.108023060267736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7.6845619139496252E-2</c:v>
                </c:pt>
                <c:pt idx="1">
                  <c:v>0.8383194866705862</c:v>
                </c:pt>
                <c:pt idx="2">
                  <c:v>9.3891027089214774E-4</c:v>
                </c:pt>
                <c:pt idx="3">
                  <c:v>6.1451896781429527E-4</c:v>
                </c:pt>
                <c:pt idx="4">
                  <c:v>1.2690286716247295E-3</c:v>
                </c:pt>
                <c:pt idx="5">
                  <c:v>3.2646560324922627E-3</c:v>
                </c:pt>
                <c:pt idx="6">
                  <c:v>5.6854534868873846E-2</c:v>
                </c:pt>
                <c:pt idx="7">
                  <c:v>6.579614757494614E-3</c:v>
                </c:pt>
                <c:pt idx="8">
                  <c:v>8.8792008323617701E-3</c:v>
                </c:pt>
                <c:pt idx="9">
                  <c:v>6.4344297883635899E-3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35</xdr:row>
      <xdr:rowOff>41461</xdr:rowOff>
    </xdr:from>
    <xdr:to>
      <xdr:col>8</xdr:col>
      <xdr:colOff>61445</xdr:colOff>
      <xdr:row>63</xdr:row>
      <xdr:rowOff>51546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</xdr:row>
      <xdr:rowOff>65230</xdr:rowOff>
    </xdr:from>
    <xdr:to>
      <xdr:col>8</xdr:col>
      <xdr:colOff>123825</xdr:colOff>
      <xdr:row>63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37</xdr:row>
      <xdr:rowOff>46264</xdr:rowOff>
    </xdr:from>
    <xdr:to>
      <xdr:col>5</xdr:col>
      <xdr:colOff>971550</xdr:colOff>
      <xdr:row>65</xdr:row>
      <xdr:rowOff>137432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1000124</xdr:colOff>
      <xdr:row>37</xdr:row>
      <xdr:rowOff>58965</xdr:rowOff>
    </xdr:from>
    <xdr:to>
      <xdr:col>17</xdr:col>
      <xdr:colOff>539749</xdr:colOff>
      <xdr:row>65</xdr:row>
      <xdr:rowOff>150133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zoomScaleNormal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C4" sqref="C4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3.710937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6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4.42578125" style="48" customWidth="1"/>
    <col min="22" max="22" width="14.7109375" style="48" customWidth="1"/>
    <col min="23" max="23" width="13.42578125" style="48" customWidth="1"/>
    <col min="24" max="24" width="18.28515625" style="48" customWidth="1"/>
    <col min="25" max="25" width="13.5703125" style="48" customWidth="1"/>
    <col min="26" max="26" width="14.42578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18.75" x14ac:dyDescent="0.25">
      <c r="A1" s="141" t="s">
        <v>368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x14ac:dyDescent="0.25">
      <c r="A2" s="141"/>
      <c r="B2" s="62"/>
      <c r="G2" s="62"/>
      <c r="AA2" s="105" t="s">
        <v>0</v>
      </c>
    </row>
    <row r="3" spans="1:29" ht="94.5" x14ac:dyDescent="0.25">
      <c r="A3" s="63" t="s">
        <v>296</v>
      </c>
      <c r="B3" s="63" t="s">
        <v>297</v>
      </c>
      <c r="C3" s="110" t="s">
        <v>376</v>
      </c>
      <c r="D3" s="110" t="s">
        <v>371</v>
      </c>
      <c r="E3" s="110" t="s">
        <v>375</v>
      </c>
      <c r="F3" s="110" t="s">
        <v>298</v>
      </c>
      <c r="G3" s="110" t="s">
        <v>369</v>
      </c>
      <c r="H3" s="110" t="s">
        <v>382</v>
      </c>
      <c r="I3" s="110" t="s">
        <v>299</v>
      </c>
      <c r="J3" s="110" t="s">
        <v>377</v>
      </c>
      <c r="K3" s="110" t="s">
        <v>372</v>
      </c>
      <c r="L3" s="110" t="s">
        <v>370</v>
      </c>
      <c r="M3" s="110" t="s">
        <v>374</v>
      </c>
      <c r="N3" s="110" t="s">
        <v>300</v>
      </c>
      <c r="O3" s="110" t="s">
        <v>303</v>
      </c>
      <c r="P3" s="110" t="s">
        <v>379</v>
      </c>
      <c r="Q3" s="110" t="s">
        <v>384</v>
      </c>
      <c r="R3" s="110" t="s">
        <v>381</v>
      </c>
      <c r="S3" s="110" t="s">
        <v>378</v>
      </c>
      <c r="T3" s="110" t="s">
        <v>301</v>
      </c>
      <c r="U3" s="110" t="s">
        <v>373</v>
      </c>
      <c r="V3" s="110" t="s">
        <v>302</v>
      </c>
      <c r="W3" s="110" t="s">
        <v>385</v>
      </c>
      <c r="X3" s="110" t="s">
        <v>367</v>
      </c>
      <c r="Y3" s="110" t="s">
        <v>383</v>
      </c>
      <c r="Z3" s="110" t="s">
        <v>380</v>
      </c>
      <c r="AA3" s="64" t="s">
        <v>304</v>
      </c>
      <c r="AB3" s="49"/>
    </row>
    <row r="4" spans="1:29" ht="18" customHeight="1" x14ac:dyDescent="0.25">
      <c r="A4" s="40">
        <v>1</v>
      </c>
      <c r="B4" s="5" t="s">
        <v>305</v>
      </c>
      <c r="C4" s="73">
        <v>1817495</v>
      </c>
      <c r="D4" s="73">
        <v>4712411.49</v>
      </c>
      <c r="E4" s="73">
        <v>6589112.1200000001</v>
      </c>
      <c r="F4" s="73">
        <v>7500051.0499999998</v>
      </c>
      <c r="G4" s="73">
        <v>3012976.4699999993</v>
      </c>
      <c r="H4" s="73">
        <v>118275.82</v>
      </c>
      <c r="I4" s="73">
        <v>1329660.1399999999</v>
      </c>
      <c r="J4" s="73">
        <v>8704262.5499999989</v>
      </c>
      <c r="K4" s="73">
        <v>398641.25</v>
      </c>
      <c r="L4" s="73">
        <v>2498423.79</v>
      </c>
      <c r="M4" s="73">
        <v>101512.47</v>
      </c>
      <c r="N4" s="73">
        <v>199925.73</v>
      </c>
      <c r="O4" s="73">
        <v>356665.46000000008</v>
      </c>
      <c r="P4" s="73">
        <v>3421670.37</v>
      </c>
      <c r="Q4" s="73">
        <v>0</v>
      </c>
      <c r="R4" s="73">
        <v>566945.41999999457</v>
      </c>
      <c r="S4" s="73">
        <v>8711.34</v>
      </c>
      <c r="T4" s="73">
        <v>1544986.0579863528</v>
      </c>
      <c r="U4" s="73">
        <v>0</v>
      </c>
      <c r="V4" s="73">
        <v>6041.7999999999993</v>
      </c>
      <c r="W4" s="73">
        <v>138110.73000000001</v>
      </c>
      <c r="X4" s="73">
        <v>40322</v>
      </c>
      <c r="Y4" s="73">
        <v>142787.75</v>
      </c>
      <c r="Z4" s="73">
        <v>330.55</v>
      </c>
      <c r="AA4" s="52">
        <v>43209319.357986346</v>
      </c>
      <c r="AB4" s="10"/>
      <c r="AC4" s="50"/>
    </row>
    <row r="5" spans="1:29" ht="47.25" x14ac:dyDescent="0.25">
      <c r="A5" s="44" t="s">
        <v>306</v>
      </c>
      <c r="B5" s="5" t="s">
        <v>307</v>
      </c>
      <c r="C5" s="41">
        <v>568296</v>
      </c>
      <c r="D5" s="72">
        <v>346883.46</v>
      </c>
      <c r="E5" s="72">
        <v>229044.39</v>
      </c>
      <c r="F5" s="72">
        <v>412545.78</v>
      </c>
      <c r="G5" s="72">
        <v>197716.57</v>
      </c>
      <c r="H5" s="41">
        <v>0</v>
      </c>
      <c r="I5" s="41">
        <v>286363.19999999995</v>
      </c>
      <c r="J5" s="41">
        <v>893795.02</v>
      </c>
      <c r="K5" s="41">
        <v>15235.75</v>
      </c>
      <c r="L5" s="72">
        <v>34267.979999999996</v>
      </c>
      <c r="M5" s="41">
        <v>8532.1</v>
      </c>
      <c r="N5" s="41">
        <v>0</v>
      </c>
      <c r="O5" s="41">
        <v>1275</v>
      </c>
      <c r="P5" s="41">
        <v>0</v>
      </c>
      <c r="Q5" s="42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18519.830000000002</v>
      </c>
      <c r="X5" s="73">
        <v>0</v>
      </c>
      <c r="Y5" s="41">
        <v>0</v>
      </c>
      <c r="Z5" s="41">
        <v>0</v>
      </c>
      <c r="AA5" s="52">
        <v>3012475.08</v>
      </c>
      <c r="AB5" s="10"/>
    </row>
    <row r="6" spans="1:29" ht="18" customHeight="1" x14ac:dyDescent="0.25">
      <c r="A6" s="40">
        <v>2</v>
      </c>
      <c r="B6" s="5" t="s">
        <v>341</v>
      </c>
      <c r="C6" s="41">
        <v>0</v>
      </c>
      <c r="D6" s="72">
        <v>0</v>
      </c>
      <c r="E6" s="72">
        <v>6142164.0700000003</v>
      </c>
      <c r="F6" s="72">
        <v>0</v>
      </c>
      <c r="G6" s="72">
        <v>0</v>
      </c>
      <c r="H6" s="41">
        <v>532287</v>
      </c>
      <c r="I6" s="41">
        <v>105171.8</v>
      </c>
      <c r="J6" s="41">
        <v>16061040.189999999</v>
      </c>
      <c r="K6" s="41">
        <v>0</v>
      </c>
      <c r="L6" s="72">
        <v>423324.5</v>
      </c>
      <c r="M6" s="41">
        <v>0</v>
      </c>
      <c r="N6" s="41">
        <v>0</v>
      </c>
      <c r="O6" s="41">
        <v>0</v>
      </c>
      <c r="P6" s="41">
        <v>666130.60000000009</v>
      </c>
      <c r="Q6" s="42">
        <v>16100135.630000001</v>
      </c>
      <c r="R6" s="41">
        <v>11002057.549995406</v>
      </c>
      <c r="S6" s="41">
        <v>0</v>
      </c>
      <c r="T6" s="41">
        <v>4260285.7269794596</v>
      </c>
      <c r="U6" s="41">
        <v>0</v>
      </c>
      <c r="V6" s="41">
        <v>3776976.64</v>
      </c>
      <c r="W6" s="41">
        <v>2152385.9900000002</v>
      </c>
      <c r="X6" s="73">
        <v>735767.1</v>
      </c>
      <c r="Y6" s="41">
        <v>745738.49</v>
      </c>
      <c r="Z6" s="41">
        <v>0</v>
      </c>
      <c r="AA6" s="52">
        <v>62703465.286974877</v>
      </c>
      <c r="AB6" s="10"/>
    </row>
    <row r="7" spans="1:29" ht="32.25" customHeight="1" x14ac:dyDescent="0.25">
      <c r="A7" s="40">
        <v>3</v>
      </c>
      <c r="B7" s="5" t="s">
        <v>308</v>
      </c>
      <c r="C7" s="41">
        <v>38802958</v>
      </c>
      <c r="D7" s="72">
        <v>111183392.20999995</v>
      </c>
      <c r="E7" s="72">
        <v>32764215.859999999</v>
      </c>
      <c r="F7" s="72">
        <v>103039498.23</v>
      </c>
      <c r="G7" s="72">
        <v>115827604.69000001</v>
      </c>
      <c r="H7" s="41">
        <v>1413785.44</v>
      </c>
      <c r="I7" s="41">
        <v>6386079.8100000005</v>
      </c>
      <c r="J7" s="41">
        <v>50043217.006100006</v>
      </c>
      <c r="K7" s="41">
        <v>23818612.700000003</v>
      </c>
      <c r="L7" s="72">
        <v>78714189.979999989</v>
      </c>
      <c r="M7" s="41">
        <v>15273054.550000001</v>
      </c>
      <c r="N7" s="41">
        <v>236181.81</v>
      </c>
      <c r="O7" s="41">
        <v>15270717.839999981</v>
      </c>
      <c r="P7" s="41">
        <v>4549785.1899999995</v>
      </c>
      <c r="Q7" s="42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155960.66</v>
      </c>
      <c r="X7" s="73">
        <v>0</v>
      </c>
      <c r="Y7" s="41">
        <v>0</v>
      </c>
      <c r="Z7" s="41">
        <v>480.4</v>
      </c>
      <c r="AA7" s="52">
        <v>597479734.37610018</v>
      </c>
      <c r="AB7" s="10"/>
      <c r="AC7" s="50"/>
    </row>
    <row r="8" spans="1:29" ht="18" customHeight="1" x14ac:dyDescent="0.25">
      <c r="A8" s="40">
        <v>4</v>
      </c>
      <c r="B8" s="5" t="s">
        <v>309</v>
      </c>
      <c r="C8" s="41">
        <v>0</v>
      </c>
      <c r="D8" s="72">
        <v>1833440.68</v>
      </c>
      <c r="E8" s="72">
        <v>0</v>
      </c>
      <c r="F8" s="72">
        <v>29531.09</v>
      </c>
      <c r="G8" s="72">
        <v>0</v>
      </c>
      <c r="H8" s="41">
        <v>0</v>
      </c>
      <c r="I8" s="41">
        <v>1221493.1000000001</v>
      </c>
      <c r="J8" s="41">
        <v>2176344.21</v>
      </c>
      <c r="K8" s="41">
        <v>0</v>
      </c>
      <c r="L8" s="72">
        <v>0</v>
      </c>
      <c r="M8" s="41">
        <v>0</v>
      </c>
      <c r="N8" s="41">
        <v>0</v>
      </c>
      <c r="O8" s="41">
        <v>0</v>
      </c>
      <c r="P8" s="41">
        <v>0</v>
      </c>
      <c r="Q8" s="42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73">
        <v>0</v>
      </c>
      <c r="Y8" s="41">
        <v>0</v>
      </c>
      <c r="Z8" s="41">
        <v>0</v>
      </c>
      <c r="AA8" s="52">
        <v>5260809.08</v>
      </c>
      <c r="AB8" s="10"/>
      <c r="AC8" s="50"/>
    </row>
    <row r="9" spans="1:29" ht="18" customHeight="1" x14ac:dyDescent="0.25">
      <c r="A9" s="40">
        <v>5</v>
      </c>
      <c r="B9" s="5" t="s">
        <v>310</v>
      </c>
      <c r="C9" s="41">
        <v>0</v>
      </c>
      <c r="D9" s="72">
        <v>876847.74</v>
      </c>
      <c r="E9" s="72">
        <v>120188.09</v>
      </c>
      <c r="F9" s="72">
        <v>0</v>
      </c>
      <c r="G9" s="72">
        <v>3482233.96</v>
      </c>
      <c r="H9" s="41">
        <v>0</v>
      </c>
      <c r="I9" s="41">
        <v>0</v>
      </c>
      <c r="J9" s="41">
        <v>69973.7</v>
      </c>
      <c r="K9" s="41">
        <v>534267.34000000008</v>
      </c>
      <c r="L9" s="72">
        <v>0</v>
      </c>
      <c r="M9" s="41">
        <v>0</v>
      </c>
      <c r="N9" s="41">
        <v>0</v>
      </c>
      <c r="O9" s="41">
        <v>81114.16</v>
      </c>
      <c r="P9" s="41">
        <v>0</v>
      </c>
      <c r="Q9" s="42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73">
        <v>0</v>
      </c>
      <c r="Y9" s="41">
        <v>0</v>
      </c>
      <c r="Z9" s="41">
        <v>0</v>
      </c>
      <c r="AA9" s="52">
        <v>5164624.99</v>
      </c>
      <c r="AB9" s="10"/>
      <c r="AC9" s="50"/>
    </row>
    <row r="10" spans="1:29" ht="18" customHeight="1" x14ac:dyDescent="0.25">
      <c r="A10" s="40">
        <v>6</v>
      </c>
      <c r="B10" s="5" t="s">
        <v>311</v>
      </c>
      <c r="C10" s="41">
        <v>32854</v>
      </c>
      <c r="D10" s="72">
        <v>2818986.96</v>
      </c>
      <c r="E10" s="72">
        <v>164212.41</v>
      </c>
      <c r="F10" s="72">
        <v>1753.6</v>
      </c>
      <c r="G10" s="72">
        <v>740112.65</v>
      </c>
      <c r="H10" s="41">
        <v>0</v>
      </c>
      <c r="I10" s="41">
        <v>0</v>
      </c>
      <c r="J10" s="41">
        <v>57005.52</v>
      </c>
      <c r="K10" s="41">
        <v>34951.64</v>
      </c>
      <c r="L10" s="72">
        <v>1022455.98</v>
      </c>
      <c r="M10" s="41">
        <v>8396.2800000000007</v>
      </c>
      <c r="N10" s="41">
        <v>0</v>
      </c>
      <c r="O10" s="41">
        <v>0</v>
      </c>
      <c r="P10" s="41">
        <v>0</v>
      </c>
      <c r="Q10" s="42">
        <v>0</v>
      </c>
      <c r="R10" s="41">
        <v>0</v>
      </c>
      <c r="S10" s="41">
        <v>27465.331756199997</v>
      </c>
      <c r="T10" s="41">
        <v>0</v>
      </c>
      <c r="U10" s="41">
        <v>0</v>
      </c>
      <c r="V10" s="41">
        <v>0</v>
      </c>
      <c r="W10" s="41">
        <v>0</v>
      </c>
      <c r="X10" s="73">
        <v>0</v>
      </c>
      <c r="Y10" s="41">
        <v>0</v>
      </c>
      <c r="Z10" s="41">
        <v>0</v>
      </c>
      <c r="AA10" s="52">
        <v>4908194.3717561988</v>
      </c>
      <c r="AB10" s="10"/>
      <c r="AC10" s="50"/>
    </row>
    <row r="11" spans="1:29" ht="18" customHeight="1" x14ac:dyDescent="0.25">
      <c r="A11" s="40">
        <v>7</v>
      </c>
      <c r="B11" s="5" t="s">
        <v>312</v>
      </c>
      <c r="C11" s="41">
        <v>198047</v>
      </c>
      <c r="D11" s="72">
        <v>7428378.8100000015</v>
      </c>
      <c r="E11" s="72">
        <v>2119074.35</v>
      </c>
      <c r="F11" s="72">
        <v>2199453.98</v>
      </c>
      <c r="G11" s="72">
        <v>1420681.09</v>
      </c>
      <c r="H11" s="41">
        <v>17740.330000000002</v>
      </c>
      <c r="I11" s="41">
        <v>93271.389999999985</v>
      </c>
      <c r="J11" s="41">
        <v>774495.3</v>
      </c>
      <c r="K11" s="41">
        <v>29919.43</v>
      </c>
      <c r="L11" s="72">
        <v>985938.07000000007</v>
      </c>
      <c r="M11" s="41">
        <v>1072765.51</v>
      </c>
      <c r="N11" s="41">
        <v>0</v>
      </c>
      <c r="O11" s="41">
        <v>59098.720000000001</v>
      </c>
      <c r="P11" s="41">
        <v>34398.619999999995</v>
      </c>
      <c r="Q11" s="42">
        <v>0</v>
      </c>
      <c r="R11" s="41">
        <v>45</v>
      </c>
      <c r="S11" s="41">
        <v>1333220.9635534</v>
      </c>
      <c r="T11" s="41">
        <v>0</v>
      </c>
      <c r="U11" s="41">
        <v>0</v>
      </c>
      <c r="V11" s="41">
        <v>0</v>
      </c>
      <c r="W11" s="41">
        <v>284055.59000000003</v>
      </c>
      <c r="X11" s="73">
        <v>0</v>
      </c>
      <c r="Y11" s="41">
        <v>0</v>
      </c>
      <c r="Z11" s="41">
        <v>0</v>
      </c>
      <c r="AA11" s="52">
        <v>18050584.1535534</v>
      </c>
      <c r="AB11" s="10"/>
      <c r="AC11" s="50"/>
    </row>
    <row r="12" spans="1:29" ht="18" customHeight="1" x14ac:dyDescent="0.25">
      <c r="A12" s="40">
        <v>8</v>
      </c>
      <c r="B12" s="5" t="s">
        <v>313</v>
      </c>
      <c r="C12" s="41">
        <v>2850864</v>
      </c>
      <c r="D12" s="72">
        <v>58392506.709999993</v>
      </c>
      <c r="E12" s="72">
        <v>7752912.6499999994</v>
      </c>
      <c r="F12" s="72">
        <v>29326733.530000001</v>
      </c>
      <c r="G12" s="72">
        <v>17860468.930000003</v>
      </c>
      <c r="H12" s="41">
        <v>515537.26</v>
      </c>
      <c r="I12" s="41">
        <v>19907902.829999998</v>
      </c>
      <c r="J12" s="41">
        <v>21523741.75</v>
      </c>
      <c r="K12" s="41">
        <v>123623.86</v>
      </c>
      <c r="L12" s="72">
        <v>22036358.439999994</v>
      </c>
      <c r="M12" s="41">
        <v>27218483.300000001</v>
      </c>
      <c r="N12" s="41">
        <v>29943480.829999998</v>
      </c>
      <c r="O12" s="41">
        <v>2198413.1999999993</v>
      </c>
      <c r="P12" s="41">
        <v>7491494.1200000001</v>
      </c>
      <c r="Q12" s="42">
        <v>0</v>
      </c>
      <c r="R12" s="41">
        <v>889704.76999998384</v>
      </c>
      <c r="S12" s="41">
        <v>3955568.2790300995</v>
      </c>
      <c r="T12" s="41">
        <v>0</v>
      </c>
      <c r="U12" s="41">
        <v>0</v>
      </c>
      <c r="V12" s="41">
        <v>41254.089999999997</v>
      </c>
      <c r="W12" s="41">
        <v>404676.27999999997</v>
      </c>
      <c r="X12" s="73">
        <v>0</v>
      </c>
      <c r="Y12" s="41">
        <v>991.4</v>
      </c>
      <c r="Z12" s="41">
        <v>684679.00000000012</v>
      </c>
      <c r="AA12" s="52">
        <v>253119395.22903004</v>
      </c>
      <c r="AB12" s="10"/>
      <c r="AC12" s="50"/>
    </row>
    <row r="13" spans="1:29" ht="18" customHeight="1" x14ac:dyDescent="0.25">
      <c r="A13" s="44" t="s">
        <v>342</v>
      </c>
      <c r="B13" s="5" t="s">
        <v>352</v>
      </c>
      <c r="C13" s="41">
        <v>1042096</v>
      </c>
      <c r="D13" s="72">
        <v>46843880.379999988</v>
      </c>
      <c r="E13" s="72">
        <v>0</v>
      </c>
      <c r="F13" s="72">
        <v>7220250.1399999997</v>
      </c>
      <c r="G13" s="72">
        <v>10751954.27</v>
      </c>
      <c r="H13" s="41">
        <v>0</v>
      </c>
      <c r="I13" s="41">
        <v>16620641.289999999</v>
      </c>
      <c r="J13" s="41">
        <v>7295444.1800000006</v>
      </c>
      <c r="K13" s="41">
        <v>119527.2</v>
      </c>
      <c r="L13" s="72">
        <v>6838398.6699999999</v>
      </c>
      <c r="M13" s="41">
        <v>15581229.27</v>
      </c>
      <c r="N13" s="41">
        <v>29943480.829999998</v>
      </c>
      <c r="O13" s="41">
        <v>2119367.9399999995</v>
      </c>
      <c r="P13" s="41">
        <v>1941356.8100000003</v>
      </c>
      <c r="Q13" s="42">
        <v>0</v>
      </c>
      <c r="R13" s="41">
        <v>889704.76999998384</v>
      </c>
      <c r="S13" s="41">
        <v>588002.82999999996</v>
      </c>
      <c r="T13" s="41">
        <v>0</v>
      </c>
      <c r="U13" s="41">
        <v>0</v>
      </c>
      <c r="V13" s="41">
        <v>41254.089999999997</v>
      </c>
      <c r="W13" s="41">
        <v>366338.14</v>
      </c>
      <c r="X13" s="73">
        <v>0</v>
      </c>
      <c r="Y13" s="41">
        <v>0</v>
      </c>
      <c r="Z13" s="41">
        <v>0</v>
      </c>
      <c r="AA13" s="52">
        <v>148202926.80999997</v>
      </c>
      <c r="AB13" s="10"/>
      <c r="AC13" s="50"/>
    </row>
    <row r="14" spans="1:29" ht="18" customHeight="1" x14ac:dyDescent="0.25">
      <c r="A14" s="44" t="s">
        <v>343</v>
      </c>
      <c r="B14" s="5" t="s">
        <v>353</v>
      </c>
      <c r="C14" s="41">
        <v>921872</v>
      </c>
      <c r="D14" s="72">
        <v>9058084.4400000013</v>
      </c>
      <c r="E14" s="72">
        <v>5966860</v>
      </c>
      <c r="F14" s="72">
        <v>17650672.879999999</v>
      </c>
      <c r="G14" s="72">
        <v>5798593.8000000035</v>
      </c>
      <c r="H14" s="41">
        <v>335109.55</v>
      </c>
      <c r="I14" s="41">
        <v>374696.31999999983</v>
      </c>
      <c r="J14" s="41">
        <v>8542919.6999999993</v>
      </c>
      <c r="K14" s="41">
        <v>0</v>
      </c>
      <c r="L14" s="72">
        <v>12566659.349999998</v>
      </c>
      <c r="M14" s="41">
        <v>8451364.2299999986</v>
      </c>
      <c r="N14" s="41">
        <v>0</v>
      </c>
      <c r="O14" s="41">
        <v>0</v>
      </c>
      <c r="P14" s="41">
        <v>5550137.3099999996</v>
      </c>
      <c r="Q14" s="42">
        <v>0</v>
      </c>
      <c r="R14" s="41">
        <v>0</v>
      </c>
      <c r="S14" s="41">
        <v>3250863.0287600993</v>
      </c>
      <c r="T14" s="41">
        <v>0</v>
      </c>
      <c r="U14" s="41">
        <v>0</v>
      </c>
      <c r="V14" s="41">
        <v>0</v>
      </c>
      <c r="W14" s="41">
        <v>1622.54</v>
      </c>
      <c r="X14" s="73">
        <v>0</v>
      </c>
      <c r="Y14" s="41">
        <v>991.4</v>
      </c>
      <c r="Z14" s="41">
        <v>684679.00000000012</v>
      </c>
      <c r="AA14" s="52">
        <v>79155125.548760116</v>
      </c>
      <c r="AB14" s="10"/>
      <c r="AC14" s="50"/>
    </row>
    <row r="15" spans="1:29" ht="18" customHeight="1" x14ac:dyDescent="0.25">
      <c r="A15" s="44" t="s">
        <v>344</v>
      </c>
      <c r="B15" s="5" t="s">
        <v>354</v>
      </c>
      <c r="C15" s="41">
        <v>230428</v>
      </c>
      <c r="D15" s="72">
        <v>1792425.4700000002</v>
      </c>
      <c r="E15" s="72">
        <v>72463.64</v>
      </c>
      <c r="F15" s="72">
        <v>2957513.6599999997</v>
      </c>
      <c r="G15" s="72">
        <v>28326.12</v>
      </c>
      <c r="H15" s="41">
        <v>0</v>
      </c>
      <c r="I15" s="41">
        <v>2756508.4</v>
      </c>
      <c r="J15" s="41">
        <v>2330772.77</v>
      </c>
      <c r="K15" s="41">
        <v>3444.94</v>
      </c>
      <c r="L15" s="72">
        <v>1282742.5399999998</v>
      </c>
      <c r="M15" s="41">
        <v>3058845.0500000003</v>
      </c>
      <c r="N15" s="41">
        <v>0</v>
      </c>
      <c r="O15" s="41">
        <v>78795.899999999994</v>
      </c>
      <c r="P15" s="41">
        <v>0</v>
      </c>
      <c r="Q15" s="42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36715.599999999999</v>
      </c>
      <c r="X15" s="73">
        <v>0</v>
      </c>
      <c r="Y15" s="41">
        <v>0</v>
      </c>
      <c r="Z15" s="41">
        <v>0</v>
      </c>
      <c r="AA15" s="52">
        <v>14628982.09</v>
      </c>
      <c r="AB15" s="10"/>
      <c r="AC15" s="50"/>
    </row>
    <row r="16" spans="1:29" ht="18" customHeight="1" x14ac:dyDescent="0.25">
      <c r="A16" s="44" t="s">
        <v>345</v>
      </c>
      <c r="B16" s="5" t="s">
        <v>351</v>
      </c>
      <c r="C16" s="41">
        <v>656468</v>
      </c>
      <c r="D16" s="72">
        <v>698116.41999999993</v>
      </c>
      <c r="E16" s="72">
        <v>1713589.01</v>
      </c>
      <c r="F16" s="72">
        <v>1498296.85</v>
      </c>
      <c r="G16" s="72">
        <v>1281594.74</v>
      </c>
      <c r="H16" s="41">
        <v>180427.71</v>
      </c>
      <c r="I16" s="41">
        <v>156056.82</v>
      </c>
      <c r="J16" s="41">
        <v>3354605.1</v>
      </c>
      <c r="K16" s="41">
        <v>651.72</v>
      </c>
      <c r="L16" s="72">
        <v>1348557.8800000001</v>
      </c>
      <c r="M16" s="41">
        <v>127044.74999999999</v>
      </c>
      <c r="N16" s="41">
        <v>0</v>
      </c>
      <c r="O16" s="41">
        <v>249.36</v>
      </c>
      <c r="P16" s="41">
        <v>0</v>
      </c>
      <c r="Q16" s="42">
        <v>0</v>
      </c>
      <c r="R16" s="41">
        <v>0</v>
      </c>
      <c r="S16" s="41">
        <v>116702.42027</v>
      </c>
      <c r="T16" s="41">
        <v>0</v>
      </c>
      <c r="U16" s="41">
        <v>0</v>
      </c>
      <c r="V16" s="41">
        <v>0</v>
      </c>
      <c r="W16" s="41">
        <v>0</v>
      </c>
      <c r="X16" s="73">
        <v>0</v>
      </c>
      <c r="Y16" s="41">
        <v>0</v>
      </c>
      <c r="Z16" s="41">
        <v>0</v>
      </c>
      <c r="AA16" s="52">
        <v>11132360.780270001</v>
      </c>
      <c r="AB16" s="10"/>
      <c r="AC16" s="50"/>
    </row>
    <row r="17" spans="1:28" ht="18" customHeight="1" x14ac:dyDescent="0.25">
      <c r="A17" s="40">
        <v>9</v>
      </c>
      <c r="B17" s="4" t="s">
        <v>346</v>
      </c>
      <c r="C17" s="41">
        <v>2002756</v>
      </c>
      <c r="D17" s="72">
        <v>4027990.4599999986</v>
      </c>
      <c r="E17" s="72">
        <v>1198272.19</v>
      </c>
      <c r="F17" s="72">
        <v>3424665.7</v>
      </c>
      <c r="G17" s="72">
        <v>8044.2</v>
      </c>
      <c r="H17" s="41">
        <v>0</v>
      </c>
      <c r="I17" s="41">
        <v>263691.11</v>
      </c>
      <c r="J17" s="41">
        <v>407772.68</v>
      </c>
      <c r="K17" s="41">
        <v>1087075.07</v>
      </c>
      <c r="L17" s="72">
        <v>2834891.7800000003</v>
      </c>
      <c r="M17" s="41">
        <v>2911740.8</v>
      </c>
      <c r="N17" s="41">
        <v>11447.83</v>
      </c>
      <c r="O17" s="41">
        <v>221353.07</v>
      </c>
      <c r="P17" s="41">
        <v>1396.08</v>
      </c>
      <c r="Q17" s="42">
        <v>0</v>
      </c>
      <c r="R17" s="41">
        <v>826191.67999999062</v>
      </c>
      <c r="S17" s="41">
        <v>59557.9</v>
      </c>
      <c r="T17" s="41">
        <v>0</v>
      </c>
      <c r="U17" s="41">
        <v>0</v>
      </c>
      <c r="V17" s="41">
        <v>0</v>
      </c>
      <c r="W17" s="41">
        <v>10215.01</v>
      </c>
      <c r="X17" s="73">
        <v>392512.08</v>
      </c>
      <c r="Y17" s="41">
        <v>0</v>
      </c>
      <c r="Z17" s="41">
        <v>4857.9399999999996</v>
      </c>
      <c r="AA17" s="52">
        <v>19694431.579999987</v>
      </c>
      <c r="AB17" s="10"/>
    </row>
    <row r="18" spans="1:28" ht="31.5" x14ac:dyDescent="0.25">
      <c r="A18" s="44" t="s">
        <v>347</v>
      </c>
      <c r="B18" s="5" t="s">
        <v>350</v>
      </c>
      <c r="C18" s="41">
        <v>1993815</v>
      </c>
      <c r="D18" s="72">
        <v>3923606.2599999984</v>
      </c>
      <c r="E18" s="72">
        <v>1161075.28</v>
      </c>
      <c r="F18" s="72">
        <v>3119549.46</v>
      </c>
      <c r="G18" s="72">
        <v>0</v>
      </c>
      <c r="H18" s="41">
        <v>0</v>
      </c>
      <c r="I18" s="41">
        <v>191504.97999999998</v>
      </c>
      <c r="J18" s="41">
        <v>80204.67</v>
      </c>
      <c r="K18" s="41">
        <v>1086706.02</v>
      </c>
      <c r="L18" s="72">
        <v>2761268.81</v>
      </c>
      <c r="M18" s="41">
        <v>2911740.8</v>
      </c>
      <c r="N18" s="41">
        <v>11447.83</v>
      </c>
      <c r="O18" s="41">
        <v>221353.07</v>
      </c>
      <c r="P18" s="41">
        <v>0</v>
      </c>
      <c r="Q18" s="42">
        <v>0</v>
      </c>
      <c r="R18" s="41">
        <v>826191.67999999062</v>
      </c>
      <c r="S18" s="41">
        <v>59557.9</v>
      </c>
      <c r="T18" s="41">
        <v>0</v>
      </c>
      <c r="U18" s="41">
        <v>0</v>
      </c>
      <c r="V18" s="41">
        <v>0</v>
      </c>
      <c r="W18" s="41">
        <v>10215.01</v>
      </c>
      <c r="X18" s="73">
        <v>392512.08</v>
      </c>
      <c r="Y18" s="41">
        <v>0</v>
      </c>
      <c r="Z18" s="41">
        <v>4857.9399999999996</v>
      </c>
      <c r="AA18" s="52">
        <v>18755606.789999992</v>
      </c>
      <c r="AB18" s="10"/>
    </row>
    <row r="19" spans="1:28" ht="18" customHeight="1" x14ac:dyDescent="0.25">
      <c r="A19" s="44" t="s">
        <v>348</v>
      </c>
      <c r="B19" s="5" t="s">
        <v>349</v>
      </c>
      <c r="C19" s="41">
        <v>8941</v>
      </c>
      <c r="D19" s="72">
        <v>104384.19999999998</v>
      </c>
      <c r="E19" s="72">
        <v>37196.910000000003</v>
      </c>
      <c r="F19" s="72">
        <v>305116.24</v>
      </c>
      <c r="G19" s="72">
        <v>8044.2</v>
      </c>
      <c r="H19" s="41">
        <v>0</v>
      </c>
      <c r="I19" s="41">
        <v>72186.13</v>
      </c>
      <c r="J19" s="41">
        <v>327568.01</v>
      </c>
      <c r="K19" s="41">
        <v>369.05</v>
      </c>
      <c r="L19" s="72">
        <v>73622.97</v>
      </c>
      <c r="M19" s="41">
        <v>0</v>
      </c>
      <c r="N19" s="41">
        <v>0</v>
      </c>
      <c r="O19" s="41">
        <v>0</v>
      </c>
      <c r="P19" s="41">
        <v>1396.08</v>
      </c>
      <c r="Q19" s="42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73">
        <v>0</v>
      </c>
      <c r="Y19" s="41">
        <v>0</v>
      </c>
      <c r="Z19" s="41">
        <v>0</v>
      </c>
      <c r="AA19" s="52">
        <v>938824.78999999992</v>
      </c>
      <c r="AB19" s="10"/>
    </row>
    <row r="20" spans="1:28" ht="32.25" customHeight="1" x14ac:dyDescent="0.25">
      <c r="A20" s="40">
        <v>10</v>
      </c>
      <c r="B20" s="5" t="s">
        <v>314</v>
      </c>
      <c r="C20" s="41">
        <v>227041727</v>
      </c>
      <c r="D20" s="72">
        <v>64171424.699999988</v>
      </c>
      <c r="E20" s="72">
        <v>144700382.53</v>
      </c>
      <c r="F20" s="72">
        <v>77312606.310000002</v>
      </c>
      <c r="G20" s="72">
        <v>38622305.240000002</v>
      </c>
      <c r="H20" s="41">
        <v>136300978.19999999</v>
      </c>
      <c r="I20" s="41">
        <v>97225863.089999989</v>
      </c>
      <c r="J20" s="41">
        <v>46225197.659999996</v>
      </c>
      <c r="K20" s="41">
        <v>122374692.27</v>
      </c>
      <c r="L20" s="72">
        <v>26014096.259999998</v>
      </c>
      <c r="M20" s="41">
        <v>6502711.9799999995</v>
      </c>
      <c r="N20" s="41">
        <v>168086.19</v>
      </c>
      <c r="O20" s="41">
        <v>4002653.8499997063</v>
      </c>
      <c r="P20" s="41">
        <v>3874095.65</v>
      </c>
      <c r="Q20" s="42">
        <v>0</v>
      </c>
      <c r="R20" s="41">
        <v>0</v>
      </c>
      <c r="S20" s="41">
        <v>504169.16</v>
      </c>
      <c r="T20" s="41">
        <v>0</v>
      </c>
      <c r="U20" s="41">
        <v>0</v>
      </c>
      <c r="V20" s="41">
        <v>1223.01</v>
      </c>
      <c r="W20" s="41">
        <v>0</v>
      </c>
      <c r="X20" s="73">
        <v>0</v>
      </c>
      <c r="Y20" s="41">
        <v>0</v>
      </c>
      <c r="Z20" s="41">
        <v>0</v>
      </c>
      <c r="AA20" s="52">
        <v>995042213.09999967</v>
      </c>
      <c r="AB20" s="10"/>
    </row>
    <row r="21" spans="1:28" ht="18" customHeight="1" x14ac:dyDescent="0.25">
      <c r="A21" s="44" t="s">
        <v>315</v>
      </c>
      <c r="B21" s="5" t="s">
        <v>316</v>
      </c>
      <c r="C21" s="41">
        <v>226761242</v>
      </c>
      <c r="D21" s="72">
        <v>58082614.209999986</v>
      </c>
      <c r="E21" s="72">
        <v>144454374.03999999</v>
      </c>
      <c r="F21" s="72">
        <v>77309668.310000002</v>
      </c>
      <c r="G21" s="72">
        <v>38243870.509999998</v>
      </c>
      <c r="H21" s="41">
        <v>136244640.81</v>
      </c>
      <c r="I21" s="41">
        <v>94115200.079999998</v>
      </c>
      <c r="J21" s="41">
        <v>44742153.18</v>
      </c>
      <c r="K21" s="41">
        <v>120510332.00999999</v>
      </c>
      <c r="L21" s="72">
        <v>25479644.689999998</v>
      </c>
      <c r="M21" s="41">
        <v>5607666.3899999997</v>
      </c>
      <c r="N21" s="41">
        <v>168086.19</v>
      </c>
      <c r="O21" s="41">
        <v>3711958.2499997062</v>
      </c>
      <c r="P21" s="41">
        <v>3874095.65</v>
      </c>
      <c r="Q21" s="42">
        <v>0</v>
      </c>
      <c r="R21" s="41">
        <v>0</v>
      </c>
      <c r="S21" s="41">
        <v>504169.16</v>
      </c>
      <c r="T21" s="41">
        <v>0</v>
      </c>
      <c r="U21" s="41">
        <v>0</v>
      </c>
      <c r="V21" s="41">
        <v>1223.01</v>
      </c>
      <c r="W21" s="41">
        <v>0</v>
      </c>
      <c r="X21" s="73">
        <v>0</v>
      </c>
      <c r="Y21" s="41">
        <v>0</v>
      </c>
      <c r="Z21" s="41">
        <v>0</v>
      </c>
      <c r="AA21" s="52">
        <v>979810938.48999953</v>
      </c>
      <c r="AB21" s="10"/>
    </row>
    <row r="22" spans="1:28" ht="18" customHeight="1" x14ac:dyDescent="0.25">
      <c r="A22" s="44" t="s">
        <v>317</v>
      </c>
      <c r="B22" s="5" t="s">
        <v>318</v>
      </c>
      <c r="C22" s="41">
        <v>0</v>
      </c>
      <c r="D22" s="72">
        <v>158.41999999999999</v>
      </c>
      <c r="E22" s="72">
        <v>0</v>
      </c>
      <c r="F22" s="72">
        <v>0</v>
      </c>
      <c r="G22" s="72">
        <v>0</v>
      </c>
      <c r="H22" s="41">
        <v>0</v>
      </c>
      <c r="I22" s="41">
        <v>0</v>
      </c>
      <c r="J22" s="41">
        <v>0</v>
      </c>
      <c r="K22" s="41">
        <v>0</v>
      </c>
      <c r="L22" s="72">
        <v>0</v>
      </c>
      <c r="M22" s="41">
        <v>0</v>
      </c>
      <c r="N22" s="41">
        <v>0</v>
      </c>
      <c r="O22" s="41">
        <v>0</v>
      </c>
      <c r="P22" s="41">
        <v>0</v>
      </c>
      <c r="Q22" s="42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73">
        <v>0</v>
      </c>
      <c r="Y22" s="41">
        <v>0</v>
      </c>
      <c r="Z22" s="41">
        <v>0</v>
      </c>
      <c r="AA22" s="52">
        <v>158.41999999999999</v>
      </c>
      <c r="AB22" s="10"/>
    </row>
    <row r="23" spans="1:28" ht="31.5" x14ac:dyDescent="0.25">
      <c r="A23" s="44" t="s">
        <v>319</v>
      </c>
      <c r="B23" s="5" t="s">
        <v>355</v>
      </c>
      <c r="C23" s="41">
        <v>280485</v>
      </c>
      <c r="D23" s="72">
        <v>0</v>
      </c>
      <c r="E23" s="72">
        <v>246008.49</v>
      </c>
      <c r="F23" s="72">
        <v>2938</v>
      </c>
      <c r="G23" s="72">
        <v>12126.7</v>
      </c>
      <c r="H23" s="41">
        <v>0</v>
      </c>
      <c r="I23" s="41">
        <v>1923393.7399999995</v>
      </c>
      <c r="J23" s="41">
        <v>0</v>
      </c>
      <c r="K23" s="41">
        <v>1626983.42</v>
      </c>
      <c r="L23" s="72">
        <v>0</v>
      </c>
      <c r="M23" s="41">
        <v>1774</v>
      </c>
      <c r="N23" s="41">
        <v>0</v>
      </c>
      <c r="O23" s="41">
        <v>265706.68000000005</v>
      </c>
      <c r="P23" s="41">
        <v>0</v>
      </c>
      <c r="Q23" s="42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73">
        <v>0</v>
      </c>
      <c r="Y23" s="41">
        <v>0</v>
      </c>
      <c r="Z23" s="41">
        <v>0</v>
      </c>
      <c r="AA23" s="52">
        <v>4359416.0299999993</v>
      </c>
      <c r="AB23" s="10"/>
    </row>
    <row r="24" spans="1:28" ht="18" customHeight="1" x14ac:dyDescent="0.25">
      <c r="A24" s="44" t="s">
        <v>320</v>
      </c>
      <c r="B24" s="5" t="s">
        <v>321</v>
      </c>
      <c r="C24" s="41">
        <v>0</v>
      </c>
      <c r="D24" s="72">
        <v>6088652.0700000003</v>
      </c>
      <c r="E24" s="72">
        <v>0</v>
      </c>
      <c r="F24" s="72">
        <v>0</v>
      </c>
      <c r="G24" s="72">
        <v>366308.03</v>
      </c>
      <c r="H24" s="41">
        <v>56337.39</v>
      </c>
      <c r="I24" s="41">
        <v>1187269.2699999998</v>
      </c>
      <c r="J24" s="41">
        <v>1483044.48</v>
      </c>
      <c r="K24" s="41">
        <v>237376.83999999997</v>
      </c>
      <c r="L24" s="72">
        <v>534451.57000000007</v>
      </c>
      <c r="M24" s="41">
        <v>893271.59</v>
      </c>
      <c r="N24" s="41">
        <v>0</v>
      </c>
      <c r="O24" s="41">
        <v>24988.920000000006</v>
      </c>
      <c r="P24" s="41">
        <v>0</v>
      </c>
      <c r="Q24" s="42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73">
        <v>0</v>
      </c>
      <c r="Y24" s="41">
        <v>0</v>
      </c>
      <c r="Z24" s="41">
        <v>0</v>
      </c>
      <c r="AA24" s="52">
        <v>10871700.16</v>
      </c>
      <c r="AB24" s="10"/>
    </row>
    <row r="25" spans="1:28" ht="32.25" customHeight="1" x14ac:dyDescent="0.25">
      <c r="A25" s="40">
        <v>11</v>
      </c>
      <c r="B25" s="5" t="s">
        <v>322</v>
      </c>
      <c r="C25" s="41">
        <v>0</v>
      </c>
      <c r="D25" s="72">
        <v>1935436.9400000002</v>
      </c>
      <c r="E25" s="72">
        <v>0</v>
      </c>
      <c r="F25" s="72">
        <v>0</v>
      </c>
      <c r="G25" s="72">
        <v>496662.89</v>
      </c>
      <c r="H25" s="41">
        <v>0</v>
      </c>
      <c r="I25" s="41">
        <v>0</v>
      </c>
      <c r="J25" s="41">
        <v>29281.29</v>
      </c>
      <c r="K25" s="41">
        <v>929849.34</v>
      </c>
      <c r="L25" s="72">
        <v>237429.56</v>
      </c>
      <c r="M25" s="41">
        <v>0</v>
      </c>
      <c r="N25" s="41">
        <v>0</v>
      </c>
      <c r="O25" s="41">
        <v>0</v>
      </c>
      <c r="P25" s="41">
        <v>0</v>
      </c>
      <c r="Q25" s="42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73">
        <v>0</v>
      </c>
      <c r="Y25" s="41">
        <v>0</v>
      </c>
      <c r="Z25" s="41">
        <v>0</v>
      </c>
      <c r="AA25" s="52">
        <v>3628660.02</v>
      </c>
      <c r="AB25" s="10"/>
    </row>
    <row r="26" spans="1:28" ht="32.25" customHeight="1" x14ac:dyDescent="0.25">
      <c r="A26" s="40">
        <v>12</v>
      </c>
      <c r="B26" s="5" t="s">
        <v>323</v>
      </c>
      <c r="C26" s="41">
        <v>13202</v>
      </c>
      <c r="D26" s="72">
        <v>229734.09999999998</v>
      </c>
      <c r="E26" s="72">
        <v>0</v>
      </c>
      <c r="F26" s="72">
        <v>2300</v>
      </c>
      <c r="G26" s="72">
        <v>34713.15</v>
      </c>
      <c r="H26" s="41">
        <v>0</v>
      </c>
      <c r="I26" s="41">
        <v>0</v>
      </c>
      <c r="J26" s="41">
        <v>0</v>
      </c>
      <c r="K26" s="41">
        <v>5277.01</v>
      </c>
      <c r="L26" s="72">
        <v>108809.07</v>
      </c>
      <c r="M26" s="41">
        <v>1784.74</v>
      </c>
      <c r="N26" s="41">
        <v>0</v>
      </c>
      <c r="O26" s="41">
        <v>0</v>
      </c>
      <c r="P26" s="41">
        <v>0</v>
      </c>
      <c r="Q26" s="42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73">
        <v>0</v>
      </c>
      <c r="Y26" s="41">
        <v>0</v>
      </c>
      <c r="Z26" s="41">
        <v>0</v>
      </c>
      <c r="AA26" s="52">
        <v>395820.06999999995</v>
      </c>
      <c r="AB26" s="10"/>
    </row>
    <row r="27" spans="1:28" ht="18" customHeight="1" x14ac:dyDescent="0.25">
      <c r="A27" s="40">
        <v>13</v>
      </c>
      <c r="B27" s="5" t="s">
        <v>324</v>
      </c>
      <c r="C27" s="41">
        <v>4400978</v>
      </c>
      <c r="D27" s="72">
        <v>6699424.3099999893</v>
      </c>
      <c r="E27" s="72">
        <v>6042114.0599999996</v>
      </c>
      <c r="F27" s="72">
        <v>4315036.2799999993</v>
      </c>
      <c r="G27" s="72">
        <v>2564870.02</v>
      </c>
      <c r="H27" s="41">
        <v>1045308.94</v>
      </c>
      <c r="I27" s="41">
        <v>2750114.959999999</v>
      </c>
      <c r="J27" s="41">
        <v>2452025.0099999998</v>
      </c>
      <c r="K27" s="41">
        <v>769046.96</v>
      </c>
      <c r="L27" s="72">
        <v>5300709.1499999994</v>
      </c>
      <c r="M27" s="41">
        <v>3469725.3399999994</v>
      </c>
      <c r="N27" s="41">
        <v>170327.9</v>
      </c>
      <c r="O27" s="41">
        <v>277561.87000000157</v>
      </c>
      <c r="P27" s="41">
        <v>208071.94</v>
      </c>
      <c r="Q27" s="42">
        <v>0</v>
      </c>
      <c r="R27" s="41">
        <v>0</v>
      </c>
      <c r="S27" s="41">
        <v>1004393.6500000001</v>
      </c>
      <c r="T27" s="41">
        <v>0</v>
      </c>
      <c r="U27" s="41">
        <v>0</v>
      </c>
      <c r="V27" s="41">
        <v>30941.82</v>
      </c>
      <c r="W27" s="41">
        <v>0</v>
      </c>
      <c r="X27" s="73">
        <v>0</v>
      </c>
      <c r="Y27" s="41">
        <v>0</v>
      </c>
      <c r="Z27" s="41">
        <v>14498.52</v>
      </c>
      <c r="AA27" s="52">
        <v>41515148.729999982</v>
      </c>
      <c r="AB27" s="10"/>
    </row>
    <row r="28" spans="1:28" ht="18" customHeight="1" x14ac:dyDescent="0.25">
      <c r="A28" s="40">
        <v>14</v>
      </c>
      <c r="B28" s="5" t="s">
        <v>325</v>
      </c>
      <c r="C28" s="41">
        <v>0</v>
      </c>
      <c r="D28" s="72">
        <v>0</v>
      </c>
      <c r="E28" s="72">
        <v>100393.82</v>
      </c>
      <c r="F28" s="72">
        <v>0</v>
      </c>
      <c r="G28" s="72">
        <v>377049.59999999998</v>
      </c>
      <c r="H28" s="41">
        <v>0</v>
      </c>
      <c r="I28" s="41">
        <v>0</v>
      </c>
      <c r="J28" s="41">
        <v>0</v>
      </c>
      <c r="K28" s="41">
        <v>0</v>
      </c>
      <c r="L28" s="72">
        <v>0</v>
      </c>
      <c r="M28" s="41">
        <v>0</v>
      </c>
      <c r="N28" s="41">
        <v>0</v>
      </c>
      <c r="O28" s="41">
        <v>5144.8599999999997</v>
      </c>
      <c r="P28" s="41">
        <v>0</v>
      </c>
      <c r="Q28" s="42">
        <v>0</v>
      </c>
      <c r="R28" s="41">
        <v>0</v>
      </c>
      <c r="S28" s="41">
        <v>0</v>
      </c>
      <c r="T28" s="41">
        <v>0</v>
      </c>
      <c r="U28" s="41">
        <v>4121220.59</v>
      </c>
      <c r="V28" s="41">
        <v>0</v>
      </c>
      <c r="W28" s="41">
        <v>0</v>
      </c>
      <c r="X28" s="73">
        <v>0</v>
      </c>
      <c r="Y28" s="41">
        <v>0</v>
      </c>
      <c r="Z28" s="41">
        <v>0</v>
      </c>
      <c r="AA28" s="52">
        <v>4603808.87</v>
      </c>
      <c r="AB28" s="10"/>
    </row>
    <row r="29" spans="1:28" ht="18" customHeight="1" x14ac:dyDescent="0.25">
      <c r="A29" s="40">
        <v>15</v>
      </c>
      <c r="B29" s="5" t="s">
        <v>326</v>
      </c>
      <c r="C29" s="41">
        <v>8800332</v>
      </c>
      <c r="D29" s="72">
        <v>0</v>
      </c>
      <c r="E29" s="72">
        <v>18255333.870000001</v>
      </c>
      <c r="F29" s="72">
        <v>0</v>
      </c>
      <c r="G29" s="72">
        <v>900</v>
      </c>
      <c r="H29" s="41">
        <v>38265497.539999999</v>
      </c>
      <c r="I29" s="41">
        <v>37999860.700000003</v>
      </c>
      <c r="J29" s="41">
        <v>0</v>
      </c>
      <c r="K29" s="41">
        <v>71083.87</v>
      </c>
      <c r="L29" s="72">
        <v>1632650.72</v>
      </c>
      <c r="M29" s="41">
        <v>0</v>
      </c>
      <c r="N29" s="41">
        <v>0</v>
      </c>
      <c r="O29" s="41">
        <v>168782.19</v>
      </c>
      <c r="P29" s="41">
        <v>0</v>
      </c>
      <c r="Q29" s="42">
        <v>0</v>
      </c>
      <c r="R29" s="41">
        <v>0</v>
      </c>
      <c r="S29" s="41">
        <v>5769.7</v>
      </c>
      <c r="T29" s="41">
        <v>0</v>
      </c>
      <c r="U29" s="41">
        <v>266980.13</v>
      </c>
      <c r="V29" s="41">
        <v>0</v>
      </c>
      <c r="W29" s="41">
        <v>0</v>
      </c>
      <c r="X29" s="73">
        <v>0</v>
      </c>
      <c r="Y29" s="41">
        <v>0</v>
      </c>
      <c r="Z29" s="41">
        <v>0</v>
      </c>
      <c r="AA29" s="52">
        <v>105467190.72</v>
      </c>
      <c r="AB29" s="10"/>
    </row>
    <row r="30" spans="1:28" ht="18" customHeight="1" x14ac:dyDescent="0.25">
      <c r="A30" s="40">
        <v>16</v>
      </c>
      <c r="B30" s="5" t="s">
        <v>327</v>
      </c>
      <c r="C30" s="41">
        <v>58519</v>
      </c>
      <c r="D30" s="72">
        <v>70064.070000000007</v>
      </c>
      <c r="E30" s="72">
        <v>25674.97</v>
      </c>
      <c r="F30" s="72">
        <v>1861815.45</v>
      </c>
      <c r="G30" s="72">
        <v>2729299.23</v>
      </c>
      <c r="H30" s="41">
        <v>0</v>
      </c>
      <c r="I30" s="41">
        <v>845955.14</v>
      </c>
      <c r="J30" s="41">
        <v>473108.55</v>
      </c>
      <c r="K30" s="41">
        <v>131606.24</v>
      </c>
      <c r="L30" s="72">
        <v>1880144.07</v>
      </c>
      <c r="M30" s="41">
        <v>273997.20999999996</v>
      </c>
      <c r="N30" s="41">
        <v>0</v>
      </c>
      <c r="O30" s="41">
        <v>21304.780000000002</v>
      </c>
      <c r="P30" s="41">
        <v>1866290.5000000002</v>
      </c>
      <c r="Q30" s="42">
        <v>0</v>
      </c>
      <c r="R30" s="41">
        <v>48726.119999999893</v>
      </c>
      <c r="S30" s="41">
        <v>119924.40000000001</v>
      </c>
      <c r="T30" s="41">
        <v>3730.39</v>
      </c>
      <c r="U30" s="41">
        <v>0</v>
      </c>
      <c r="V30" s="41">
        <v>0</v>
      </c>
      <c r="W30" s="41">
        <v>177324.87</v>
      </c>
      <c r="X30" s="73">
        <v>55105.39</v>
      </c>
      <c r="Y30" s="41">
        <v>0</v>
      </c>
      <c r="Z30" s="41">
        <v>8080.74</v>
      </c>
      <c r="AA30" s="52">
        <v>10650671.119999999</v>
      </c>
      <c r="AB30" s="10"/>
    </row>
    <row r="31" spans="1:28" ht="18" customHeight="1" x14ac:dyDescent="0.25">
      <c r="A31" s="40">
        <v>17</v>
      </c>
      <c r="B31" s="45" t="s">
        <v>328</v>
      </c>
      <c r="C31" s="41">
        <v>0</v>
      </c>
      <c r="D31" s="72">
        <v>0</v>
      </c>
      <c r="E31" s="72">
        <v>1913121.17</v>
      </c>
      <c r="F31" s="72">
        <v>0</v>
      </c>
      <c r="G31" s="72">
        <v>0</v>
      </c>
      <c r="H31" s="41">
        <v>0</v>
      </c>
      <c r="I31" s="41">
        <v>0</v>
      </c>
      <c r="J31" s="41">
        <v>0</v>
      </c>
      <c r="K31" s="41">
        <v>0</v>
      </c>
      <c r="L31" s="72">
        <v>14158.089999999998</v>
      </c>
      <c r="M31" s="41">
        <v>0</v>
      </c>
      <c r="N31" s="41">
        <v>0</v>
      </c>
      <c r="O31" s="41">
        <v>0</v>
      </c>
      <c r="P31" s="41">
        <v>0</v>
      </c>
      <c r="Q31" s="42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73">
        <v>0</v>
      </c>
      <c r="Y31" s="41">
        <v>0</v>
      </c>
      <c r="Z31" s="41">
        <v>0</v>
      </c>
      <c r="AA31" s="52">
        <v>1927279.26</v>
      </c>
      <c r="AB31" s="10"/>
    </row>
    <row r="32" spans="1:28" ht="18" customHeight="1" x14ac:dyDescent="0.25">
      <c r="A32" s="40">
        <v>18</v>
      </c>
      <c r="B32" s="46" t="s">
        <v>329</v>
      </c>
      <c r="C32" s="41">
        <v>713552</v>
      </c>
      <c r="D32" s="72">
        <v>1625720.4399999997</v>
      </c>
      <c r="E32" s="72">
        <v>11379164.15</v>
      </c>
      <c r="F32" s="72">
        <v>1972424.19</v>
      </c>
      <c r="G32" s="72">
        <v>1966937.39</v>
      </c>
      <c r="H32" s="41">
        <v>5508.96</v>
      </c>
      <c r="I32" s="41">
        <v>398240.55000000005</v>
      </c>
      <c r="J32" s="41">
        <v>2436988.6199999996</v>
      </c>
      <c r="K32" s="41">
        <v>901039.1</v>
      </c>
      <c r="L32" s="72">
        <v>1844377.4899999998</v>
      </c>
      <c r="M32" s="41">
        <v>739588.43</v>
      </c>
      <c r="N32" s="41">
        <v>0</v>
      </c>
      <c r="O32" s="41">
        <v>47383.53</v>
      </c>
      <c r="P32" s="41">
        <v>470501.11</v>
      </c>
      <c r="Q32" s="42">
        <v>0</v>
      </c>
      <c r="R32" s="41">
        <v>262341.90000000468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73">
        <v>0</v>
      </c>
      <c r="Y32" s="41">
        <v>0</v>
      </c>
      <c r="Z32" s="41">
        <v>5978.84</v>
      </c>
      <c r="AA32" s="52">
        <v>24769746.700000007</v>
      </c>
      <c r="AB32" s="10"/>
    </row>
    <row r="33" spans="1:42" s="51" customFormat="1" ht="18" customHeight="1" x14ac:dyDescent="0.25">
      <c r="A33" s="113" t="s">
        <v>52</v>
      </c>
      <c r="B33" s="113"/>
      <c r="C33" s="43">
        <v>286733284</v>
      </c>
      <c r="D33" s="65">
        <v>266005759.61999992</v>
      </c>
      <c r="E33" s="65">
        <v>239266336.30999997</v>
      </c>
      <c r="F33" s="65">
        <v>230985869.41</v>
      </c>
      <c r="G33" s="65">
        <v>189144859.50999999</v>
      </c>
      <c r="H33" s="43">
        <v>178214919.48999998</v>
      </c>
      <c r="I33" s="43">
        <v>168527304.61999997</v>
      </c>
      <c r="J33" s="43">
        <v>151434454.0361</v>
      </c>
      <c r="K33" s="43">
        <v>151209686.08000001</v>
      </c>
      <c r="L33" s="65">
        <v>145547956.94999999</v>
      </c>
      <c r="M33" s="43">
        <v>57573760.609999992</v>
      </c>
      <c r="N33" s="43">
        <v>30729450.289999995</v>
      </c>
      <c r="O33" s="43">
        <v>22710193.529999692</v>
      </c>
      <c r="P33" s="43">
        <v>22583834.18</v>
      </c>
      <c r="Q33" s="66">
        <v>16100135.630000001</v>
      </c>
      <c r="R33" s="43">
        <v>13596012.439995378</v>
      </c>
      <c r="S33" s="43">
        <v>7018780.7243397012</v>
      </c>
      <c r="T33" s="43">
        <v>5809002.1749658119</v>
      </c>
      <c r="U33" s="43">
        <v>4388200.72</v>
      </c>
      <c r="V33" s="43">
        <v>3856437.3599999994</v>
      </c>
      <c r="W33" s="43">
        <v>3322729.13</v>
      </c>
      <c r="X33" s="103">
        <v>1223706.5699999998</v>
      </c>
      <c r="Y33" s="43">
        <v>889517.64</v>
      </c>
      <c r="Z33" s="43">
        <v>718905.99</v>
      </c>
      <c r="AA33" s="52">
        <v>2197591097.0154009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14" t="s">
        <v>330</v>
      </c>
      <c r="B34" s="114"/>
      <c r="C34" s="71">
        <v>0.13047617656870703</v>
      </c>
      <c r="D34" s="71">
        <v>0.12104424703088235</v>
      </c>
      <c r="E34" s="71">
        <v>0.10887664071580609</v>
      </c>
      <c r="F34" s="71">
        <v>0.10510866635913625</v>
      </c>
      <c r="G34" s="71">
        <v>8.6069178095452781E-2</v>
      </c>
      <c r="H34" s="71">
        <v>8.1095577667764387E-2</v>
      </c>
      <c r="I34" s="71">
        <v>7.6687289482051862E-2</v>
      </c>
      <c r="J34" s="71">
        <v>6.8909295383370733E-2</v>
      </c>
      <c r="K34" s="71">
        <v>6.8807016139336097E-2</v>
      </c>
      <c r="L34" s="71">
        <v>6.6230681926074425E-2</v>
      </c>
      <c r="M34" s="71">
        <v>2.6198577473394501E-2</v>
      </c>
      <c r="N34" s="71">
        <v>1.3983242984436171E-2</v>
      </c>
      <c r="O34" s="71">
        <v>1.0334130658266194E-2</v>
      </c>
      <c r="P34" s="71">
        <v>1.0276631631185449E-2</v>
      </c>
      <c r="Q34" s="71">
        <v>7.3262654057281024E-3</v>
      </c>
      <c r="R34" s="71">
        <v>6.1867799057160524E-3</v>
      </c>
      <c r="S34" s="71">
        <v>3.1938520017996382E-3</v>
      </c>
      <c r="T34" s="71">
        <v>2.6433498856339344E-3</v>
      </c>
      <c r="U34" s="71">
        <v>1.9968231241743362E-3</v>
      </c>
      <c r="V34" s="71">
        <v>1.7548475534131514E-3</v>
      </c>
      <c r="W34" s="71">
        <v>1.5119869817968752E-3</v>
      </c>
      <c r="X34" s="71">
        <v>5.5683997430729668E-4</v>
      </c>
      <c r="Y34" s="71">
        <v>4.0476940464860567E-4</v>
      </c>
      <c r="Z34" s="71">
        <v>3.2713364691746465E-4</v>
      </c>
      <c r="AA34" s="71">
        <v>0.99999999999999989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H35" s="47"/>
      <c r="J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42"/>
    </row>
    <row r="37" spans="1:42" ht="15" customHeight="1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42" ht="15" customHeight="1" x14ac:dyDescent="0.25"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1:42" ht="15" customHeight="1" x14ac:dyDescent="0.25"/>
    <row r="40" spans="1:42" ht="15" customHeight="1" x14ac:dyDescent="0.25"/>
    <row r="41" spans="1:42" ht="15" customHeight="1" x14ac:dyDescent="0.25">
      <c r="A41" s="101">
        <f>(AA4+AA6)/$AA$33</f>
        <v>4.8194946179388791E-2</v>
      </c>
      <c r="B41" s="97" t="s">
        <v>331</v>
      </c>
    </row>
    <row r="42" spans="1:42" ht="15" customHeight="1" x14ac:dyDescent="0.25">
      <c r="A42" s="101">
        <f>(AA7+AA20)/$AA$33</f>
        <v>0.72466709099747484</v>
      </c>
      <c r="B42" s="97" t="s">
        <v>332</v>
      </c>
    </row>
    <row r="43" spans="1:42" ht="15" customHeight="1" x14ac:dyDescent="0.25">
      <c r="A43" s="101">
        <f>AA8/$AA$33</f>
        <v>2.393898067363317E-3</v>
      </c>
      <c r="B43" s="97" t="s">
        <v>333</v>
      </c>
    </row>
    <row r="44" spans="1:42" ht="15" customHeight="1" x14ac:dyDescent="0.25">
      <c r="A44" s="101">
        <f>(AA25+AA9)/$AA$33</f>
        <v>4.0013290106345823E-3</v>
      </c>
      <c r="B44" s="97" t="s">
        <v>334</v>
      </c>
    </row>
    <row r="45" spans="1:42" ht="15" customHeight="1" x14ac:dyDescent="0.25">
      <c r="A45" s="101">
        <f>(AA26+AA10)/$AA$33</f>
        <v>2.4135583953537594E-3</v>
      </c>
      <c r="B45" s="97" t="s">
        <v>335</v>
      </c>
    </row>
    <row r="46" spans="1:42" ht="15" customHeight="1" x14ac:dyDescent="0.25">
      <c r="A46" s="101">
        <f>AA11/$AA$33</f>
        <v>8.2138047328587718E-3</v>
      </c>
      <c r="B46" s="97" t="s">
        <v>336</v>
      </c>
    </row>
    <row r="47" spans="1:42" ht="15" customHeight="1" x14ac:dyDescent="0.25">
      <c r="A47" s="101">
        <f>(AA12+AA17)/$AA$33</f>
        <v>0.12414221516438832</v>
      </c>
      <c r="B47" s="97" t="s">
        <v>337</v>
      </c>
    </row>
    <row r="48" spans="1:42" ht="15" customHeight="1" x14ac:dyDescent="0.25">
      <c r="A48" s="101">
        <f>AA27/$AA$33</f>
        <v>1.8891207188808993E-2</v>
      </c>
      <c r="B48" s="97" t="s">
        <v>338</v>
      </c>
    </row>
    <row r="49" spans="1:2" ht="15" customHeight="1" x14ac:dyDescent="0.25">
      <c r="A49" s="101">
        <f>(AA28+AA29+AA30+AA31)/$AA$33</f>
        <v>5.581063289552473E-2</v>
      </c>
      <c r="B49" s="97" t="s">
        <v>339</v>
      </c>
    </row>
    <row r="50" spans="1:2" ht="15" customHeight="1" x14ac:dyDescent="0.25">
      <c r="A50" s="101">
        <f>AA32/$AA$33</f>
        <v>1.1271317368203925E-2</v>
      </c>
      <c r="B50" s="97" t="s">
        <v>340</v>
      </c>
    </row>
    <row r="51" spans="1:2" ht="15" customHeight="1" x14ac:dyDescent="0.25"/>
    <row r="52" spans="1:2" ht="15" customHeight="1" x14ac:dyDescent="0.25"/>
    <row r="53" spans="1:2" ht="15" customHeight="1" x14ac:dyDescent="0.25">
      <c r="A53" s="97"/>
      <c r="B53" s="97"/>
    </row>
    <row r="54" spans="1:2" ht="15" customHeight="1" x14ac:dyDescent="0.25">
      <c r="A54" s="97"/>
      <c r="B54" s="97"/>
    </row>
    <row r="55" spans="1:2" ht="15" customHeight="1" x14ac:dyDescent="0.25">
      <c r="A55" s="97"/>
      <c r="B55" s="9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  <row r="62" spans="1:2" ht="15" customHeight="1" x14ac:dyDescent="0.25"/>
    <row r="63" spans="1:2" ht="15" customHeight="1" x14ac:dyDescent="0.25"/>
    <row r="64" spans="1:2" ht="15" customHeight="1" x14ac:dyDescent="0.25"/>
    <row r="71" spans="1:12" ht="15" customHeight="1" x14ac:dyDescent="0.25">
      <c r="A71" s="97"/>
      <c r="B71" s="97"/>
      <c r="D71" s="97"/>
      <c r="G71" s="97"/>
      <c r="L71" s="97"/>
    </row>
    <row r="72" spans="1:12" x14ac:dyDescent="0.25">
      <c r="A72" s="97"/>
      <c r="B72" s="97"/>
      <c r="D72" s="97"/>
      <c r="G72" s="97"/>
      <c r="L72" s="97"/>
    </row>
    <row r="73" spans="1:12" x14ac:dyDescent="0.25">
      <c r="D73" s="97"/>
      <c r="L73" s="97"/>
    </row>
    <row r="74" spans="1:12" x14ac:dyDescent="0.25">
      <c r="D74" s="97"/>
      <c r="L74" s="97"/>
    </row>
    <row r="75" spans="1:12" x14ac:dyDescent="0.25">
      <c r="D75" s="97"/>
      <c r="L75" s="97"/>
    </row>
    <row r="76" spans="1:12" x14ac:dyDescent="0.25">
      <c r="D76" s="97"/>
      <c r="L76" s="97"/>
    </row>
    <row r="77" spans="1:12" x14ac:dyDescent="0.25">
      <c r="D77" s="97"/>
      <c r="L77" s="97"/>
    </row>
    <row r="78" spans="1:12" x14ac:dyDescent="0.25">
      <c r="D78" s="97"/>
      <c r="L78" s="97"/>
    </row>
    <row r="79" spans="1:12" x14ac:dyDescent="0.25">
      <c r="D79" s="97"/>
      <c r="L79" s="97"/>
    </row>
    <row r="80" spans="1:12" x14ac:dyDescent="0.25">
      <c r="D80" s="97"/>
      <c r="L80" s="97"/>
    </row>
    <row r="81" spans="4:12" x14ac:dyDescent="0.25">
      <c r="D81" s="97"/>
      <c r="L81" s="97"/>
    </row>
    <row r="82" spans="4:12" x14ac:dyDescent="0.25">
      <c r="D82" s="97"/>
      <c r="L82" s="97"/>
    </row>
    <row r="83" spans="4:12" x14ac:dyDescent="0.25">
      <c r="D83" s="97"/>
      <c r="L83" s="97"/>
    </row>
    <row r="84" spans="4:12" x14ac:dyDescent="0.25">
      <c r="D84" s="97"/>
      <c r="L84" s="97"/>
    </row>
    <row r="85" spans="4:12" x14ac:dyDescent="0.25">
      <c r="D85" s="97"/>
      <c r="L85" s="97"/>
    </row>
    <row r="86" spans="4:12" x14ac:dyDescent="0.25">
      <c r="D86" s="97"/>
      <c r="L86" s="97"/>
    </row>
    <row r="87" spans="4:12" x14ac:dyDescent="0.25">
      <c r="D87" s="97"/>
      <c r="L87" s="97"/>
    </row>
    <row r="88" spans="4:12" x14ac:dyDescent="0.25">
      <c r="D88" s="97"/>
      <c r="L88" s="97"/>
    </row>
  </sheetData>
  <sortState columnSort="1" ref="C1:Z88">
    <sortCondition descending="1" ref="C34:Z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6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zoomScaleNormal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C4" sqref="C4"/>
    </sheetView>
  </sheetViews>
  <sheetFormatPr defaultRowHeight="15" x14ac:dyDescent="0.2"/>
  <cols>
    <col min="1" max="1" width="7.85546875" style="53" customWidth="1"/>
    <col min="2" max="2" width="54.5703125" style="53" customWidth="1"/>
    <col min="3" max="3" width="12.85546875" style="53" customWidth="1"/>
    <col min="4" max="4" width="13.5703125" style="53" customWidth="1"/>
    <col min="5" max="5" width="12.85546875" style="53" customWidth="1"/>
    <col min="6" max="6" width="14" style="53" customWidth="1"/>
    <col min="7" max="7" width="15.7109375" style="53" customWidth="1"/>
    <col min="8" max="9" width="12.85546875" style="53" customWidth="1"/>
    <col min="10" max="11" width="16" style="53" customWidth="1"/>
    <col min="12" max="12" width="13.7109375" style="53" customWidth="1"/>
    <col min="13" max="15" width="12.85546875" style="53" customWidth="1"/>
    <col min="16" max="16" width="15.5703125" style="53" customWidth="1"/>
    <col min="17" max="17" width="12.85546875" style="53" customWidth="1"/>
    <col min="18" max="18" width="16" style="53" customWidth="1"/>
    <col min="19" max="19" width="14.85546875" style="53" customWidth="1"/>
    <col min="20" max="20" width="13.5703125" style="53" customWidth="1"/>
    <col min="21" max="21" width="13.85546875" style="53" customWidth="1"/>
    <col min="22" max="22" width="12.85546875" style="53" customWidth="1"/>
    <col min="23" max="23" width="13.5703125" style="53" customWidth="1"/>
    <col min="24" max="24" width="18.85546875" style="53" customWidth="1"/>
    <col min="25" max="25" width="12.85546875" style="53" customWidth="1"/>
    <col min="26" max="26" width="14" style="53" customWidth="1"/>
    <col min="27" max="27" width="14.7109375" style="53" bestFit="1" customWidth="1"/>
    <col min="28" max="28" width="12.140625" style="53" bestFit="1" customWidth="1"/>
    <col min="29" max="16384" width="9.140625" style="53"/>
  </cols>
  <sheetData>
    <row r="1" spans="1:29" ht="18.75" x14ac:dyDescent="0.2">
      <c r="A1" s="68" t="s">
        <v>386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15.75" x14ac:dyDescent="0.25">
      <c r="A2" s="68"/>
      <c r="B2" s="68"/>
      <c r="AA2" s="147" t="s">
        <v>0</v>
      </c>
    </row>
    <row r="3" spans="1:29" s="54" customFormat="1" ht="94.5" customHeight="1" x14ac:dyDescent="0.2">
      <c r="A3" s="106" t="s">
        <v>296</v>
      </c>
      <c r="B3" s="106" t="s">
        <v>297</v>
      </c>
      <c r="C3" s="110" t="s">
        <v>376</v>
      </c>
      <c r="D3" s="110" t="s">
        <v>371</v>
      </c>
      <c r="E3" s="110" t="s">
        <v>372</v>
      </c>
      <c r="F3" s="110" t="s">
        <v>375</v>
      </c>
      <c r="G3" s="110" t="s">
        <v>298</v>
      </c>
      <c r="H3" s="110" t="s">
        <v>369</v>
      </c>
      <c r="I3" s="110" t="s">
        <v>370</v>
      </c>
      <c r="J3" s="110" t="s">
        <v>299</v>
      </c>
      <c r="K3" s="110" t="s">
        <v>377</v>
      </c>
      <c r="L3" s="110" t="s">
        <v>382</v>
      </c>
      <c r="M3" s="110" t="s">
        <v>374</v>
      </c>
      <c r="N3" s="110" t="s">
        <v>384</v>
      </c>
      <c r="O3" s="110" t="s">
        <v>303</v>
      </c>
      <c r="P3" s="110" t="s">
        <v>379</v>
      </c>
      <c r="Q3" s="110" t="s">
        <v>381</v>
      </c>
      <c r="R3" s="110" t="s">
        <v>301</v>
      </c>
      <c r="S3" s="110" t="s">
        <v>373</v>
      </c>
      <c r="T3" s="110" t="s">
        <v>302</v>
      </c>
      <c r="U3" s="110" t="s">
        <v>378</v>
      </c>
      <c r="V3" s="110" t="s">
        <v>385</v>
      </c>
      <c r="W3" s="110" t="s">
        <v>383</v>
      </c>
      <c r="X3" s="110" t="s">
        <v>367</v>
      </c>
      <c r="Y3" s="110" t="s">
        <v>300</v>
      </c>
      <c r="Z3" s="110" t="s">
        <v>380</v>
      </c>
      <c r="AA3" s="69" t="s">
        <v>304</v>
      </c>
    </row>
    <row r="4" spans="1:29" ht="18" customHeight="1" x14ac:dyDescent="0.2">
      <c r="A4" s="55">
        <v>1</v>
      </c>
      <c r="B4" s="5" t="s">
        <v>305</v>
      </c>
      <c r="C4" s="73">
        <v>503652</v>
      </c>
      <c r="D4" s="73">
        <v>1302019.8</v>
      </c>
      <c r="E4" s="73">
        <v>154475.40000000002</v>
      </c>
      <c r="F4" s="73">
        <v>459270.45999999996</v>
      </c>
      <c r="G4" s="73">
        <v>1122945.4012505664</v>
      </c>
      <c r="H4" s="73">
        <v>1534156.24</v>
      </c>
      <c r="I4" s="73">
        <v>797787.52</v>
      </c>
      <c r="J4" s="73">
        <v>485056.12</v>
      </c>
      <c r="K4" s="73">
        <v>3594525.5999999996</v>
      </c>
      <c r="L4" s="73">
        <v>2454.3000000000002</v>
      </c>
      <c r="M4" s="73">
        <v>20249.8</v>
      </c>
      <c r="N4" s="73">
        <v>0</v>
      </c>
      <c r="O4" s="73">
        <v>28991.518168185168</v>
      </c>
      <c r="P4" s="73">
        <v>390020.95000000007</v>
      </c>
      <c r="Q4" s="73">
        <v>104291.68999999997</v>
      </c>
      <c r="R4" s="73">
        <v>66664.623341063023</v>
      </c>
      <c r="S4" s="73">
        <v>0</v>
      </c>
      <c r="T4" s="73">
        <v>211.7</v>
      </c>
      <c r="U4" s="73">
        <v>0</v>
      </c>
      <c r="V4" s="73">
        <v>33662.58</v>
      </c>
      <c r="W4" s="73">
        <v>0</v>
      </c>
      <c r="X4" s="73">
        <v>1979</v>
      </c>
      <c r="Y4" s="73">
        <v>59750</v>
      </c>
      <c r="Z4" s="73">
        <v>0</v>
      </c>
      <c r="AA4" s="52">
        <v>10662164.702759812</v>
      </c>
      <c r="AB4" s="10"/>
    </row>
    <row r="5" spans="1:29" s="48" customFormat="1" ht="47.25" x14ac:dyDescent="0.25">
      <c r="A5" s="44" t="s">
        <v>306</v>
      </c>
      <c r="B5" s="5" t="s">
        <v>307</v>
      </c>
      <c r="C5" s="73">
        <v>0</v>
      </c>
      <c r="D5" s="73">
        <v>39000</v>
      </c>
      <c r="E5" s="73">
        <v>85402.880000000005</v>
      </c>
      <c r="F5" s="73">
        <v>0</v>
      </c>
      <c r="G5" s="73">
        <v>68.495925786840772</v>
      </c>
      <c r="H5" s="73">
        <v>136290</v>
      </c>
      <c r="I5" s="73">
        <v>0</v>
      </c>
      <c r="J5" s="73">
        <v>51214.86</v>
      </c>
      <c r="K5" s="73">
        <v>7124.7800000000007</v>
      </c>
      <c r="L5" s="73">
        <v>0</v>
      </c>
      <c r="M5" s="73">
        <v>20000</v>
      </c>
      <c r="N5" s="73">
        <v>0</v>
      </c>
      <c r="O5" s="73">
        <v>94.995436316854736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19000</v>
      </c>
      <c r="W5" s="73">
        <v>0</v>
      </c>
      <c r="X5" s="73">
        <v>0</v>
      </c>
      <c r="Y5" s="73">
        <v>0</v>
      </c>
      <c r="Z5" s="73">
        <v>0</v>
      </c>
      <c r="AA5" s="52">
        <v>358196.01136210375</v>
      </c>
      <c r="AB5" s="10"/>
    </row>
    <row r="6" spans="1:29" s="48" customFormat="1" ht="18" customHeight="1" x14ac:dyDescent="0.25">
      <c r="A6" s="40">
        <v>2</v>
      </c>
      <c r="B6" s="5" t="s">
        <v>341</v>
      </c>
      <c r="C6" s="73">
        <v>0</v>
      </c>
      <c r="D6" s="73">
        <v>0</v>
      </c>
      <c r="E6" s="73">
        <v>0</v>
      </c>
      <c r="F6" s="73">
        <v>3655603.6599999997</v>
      </c>
      <c r="G6" s="73">
        <v>0</v>
      </c>
      <c r="H6" s="73">
        <v>0</v>
      </c>
      <c r="I6" s="73">
        <v>31234.83</v>
      </c>
      <c r="J6" s="73">
        <v>40193.079999999994</v>
      </c>
      <c r="K6" s="73">
        <v>7849834.0400000066</v>
      </c>
      <c r="L6" s="73">
        <v>766938.27999999921</v>
      </c>
      <c r="M6" s="73">
        <v>0</v>
      </c>
      <c r="N6" s="73">
        <v>9332209.4500000011</v>
      </c>
      <c r="O6" s="73">
        <v>0</v>
      </c>
      <c r="P6" s="73">
        <v>6080.06</v>
      </c>
      <c r="Q6" s="73">
        <v>5460980.7999998303</v>
      </c>
      <c r="R6" s="73">
        <v>2782327.8869844368</v>
      </c>
      <c r="S6" s="73">
        <v>0</v>
      </c>
      <c r="T6" s="73">
        <v>2375402.5499999984</v>
      </c>
      <c r="U6" s="73">
        <v>0</v>
      </c>
      <c r="V6" s="73">
        <v>1553713.63</v>
      </c>
      <c r="W6" s="73">
        <v>788376.32000000007</v>
      </c>
      <c r="X6" s="73">
        <v>589475</v>
      </c>
      <c r="Y6" s="73">
        <v>0</v>
      </c>
      <c r="Z6" s="73">
        <v>0</v>
      </c>
      <c r="AA6" s="52">
        <v>35232369.586984269</v>
      </c>
      <c r="AB6" s="10"/>
    </row>
    <row r="7" spans="1:29" s="48" customFormat="1" ht="32.25" customHeight="1" x14ac:dyDescent="0.25">
      <c r="A7" s="40">
        <v>3</v>
      </c>
      <c r="B7" s="5" t="s">
        <v>308</v>
      </c>
      <c r="C7" s="73">
        <v>16377850</v>
      </c>
      <c r="D7" s="73">
        <v>52932929.859999977</v>
      </c>
      <c r="E7" s="73">
        <v>13895826.189999999</v>
      </c>
      <c r="F7" s="73">
        <v>14665030.489999998</v>
      </c>
      <c r="G7" s="73">
        <v>44383838.135253467</v>
      </c>
      <c r="H7" s="73">
        <v>48381958.030000001</v>
      </c>
      <c r="I7" s="73">
        <v>40683803.969999999</v>
      </c>
      <c r="J7" s="73">
        <v>3542916.9100000006</v>
      </c>
      <c r="K7" s="73">
        <v>22181204.729999997</v>
      </c>
      <c r="L7" s="73">
        <v>566789.37000000151</v>
      </c>
      <c r="M7" s="73">
        <v>6472835.1500000004</v>
      </c>
      <c r="N7" s="73">
        <v>0</v>
      </c>
      <c r="O7" s="73">
        <v>5052376.3238565102</v>
      </c>
      <c r="P7" s="73">
        <v>1424739.6200000017</v>
      </c>
      <c r="Q7" s="73">
        <v>0</v>
      </c>
      <c r="R7" s="73">
        <v>0</v>
      </c>
      <c r="S7" s="73">
        <v>0</v>
      </c>
      <c r="T7" s="73">
        <v>0</v>
      </c>
      <c r="U7" s="73">
        <v>-8562.630000000001</v>
      </c>
      <c r="V7" s="73">
        <v>45240.07</v>
      </c>
      <c r="W7" s="73">
        <v>0</v>
      </c>
      <c r="X7" s="73">
        <v>0</v>
      </c>
      <c r="Y7" s="73">
        <v>74464.070000000007</v>
      </c>
      <c r="Z7" s="73">
        <v>0</v>
      </c>
      <c r="AA7" s="52">
        <v>270673240.28910995</v>
      </c>
      <c r="AB7" s="10"/>
      <c r="AC7" s="50"/>
    </row>
    <row r="8" spans="1:29" s="48" customFormat="1" ht="18" customHeight="1" x14ac:dyDescent="0.25">
      <c r="A8" s="40">
        <v>4</v>
      </c>
      <c r="B8" s="5" t="s">
        <v>309</v>
      </c>
      <c r="C8" s="73">
        <v>0</v>
      </c>
      <c r="D8" s="73">
        <v>286759.2</v>
      </c>
      <c r="E8" s="73">
        <v>0</v>
      </c>
      <c r="F8" s="73">
        <v>0</v>
      </c>
      <c r="G8" s="73">
        <v>1384.3152043448902</v>
      </c>
      <c r="H8" s="73">
        <v>0</v>
      </c>
      <c r="I8" s="73">
        <v>0</v>
      </c>
      <c r="J8" s="73">
        <v>324892.79000000004</v>
      </c>
      <c r="K8" s="73">
        <v>269761.52999999997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52">
        <v>882797.83520434494</v>
      </c>
      <c r="AB8" s="10"/>
      <c r="AC8" s="50"/>
    </row>
    <row r="9" spans="1:29" s="48" customFormat="1" ht="18" customHeight="1" x14ac:dyDescent="0.25">
      <c r="A9" s="40">
        <v>5</v>
      </c>
      <c r="B9" s="5" t="s">
        <v>310</v>
      </c>
      <c r="C9" s="73">
        <v>0</v>
      </c>
      <c r="D9" s="73">
        <v>153505.46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420124.52189999999</v>
      </c>
      <c r="L9" s="73">
        <v>0</v>
      </c>
      <c r="M9" s="73">
        <v>0</v>
      </c>
      <c r="N9" s="73">
        <v>0</v>
      </c>
      <c r="O9" s="73">
        <v>24.115545244525325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52">
        <v>573654.09744524455</v>
      </c>
      <c r="AB9" s="10"/>
      <c r="AC9" s="50"/>
    </row>
    <row r="10" spans="1:29" s="48" customFormat="1" ht="18" customHeight="1" x14ac:dyDescent="0.25">
      <c r="A10" s="40">
        <v>6</v>
      </c>
      <c r="B10" s="5" t="s">
        <v>311</v>
      </c>
      <c r="C10" s="73">
        <v>4361</v>
      </c>
      <c r="D10" s="73">
        <v>505885.15</v>
      </c>
      <c r="E10" s="73">
        <v>0</v>
      </c>
      <c r="F10" s="73">
        <v>93158.59</v>
      </c>
      <c r="G10" s="73">
        <v>0</v>
      </c>
      <c r="H10" s="73">
        <v>186590.52000000002</v>
      </c>
      <c r="I10" s="73">
        <v>392986.41</v>
      </c>
      <c r="J10" s="73">
        <v>0</v>
      </c>
      <c r="K10" s="73">
        <v>834.44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52">
        <v>1183816.1100000001</v>
      </c>
      <c r="AB10" s="10"/>
      <c r="AC10" s="50"/>
    </row>
    <row r="11" spans="1:29" s="48" customFormat="1" ht="18" customHeight="1" x14ac:dyDescent="0.25">
      <c r="A11" s="40">
        <v>7</v>
      </c>
      <c r="B11" s="5" t="s">
        <v>312</v>
      </c>
      <c r="C11" s="73">
        <v>293934</v>
      </c>
      <c r="D11" s="73">
        <v>1139970.93</v>
      </c>
      <c r="E11" s="73">
        <v>0</v>
      </c>
      <c r="F11" s="73">
        <v>305420.23</v>
      </c>
      <c r="G11" s="73">
        <v>634438.17336060689</v>
      </c>
      <c r="H11" s="73">
        <v>22965.600000000002</v>
      </c>
      <c r="I11" s="73">
        <v>38698.540000000008</v>
      </c>
      <c r="J11" s="73">
        <v>10873.75</v>
      </c>
      <c r="K11" s="73">
        <v>99934.99</v>
      </c>
      <c r="L11" s="73">
        <v>0</v>
      </c>
      <c r="M11" s="73">
        <v>488183.89000000007</v>
      </c>
      <c r="N11" s="73">
        <v>0</v>
      </c>
      <c r="O11" s="73">
        <v>311.2278123049403</v>
      </c>
      <c r="P11" s="73">
        <v>4760.4499999999989</v>
      </c>
      <c r="Q11" s="73">
        <v>0</v>
      </c>
      <c r="R11" s="73">
        <v>0</v>
      </c>
      <c r="S11" s="73">
        <v>0</v>
      </c>
      <c r="T11" s="73">
        <v>0</v>
      </c>
      <c r="U11" s="73">
        <v>30057.426583100005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52">
        <v>3069549.2077560122</v>
      </c>
      <c r="AB11" s="10"/>
      <c r="AC11" s="50"/>
    </row>
    <row r="12" spans="1:29" s="48" customFormat="1" ht="18" customHeight="1" x14ac:dyDescent="0.25">
      <c r="A12" s="40">
        <v>8</v>
      </c>
      <c r="B12" s="5" t="s">
        <v>313</v>
      </c>
      <c r="C12" s="73">
        <v>996180</v>
      </c>
      <c r="D12" s="73">
        <v>9613713.4000000004</v>
      </c>
      <c r="E12" s="73">
        <v>25836.32</v>
      </c>
      <c r="F12" s="73">
        <v>3907794.15</v>
      </c>
      <c r="G12" s="73">
        <v>9321069.9437177107</v>
      </c>
      <c r="H12" s="73">
        <v>4487057.3999999966</v>
      </c>
      <c r="I12" s="73">
        <v>5246321.4700000007</v>
      </c>
      <c r="J12" s="73">
        <v>3176080.7600000007</v>
      </c>
      <c r="K12" s="73">
        <v>3563781.8000000007</v>
      </c>
      <c r="L12" s="73">
        <v>70167.63</v>
      </c>
      <c r="M12" s="73">
        <v>7134213.5800000001</v>
      </c>
      <c r="N12" s="73">
        <v>0</v>
      </c>
      <c r="O12" s="73">
        <v>269924.1672291478</v>
      </c>
      <c r="P12" s="73">
        <v>989472.41999999981</v>
      </c>
      <c r="Q12" s="73">
        <v>55457.250000000007</v>
      </c>
      <c r="R12" s="73">
        <v>0</v>
      </c>
      <c r="S12" s="73">
        <v>0</v>
      </c>
      <c r="T12" s="73">
        <v>1445.5</v>
      </c>
      <c r="U12" s="73">
        <v>23571.389682600002</v>
      </c>
      <c r="V12" s="73">
        <v>128703.31</v>
      </c>
      <c r="W12" s="73">
        <v>0</v>
      </c>
      <c r="X12" s="73">
        <v>0</v>
      </c>
      <c r="Y12" s="73">
        <v>63360.35</v>
      </c>
      <c r="Z12" s="73">
        <v>63955.22</v>
      </c>
      <c r="AA12" s="52">
        <v>49138106.060629457</v>
      </c>
      <c r="AB12" s="10"/>
      <c r="AC12" s="50"/>
    </row>
    <row r="13" spans="1:29" s="48" customFormat="1" ht="18" customHeight="1" x14ac:dyDescent="0.25">
      <c r="A13" s="44" t="s">
        <v>342</v>
      </c>
      <c r="B13" s="5" t="s">
        <v>352</v>
      </c>
      <c r="C13" s="73">
        <v>456063</v>
      </c>
      <c r="D13" s="73">
        <v>6507146.5899999999</v>
      </c>
      <c r="E13" s="73">
        <v>25836.32</v>
      </c>
      <c r="F13" s="73">
        <v>0</v>
      </c>
      <c r="G13" s="73">
        <v>4355971.2334484281</v>
      </c>
      <c r="H13" s="73">
        <v>3026283.3099999959</v>
      </c>
      <c r="I13" s="73">
        <v>1426079.4400000002</v>
      </c>
      <c r="J13" s="73">
        <v>2610759.2100000009</v>
      </c>
      <c r="K13" s="73">
        <v>841550.88000000012</v>
      </c>
      <c r="L13" s="73">
        <v>0</v>
      </c>
      <c r="M13" s="73">
        <v>5663332.6399999997</v>
      </c>
      <c r="N13" s="73">
        <v>0</v>
      </c>
      <c r="O13" s="73">
        <v>263942.16473371722</v>
      </c>
      <c r="P13" s="73">
        <v>455574.30000000005</v>
      </c>
      <c r="Q13" s="73">
        <v>55457.250000000007</v>
      </c>
      <c r="R13" s="73">
        <v>0</v>
      </c>
      <c r="S13" s="73">
        <v>0</v>
      </c>
      <c r="T13" s="73">
        <v>1445.5</v>
      </c>
      <c r="U13" s="73">
        <v>20999.121183200001</v>
      </c>
      <c r="V13" s="73">
        <v>125482.59</v>
      </c>
      <c r="W13" s="73">
        <v>0</v>
      </c>
      <c r="X13" s="73">
        <v>0</v>
      </c>
      <c r="Y13" s="73">
        <v>63360.35</v>
      </c>
      <c r="Z13" s="73">
        <v>0</v>
      </c>
      <c r="AA13" s="52">
        <v>25899283.899365343</v>
      </c>
      <c r="AB13" s="10"/>
      <c r="AC13" s="50"/>
    </row>
    <row r="14" spans="1:29" s="48" customFormat="1" ht="18" customHeight="1" x14ac:dyDescent="0.25">
      <c r="A14" s="44" t="s">
        <v>343</v>
      </c>
      <c r="B14" s="5" t="s">
        <v>353</v>
      </c>
      <c r="C14" s="73">
        <v>188058</v>
      </c>
      <c r="D14" s="73">
        <v>2604561.6800000006</v>
      </c>
      <c r="E14" s="73">
        <v>0</v>
      </c>
      <c r="F14" s="73">
        <v>1786441.92</v>
      </c>
      <c r="G14" s="73">
        <v>4376155.0795552889</v>
      </c>
      <c r="H14" s="73">
        <v>1182219.1200000006</v>
      </c>
      <c r="I14" s="73">
        <v>2554657.2600000002</v>
      </c>
      <c r="J14" s="73">
        <v>134742.97</v>
      </c>
      <c r="K14" s="73">
        <v>1588141.5500000007</v>
      </c>
      <c r="L14" s="73">
        <v>37775.42</v>
      </c>
      <c r="M14" s="73">
        <v>1268898.96</v>
      </c>
      <c r="N14" s="73">
        <v>0</v>
      </c>
      <c r="O14" s="73">
        <v>0</v>
      </c>
      <c r="P14" s="73">
        <v>533898.11999999976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475.3</v>
      </c>
      <c r="W14" s="73">
        <v>0</v>
      </c>
      <c r="X14" s="73">
        <v>0</v>
      </c>
      <c r="Y14" s="73">
        <v>0</v>
      </c>
      <c r="Z14" s="73">
        <v>63955.22</v>
      </c>
      <c r="AA14" s="52">
        <v>16319980.599555293</v>
      </c>
      <c r="AB14" s="10"/>
      <c r="AC14" s="50"/>
    </row>
    <row r="15" spans="1:29" s="48" customFormat="1" ht="18" customHeight="1" x14ac:dyDescent="0.25">
      <c r="A15" s="44" t="s">
        <v>344</v>
      </c>
      <c r="B15" s="5" t="s">
        <v>354</v>
      </c>
      <c r="C15" s="73">
        <v>973</v>
      </c>
      <c r="D15" s="73">
        <v>198018.62999999998</v>
      </c>
      <c r="E15" s="73">
        <v>0</v>
      </c>
      <c r="F15" s="73">
        <v>0</v>
      </c>
      <c r="G15" s="73">
        <v>290013.80758550955</v>
      </c>
      <c r="H15" s="73">
        <v>0</v>
      </c>
      <c r="I15" s="73">
        <v>134431.26999999999</v>
      </c>
      <c r="J15" s="73">
        <v>372541.58</v>
      </c>
      <c r="K15" s="73">
        <v>520480.05000000016</v>
      </c>
      <c r="L15" s="73">
        <v>0</v>
      </c>
      <c r="M15" s="73">
        <v>201981.98</v>
      </c>
      <c r="N15" s="73">
        <v>0</v>
      </c>
      <c r="O15" s="73">
        <v>5800.6749032319722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2745.42</v>
      </c>
      <c r="W15" s="73">
        <v>0</v>
      </c>
      <c r="X15" s="73">
        <v>0</v>
      </c>
      <c r="Y15" s="73">
        <v>0</v>
      </c>
      <c r="Z15" s="73">
        <v>0</v>
      </c>
      <c r="AA15" s="52">
        <v>1726986.4124887416</v>
      </c>
      <c r="AB15" s="10"/>
      <c r="AC15" s="50"/>
    </row>
    <row r="16" spans="1:29" s="48" customFormat="1" ht="18" customHeight="1" x14ac:dyDescent="0.25">
      <c r="A16" s="44" t="s">
        <v>345</v>
      </c>
      <c r="B16" s="5" t="s">
        <v>351</v>
      </c>
      <c r="C16" s="73">
        <v>351086</v>
      </c>
      <c r="D16" s="73">
        <v>303986.5</v>
      </c>
      <c r="E16" s="73">
        <v>0</v>
      </c>
      <c r="F16" s="73">
        <v>2121352.23</v>
      </c>
      <c r="G16" s="73">
        <v>298929.82312848349</v>
      </c>
      <c r="H16" s="73">
        <v>278554.97000000003</v>
      </c>
      <c r="I16" s="73">
        <v>1131153.4999999998</v>
      </c>
      <c r="J16" s="73">
        <v>58037</v>
      </c>
      <c r="K16" s="73">
        <v>613609.31999999995</v>
      </c>
      <c r="L16" s="73">
        <v>32392.21</v>
      </c>
      <c r="M16" s="73">
        <v>0</v>
      </c>
      <c r="N16" s="73">
        <v>0</v>
      </c>
      <c r="O16" s="73">
        <v>181.32759219862615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2572.2684994000001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52">
        <v>5191855.149220082</v>
      </c>
      <c r="AB16" s="10"/>
      <c r="AC16" s="50"/>
    </row>
    <row r="17" spans="1:28" s="48" customFormat="1" ht="18" customHeight="1" x14ac:dyDescent="0.25">
      <c r="A17" s="40">
        <v>9</v>
      </c>
      <c r="B17" s="4" t="s">
        <v>346</v>
      </c>
      <c r="C17" s="73">
        <v>262292</v>
      </c>
      <c r="D17" s="73">
        <v>309888.99</v>
      </c>
      <c r="E17" s="73">
        <v>157796.6</v>
      </c>
      <c r="F17" s="73">
        <v>6083</v>
      </c>
      <c r="G17" s="73">
        <v>37855.169343979149</v>
      </c>
      <c r="H17" s="73">
        <v>7750</v>
      </c>
      <c r="I17" s="73">
        <v>488480.89000000007</v>
      </c>
      <c r="J17" s="73">
        <v>13200</v>
      </c>
      <c r="K17" s="73">
        <v>159403.82</v>
      </c>
      <c r="L17" s="73">
        <v>0</v>
      </c>
      <c r="M17" s="73">
        <v>2715102.34</v>
      </c>
      <c r="N17" s="73">
        <v>0</v>
      </c>
      <c r="O17" s="73">
        <v>61698.392502407725</v>
      </c>
      <c r="P17" s="73">
        <v>2968.9</v>
      </c>
      <c r="Q17" s="73">
        <v>76826.48000000004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19264</v>
      </c>
      <c r="Y17" s="73">
        <v>0</v>
      </c>
      <c r="Z17" s="73">
        <v>0</v>
      </c>
      <c r="AA17" s="52">
        <v>4318610.5818463862</v>
      </c>
      <c r="AB17" s="10"/>
    </row>
    <row r="18" spans="1:28" s="48" customFormat="1" ht="31.5" x14ac:dyDescent="0.25">
      <c r="A18" s="44" t="s">
        <v>347</v>
      </c>
      <c r="B18" s="5" t="s">
        <v>350</v>
      </c>
      <c r="C18" s="73">
        <v>256654</v>
      </c>
      <c r="D18" s="73">
        <v>237794.58</v>
      </c>
      <c r="E18" s="73">
        <v>157796.6</v>
      </c>
      <c r="F18" s="73">
        <v>1586.6</v>
      </c>
      <c r="G18" s="73">
        <v>22942.102709850369</v>
      </c>
      <c r="H18" s="73">
        <v>0</v>
      </c>
      <c r="I18" s="73">
        <v>476180.89000000007</v>
      </c>
      <c r="J18" s="73">
        <v>0</v>
      </c>
      <c r="K18" s="73">
        <v>42.67</v>
      </c>
      <c r="L18" s="73">
        <v>0</v>
      </c>
      <c r="M18" s="73">
        <v>2715102.34</v>
      </c>
      <c r="N18" s="73">
        <v>0</v>
      </c>
      <c r="O18" s="73">
        <v>61698.392502407725</v>
      </c>
      <c r="P18" s="73">
        <v>0</v>
      </c>
      <c r="Q18" s="73">
        <v>76826.48000000004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19264</v>
      </c>
      <c r="Y18" s="73">
        <v>0</v>
      </c>
      <c r="Z18" s="73">
        <v>0</v>
      </c>
      <c r="AA18" s="52">
        <v>4025888.655212258</v>
      </c>
      <c r="AB18" s="10"/>
    </row>
    <row r="19" spans="1:28" s="48" customFormat="1" ht="18" customHeight="1" x14ac:dyDescent="0.25">
      <c r="A19" s="44" t="s">
        <v>348</v>
      </c>
      <c r="B19" s="5" t="s">
        <v>349</v>
      </c>
      <c r="C19" s="73">
        <v>5638</v>
      </c>
      <c r="D19" s="73">
        <v>72094.41</v>
      </c>
      <c r="E19" s="73">
        <v>0</v>
      </c>
      <c r="F19" s="73">
        <v>4496.3999999999996</v>
      </c>
      <c r="G19" s="73">
        <v>14913.06663412878</v>
      </c>
      <c r="H19" s="73">
        <v>7750</v>
      </c>
      <c r="I19" s="73">
        <v>12300</v>
      </c>
      <c r="J19" s="73">
        <v>13200</v>
      </c>
      <c r="K19" s="73">
        <v>159361.15</v>
      </c>
      <c r="L19" s="73">
        <v>0</v>
      </c>
      <c r="M19" s="73">
        <v>0</v>
      </c>
      <c r="N19" s="73">
        <v>0</v>
      </c>
      <c r="O19" s="73">
        <v>0</v>
      </c>
      <c r="P19" s="73">
        <v>2968.9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52">
        <v>292721.92663412879</v>
      </c>
      <c r="AB19" s="10"/>
    </row>
    <row r="20" spans="1:28" s="48" customFormat="1" ht="32.25" customHeight="1" x14ac:dyDescent="0.25">
      <c r="A20" s="40">
        <v>10</v>
      </c>
      <c r="B20" s="5" t="s">
        <v>314</v>
      </c>
      <c r="C20" s="73">
        <v>142535767</v>
      </c>
      <c r="D20" s="73">
        <v>26644301.059999999</v>
      </c>
      <c r="E20" s="73">
        <v>75380084.870000005</v>
      </c>
      <c r="F20" s="73">
        <v>59643814.659999996</v>
      </c>
      <c r="G20" s="73">
        <v>30323956.952111389</v>
      </c>
      <c r="H20" s="73">
        <v>24897207.509999972</v>
      </c>
      <c r="I20" s="73">
        <v>17209190.510000002</v>
      </c>
      <c r="J20" s="73">
        <v>53986221.090000004</v>
      </c>
      <c r="K20" s="73">
        <v>20921568.440000005</v>
      </c>
      <c r="L20" s="73">
        <v>51491430.33134871</v>
      </c>
      <c r="M20" s="73">
        <v>6548398.0700000003</v>
      </c>
      <c r="N20" s="73">
        <v>0</v>
      </c>
      <c r="O20" s="73">
        <v>2688704.2989608999</v>
      </c>
      <c r="P20" s="73">
        <v>3332512.8499999996</v>
      </c>
      <c r="Q20" s="73">
        <v>0</v>
      </c>
      <c r="R20" s="73">
        <v>0</v>
      </c>
      <c r="S20" s="73">
        <v>0</v>
      </c>
      <c r="T20" s="73">
        <v>785.03</v>
      </c>
      <c r="U20" s="73">
        <v>1919347.9999999998</v>
      </c>
      <c r="V20" s="73">
        <v>0</v>
      </c>
      <c r="W20" s="73">
        <v>0</v>
      </c>
      <c r="X20" s="73">
        <v>0</v>
      </c>
      <c r="Y20" s="73">
        <v>17923.61</v>
      </c>
      <c r="Z20" s="73">
        <v>0</v>
      </c>
      <c r="AA20" s="52">
        <v>517541214.28242099</v>
      </c>
      <c r="AB20" s="10"/>
    </row>
    <row r="21" spans="1:28" s="48" customFormat="1" ht="18" customHeight="1" x14ac:dyDescent="0.25">
      <c r="A21" s="44" t="s">
        <v>315</v>
      </c>
      <c r="B21" s="5" t="s">
        <v>316</v>
      </c>
      <c r="C21" s="73">
        <v>142535767</v>
      </c>
      <c r="D21" s="73">
        <v>23597851.229999997</v>
      </c>
      <c r="E21" s="73">
        <v>74893073.63000001</v>
      </c>
      <c r="F21" s="73">
        <v>59660211.939999998</v>
      </c>
      <c r="G21" s="73">
        <v>30193536.507025834</v>
      </c>
      <c r="H21" s="73">
        <v>24561017.519999973</v>
      </c>
      <c r="I21" s="73">
        <v>16802182.510000002</v>
      </c>
      <c r="J21" s="73">
        <v>53212541.580000006</v>
      </c>
      <c r="K21" s="73">
        <v>20659341.900000006</v>
      </c>
      <c r="L21" s="73">
        <v>51491430.33134871</v>
      </c>
      <c r="M21" s="73">
        <v>6030472.8900000006</v>
      </c>
      <c r="N21" s="73">
        <v>0</v>
      </c>
      <c r="O21" s="73">
        <v>2663919.1175115523</v>
      </c>
      <c r="P21" s="73">
        <v>3332512.8499999996</v>
      </c>
      <c r="Q21" s="73">
        <v>0</v>
      </c>
      <c r="R21" s="73">
        <v>0</v>
      </c>
      <c r="S21" s="73">
        <v>0</v>
      </c>
      <c r="T21" s="73">
        <v>785.03</v>
      </c>
      <c r="U21" s="73">
        <v>1919347.9999999998</v>
      </c>
      <c r="V21" s="73">
        <v>0</v>
      </c>
      <c r="W21" s="73">
        <v>0</v>
      </c>
      <c r="X21" s="73">
        <v>0</v>
      </c>
      <c r="Y21" s="73">
        <v>17923.61</v>
      </c>
      <c r="Z21" s="73">
        <v>0</v>
      </c>
      <c r="AA21" s="52">
        <v>511571915.64588606</v>
      </c>
      <c r="AB21" s="10"/>
    </row>
    <row r="22" spans="1:28" s="48" customFormat="1" ht="18" customHeight="1" x14ac:dyDescent="0.25">
      <c r="A22" s="44" t="s">
        <v>317</v>
      </c>
      <c r="B22" s="5" t="s">
        <v>318</v>
      </c>
      <c r="C22" s="73">
        <v>0</v>
      </c>
      <c r="D22" s="73">
        <v>355082.89</v>
      </c>
      <c r="E22" s="73">
        <v>0</v>
      </c>
      <c r="F22" s="73">
        <v>0</v>
      </c>
      <c r="G22" s="73">
        <v>130420.44508555353</v>
      </c>
      <c r="H22" s="73">
        <v>164391.49</v>
      </c>
      <c r="I22" s="73">
        <v>5532.0300000000007</v>
      </c>
      <c r="J22" s="73">
        <v>0</v>
      </c>
      <c r="K22" s="73">
        <v>1899.3000000000002</v>
      </c>
      <c r="L22" s="73">
        <v>0</v>
      </c>
      <c r="M22" s="73">
        <v>5022.03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52">
        <v>662348.18508555368</v>
      </c>
      <c r="AB22" s="10"/>
    </row>
    <row r="23" spans="1:28" s="48" customFormat="1" ht="31.5" x14ac:dyDescent="0.25">
      <c r="A23" s="44" t="s">
        <v>319</v>
      </c>
      <c r="B23" s="5" t="s">
        <v>355</v>
      </c>
      <c r="C23" s="73">
        <v>0</v>
      </c>
      <c r="D23" s="73">
        <v>0</v>
      </c>
      <c r="E23" s="73">
        <v>483600.38</v>
      </c>
      <c r="F23" s="73">
        <v>-16397.28</v>
      </c>
      <c r="G23" s="73">
        <v>0</v>
      </c>
      <c r="H23" s="73">
        <v>7714.5700000000006</v>
      </c>
      <c r="I23" s="73">
        <v>0</v>
      </c>
      <c r="J23" s="73">
        <v>378678.31</v>
      </c>
      <c r="K23" s="73">
        <v>0</v>
      </c>
      <c r="L23" s="73">
        <v>0</v>
      </c>
      <c r="M23" s="73">
        <v>0</v>
      </c>
      <c r="N23" s="73">
        <v>0</v>
      </c>
      <c r="O23" s="73">
        <v>8825.6817364122708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52">
        <v>862421.66173641221</v>
      </c>
      <c r="AB23" s="10"/>
    </row>
    <row r="24" spans="1:28" s="48" customFormat="1" ht="18" customHeight="1" x14ac:dyDescent="0.25">
      <c r="A24" s="44" t="s">
        <v>320</v>
      </c>
      <c r="B24" s="5" t="s">
        <v>321</v>
      </c>
      <c r="C24" s="73">
        <v>0</v>
      </c>
      <c r="D24" s="73">
        <v>2691366.94</v>
      </c>
      <c r="E24" s="73">
        <v>3410.86</v>
      </c>
      <c r="F24" s="73">
        <v>0</v>
      </c>
      <c r="G24" s="73">
        <v>0</v>
      </c>
      <c r="H24" s="73">
        <v>164083.93000000002</v>
      </c>
      <c r="I24" s="73">
        <v>401475.97000000003</v>
      </c>
      <c r="J24" s="73">
        <v>395001.1999999999</v>
      </c>
      <c r="K24" s="73">
        <v>260327.24</v>
      </c>
      <c r="L24" s="73">
        <v>0</v>
      </c>
      <c r="M24" s="73">
        <v>512903.15</v>
      </c>
      <c r="N24" s="73">
        <v>0</v>
      </c>
      <c r="O24" s="73">
        <v>15959.499712935482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52">
        <v>4444528.7897129348</v>
      </c>
      <c r="AB24" s="10"/>
    </row>
    <row r="25" spans="1:28" s="48" customFormat="1" ht="32.25" customHeight="1" x14ac:dyDescent="0.25">
      <c r="A25" s="40">
        <v>11</v>
      </c>
      <c r="B25" s="5" t="s">
        <v>322</v>
      </c>
      <c r="C25" s="73">
        <v>0</v>
      </c>
      <c r="D25" s="73">
        <v>4139.1499999999996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52">
        <v>4139.1499999999996</v>
      </c>
      <c r="AB25" s="10"/>
    </row>
    <row r="26" spans="1:28" s="48" customFormat="1" ht="32.25" customHeight="1" x14ac:dyDescent="0.25">
      <c r="A26" s="40">
        <v>12</v>
      </c>
      <c r="B26" s="5" t="s">
        <v>323</v>
      </c>
      <c r="C26" s="73">
        <v>56</v>
      </c>
      <c r="D26" s="73">
        <v>3290.14</v>
      </c>
      <c r="E26" s="73">
        <v>0</v>
      </c>
      <c r="F26" s="73">
        <v>0</v>
      </c>
      <c r="G26" s="73">
        <v>0</v>
      </c>
      <c r="H26" s="73">
        <v>6025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52">
        <v>9371.14</v>
      </c>
      <c r="AB26" s="10"/>
    </row>
    <row r="27" spans="1:28" s="48" customFormat="1" ht="18" customHeight="1" x14ac:dyDescent="0.25">
      <c r="A27" s="40">
        <v>13</v>
      </c>
      <c r="B27" s="5" t="s">
        <v>324</v>
      </c>
      <c r="C27" s="73">
        <v>501115</v>
      </c>
      <c r="D27" s="73">
        <v>503658.17999999993</v>
      </c>
      <c r="E27" s="73">
        <v>0</v>
      </c>
      <c r="F27" s="73">
        <v>1474288.1699999997</v>
      </c>
      <c r="G27" s="73">
        <v>1048726.3385510922</v>
      </c>
      <c r="H27" s="73">
        <v>428203.88999999996</v>
      </c>
      <c r="I27" s="73">
        <v>1213930.42</v>
      </c>
      <c r="J27" s="73">
        <v>133023.82999999999</v>
      </c>
      <c r="K27" s="73">
        <v>444398.8</v>
      </c>
      <c r="L27" s="73">
        <v>4893.38</v>
      </c>
      <c r="M27" s="73">
        <v>219399.78</v>
      </c>
      <c r="N27" s="73">
        <v>0</v>
      </c>
      <c r="O27" s="73">
        <v>11741.971380231509</v>
      </c>
      <c r="P27" s="73">
        <v>10562.2</v>
      </c>
      <c r="Q27" s="73">
        <v>0</v>
      </c>
      <c r="R27" s="73">
        <v>0</v>
      </c>
      <c r="S27" s="73">
        <v>0</v>
      </c>
      <c r="T27" s="73">
        <v>1084.17</v>
      </c>
      <c r="U27" s="73">
        <v>190798.71999999997</v>
      </c>
      <c r="V27" s="73">
        <v>0</v>
      </c>
      <c r="W27" s="73">
        <v>0</v>
      </c>
      <c r="X27" s="73">
        <v>0</v>
      </c>
      <c r="Y27" s="73">
        <v>0</v>
      </c>
      <c r="Z27" s="73">
        <v>570</v>
      </c>
      <c r="AA27" s="52">
        <v>6186394.849931323</v>
      </c>
      <c r="AB27" s="10"/>
    </row>
    <row r="28" spans="1:28" s="48" customFormat="1" ht="18" customHeight="1" x14ac:dyDescent="0.25">
      <c r="A28" s="40">
        <v>14</v>
      </c>
      <c r="B28" s="5" t="s">
        <v>325</v>
      </c>
      <c r="C28" s="73">
        <v>0</v>
      </c>
      <c r="D28" s="73">
        <v>0</v>
      </c>
      <c r="E28" s="73">
        <v>0</v>
      </c>
      <c r="F28" s="73">
        <v>-850.14</v>
      </c>
      <c r="G28" s="73">
        <v>-1067.1000000000117</v>
      </c>
      <c r="H28" s="73">
        <v>-3954.2799999999997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134.30833847316967</v>
      </c>
      <c r="P28" s="73">
        <v>0</v>
      </c>
      <c r="Q28" s="73">
        <v>0</v>
      </c>
      <c r="R28" s="73">
        <v>0</v>
      </c>
      <c r="S28" s="73">
        <v>2691797.7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52">
        <v>2686060.4883384733</v>
      </c>
      <c r="AB28" s="10"/>
    </row>
    <row r="29" spans="1:28" s="48" customFormat="1" ht="18" customHeight="1" x14ac:dyDescent="0.25">
      <c r="A29" s="40">
        <v>15</v>
      </c>
      <c r="B29" s="5" t="s">
        <v>326</v>
      </c>
      <c r="C29" s="73">
        <v>41369</v>
      </c>
      <c r="D29" s="73">
        <v>0</v>
      </c>
      <c r="E29" s="73">
        <v>329.74</v>
      </c>
      <c r="F29" s="73">
        <v>3041347.71</v>
      </c>
      <c r="G29" s="73">
        <v>0</v>
      </c>
      <c r="H29" s="73">
        <v>0</v>
      </c>
      <c r="I29" s="73">
        <v>464769.56000000006</v>
      </c>
      <c r="J29" s="73">
        <v>60449.740000000005</v>
      </c>
      <c r="K29" s="73">
        <v>0</v>
      </c>
      <c r="L29" s="73">
        <v>0</v>
      </c>
      <c r="M29" s="73">
        <v>0</v>
      </c>
      <c r="N29" s="73">
        <v>0</v>
      </c>
      <c r="O29" s="73">
        <v>3242.9089587444641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52">
        <v>3611508.6589587443</v>
      </c>
      <c r="AB29" s="10"/>
    </row>
    <row r="30" spans="1:28" s="48" customFormat="1" ht="18" customHeight="1" x14ac:dyDescent="0.25">
      <c r="A30" s="40">
        <v>16</v>
      </c>
      <c r="B30" s="5" t="s">
        <v>327</v>
      </c>
      <c r="C30" s="73">
        <v>247</v>
      </c>
      <c r="D30" s="73">
        <v>480663.36000000004</v>
      </c>
      <c r="E30" s="73">
        <v>348268.33</v>
      </c>
      <c r="F30" s="73">
        <v>-166.24</v>
      </c>
      <c r="G30" s="73">
        <v>20149.515922041923</v>
      </c>
      <c r="H30" s="73">
        <v>-21.1</v>
      </c>
      <c r="I30" s="73">
        <v>406570.06999999995</v>
      </c>
      <c r="J30" s="73">
        <v>157598.39999999999</v>
      </c>
      <c r="K30" s="73">
        <v>387765.05999999965</v>
      </c>
      <c r="L30" s="73">
        <v>0</v>
      </c>
      <c r="M30" s="73">
        <v>103322.26</v>
      </c>
      <c r="N30" s="73">
        <v>0</v>
      </c>
      <c r="O30" s="73">
        <v>18220.463394546503</v>
      </c>
      <c r="P30" s="73">
        <v>114522.81</v>
      </c>
      <c r="Q30" s="73">
        <v>9786.5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2705</v>
      </c>
      <c r="Y30" s="73">
        <v>0</v>
      </c>
      <c r="Z30" s="73">
        <v>0</v>
      </c>
      <c r="AA30" s="52">
        <v>2049631.429316588</v>
      </c>
      <c r="AB30" s="10"/>
    </row>
    <row r="31" spans="1:28" s="48" customFormat="1" ht="18" customHeight="1" x14ac:dyDescent="0.25">
      <c r="A31" s="40">
        <v>17</v>
      </c>
      <c r="B31" s="45" t="s">
        <v>328</v>
      </c>
      <c r="C31" s="73">
        <v>0</v>
      </c>
      <c r="D31" s="73">
        <v>0</v>
      </c>
      <c r="E31" s="73">
        <v>0</v>
      </c>
      <c r="F31" s="73">
        <v>1349.35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0</v>
      </c>
      <c r="AA31" s="52">
        <v>1349.35</v>
      </c>
      <c r="AB31" s="10"/>
    </row>
    <row r="32" spans="1:28" ht="18" customHeight="1" x14ac:dyDescent="0.2">
      <c r="A32" s="55">
        <v>18</v>
      </c>
      <c r="B32" s="57" t="s">
        <v>329</v>
      </c>
      <c r="C32" s="73">
        <v>252362</v>
      </c>
      <c r="D32" s="73">
        <v>409626.6500000002</v>
      </c>
      <c r="E32" s="73">
        <v>109670.65</v>
      </c>
      <c r="F32" s="73">
        <v>377015.03999999998</v>
      </c>
      <c r="G32" s="73">
        <v>476583.63710540766</v>
      </c>
      <c r="H32" s="73">
        <v>1598061.4400000044</v>
      </c>
      <c r="I32" s="73">
        <v>674830.72</v>
      </c>
      <c r="J32" s="73">
        <v>172842.48</v>
      </c>
      <c r="K32" s="73">
        <v>1115418.6900000018</v>
      </c>
      <c r="L32" s="73">
        <v>1335.26</v>
      </c>
      <c r="M32" s="73">
        <v>547966.77999999991</v>
      </c>
      <c r="N32" s="73">
        <v>0</v>
      </c>
      <c r="O32" s="73">
        <v>6937.4208546064656</v>
      </c>
      <c r="P32" s="73">
        <v>127969.57999999999</v>
      </c>
      <c r="Q32" s="73">
        <v>179029.32490579999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236.95</v>
      </c>
      <c r="AA32" s="52">
        <v>6049886.6228658203</v>
      </c>
      <c r="AB32" s="10"/>
    </row>
    <row r="33" spans="1:41" s="59" customFormat="1" ht="18" customHeight="1" x14ac:dyDescent="0.2">
      <c r="A33" s="115" t="s">
        <v>52</v>
      </c>
      <c r="B33" s="115"/>
      <c r="C33" s="73">
        <v>161769185</v>
      </c>
      <c r="D33" s="73">
        <v>94290351.329999998</v>
      </c>
      <c r="E33" s="73">
        <v>90072288.100000009</v>
      </c>
      <c r="F33" s="73">
        <v>87629159.129999965</v>
      </c>
      <c r="G33" s="73">
        <v>87369880.481820598</v>
      </c>
      <c r="H33" s="73">
        <v>81546000.249999985</v>
      </c>
      <c r="I33" s="73">
        <v>67648604.909999996</v>
      </c>
      <c r="J33" s="73">
        <v>62103348.950000018</v>
      </c>
      <c r="K33" s="73">
        <v>61008556.461900011</v>
      </c>
      <c r="L33" s="73">
        <v>52904008.551348709</v>
      </c>
      <c r="M33" s="73">
        <v>24249671.650000002</v>
      </c>
      <c r="N33" s="73">
        <v>9332209.4500000011</v>
      </c>
      <c r="O33" s="73">
        <v>8142307.1170013016</v>
      </c>
      <c r="P33" s="73">
        <v>6403609.8400000008</v>
      </c>
      <c r="Q33" s="73">
        <v>5886372.0449056309</v>
      </c>
      <c r="R33" s="73">
        <v>2848992.5103254998</v>
      </c>
      <c r="S33" s="73">
        <v>2691797.7</v>
      </c>
      <c r="T33" s="73">
        <v>2378928.9499999983</v>
      </c>
      <c r="U33" s="73">
        <v>2155212.9062657002</v>
      </c>
      <c r="V33" s="73">
        <v>1761319.5899999999</v>
      </c>
      <c r="W33" s="73">
        <v>788376.32000000007</v>
      </c>
      <c r="X33" s="73">
        <v>613423</v>
      </c>
      <c r="Y33" s="73">
        <v>215498.03</v>
      </c>
      <c r="Z33" s="73">
        <v>64762.17</v>
      </c>
      <c r="AA33" s="52">
        <v>913873864.44356763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16" t="s">
        <v>366</v>
      </c>
      <c r="B34" s="116"/>
      <c r="C34" s="71">
        <v>0.17701478430887915</v>
      </c>
      <c r="D34" s="71">
        <v>0.10317654875425371</v>
      </c>
      <c r="E34" s="71">
        <v>9.856096295613237E-2</v>
      </c>
      <c r="F34" s="71">
        <v>9.5887586393943902E-2</v>
      </c>
      <c r="G34" s="71">
        <v>9.5603872570551834E-2</v>
      </c>
      <c r="H34" s="71">
        <v>8.9231132897810872E-2</v>
      </c>
      <c r="I34" s="71">
        <v>7.4024006530911513E-2</v>
      </c>
      <c r="J34" s="71">
        <v>6.7956149493139315E-2</v>
      </c>
      <c r="K34" s="71">
        <v>6.6758180571283132E-2</v>
      </c>
      <c r="L34" s="71">
        <v>5.7889836453043207E-2</v>
      </c>
      <c r="M34" s="71">
        <v>2.6535031357708159E-2</v>
      </c>
      <c r="N34" s="71">
        <v>1.0211704057957849E-2</v>
      </c>
      <c r="O34" s="71">
        <v>8.90966186231721E-3</v>
      </c>
      <c r="P34" s="71">
        <v>7.0071046882372338E-3</v>
      </c>
      <c r="Q34" s="71">
        <v>6.4411208963609861E-3</v>
      </c>
      <c r="R34" s="71">
        <v>3.1174898650375257E-3</v>
      </c>
      <c r="S34" s="71">
        <v>2.9454805577999112E-3</v>
      </c>
      <c r="T34" s="71">
        <v>2.6031261452568863E-3</v>
      </c>
      <c r="U34" s="71">
        <v>2.3583264497644314E-3</v>
      </c>
      <c r="V34" s="71">
        <v>1.9273114797657752E-3</v>
      </c>
      <c r="W34" s="71">
        <v>8.6267520133100691E-4</v>
      </c>
      <c r="X34" s="71">
        <v>6.7123377072775378E-4</v>
      </c>
      <c r="Y34" s="71">
        <v>2.3580719220065533E-4</v>
      </c>
      <c r="Z34" s="71">
        <v>7.0865545585365751E-5</v>
      </c>
      <c r="AA34" s="71">
        <v>0.99999999999999989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" customHeight="1" x14ac:dyDescent="0.25">
      <c r="A36" s="142"/>
    </row>
    <row r="37" spans="1:41" ht="15" customHeight="1" x14ac:dyDescent="0.2">
      <c r="A37" s="98"/>
      <c r="B37" s="98"/>
      <c r="H37" s="98"/>
    </row>
    <row r="38" spans="1:41" ht="15" customHeight="1" x14ac:dyDescent="0.2">
      <c r="A38" s="98"/>
      <c r="B38" s="98"/>
      <c r="H38" s="98"/>
      <c r="I38" s="111"/>
    </row>
    <row r="39" spans="1:41" ht="15" customHeight="1" x14ac:dyDescent="0.25">
      <c r="A39" s="101">
        <f>(AA4+AA6)/$AA$33</f>
        <v>5.0219768914923489E-2</v>
      </c>
      <c r="B39" s="102" t="s">
        <v>331</v>
      </c>
      <c r="H39" s="98"/>
      <c r="I39" s="111"/>
    </row>
    <row r="40" spans="1:41" ht="15" customHeight="1" x14ac:dyDescent="0.25">
      <c r="A40" s="101">
        <f>(AA7+AA20)/$AA$33</f>
        <v>0.86249808123296401</v>
      </c>
      <c r="B40" s="102" t="s">
        <v>332</v>
      </c>
      <c r="H40" s="98"/>
      <c r="I40" s="111"/>
    </row>
    <row r="41" spans="1:41" ht="15" customHeight="1" x14ac:dyDescent="0.25">
      <c r="A41" s="101">
        <f>AA8/$AA$33</f>
        <v>9.6599527522526975E-4</v>
      </c>
      <c r="B41" s="102" t="s">
        <v>333</v>
      </c>
      <c r="H41" s="98"/>
      <c r="I41" s="111"/>
    </row>
    <row r="42" spans="1:41" ht="15" customHeight="1" x14ac:dyDescent="0.25">
      <c r="A42" s="101">
        <f>(AA25+AA9)/$AA$33</f>
        <v>6.3224616648496323E-4</v>
      </c>
      <c r="B42" s="102" t="s">
        <v>334</v>
      </c>
      <c r="G42" s="82"/>
      <c r="H42" s="98"/>
      <c r="I42" s="111"/>
    </row>
    <row r="43" spans="1:41" ht="15" customHeight="1" x14ac:dyDescent="0.25">
      <c r="A43" s="101">
        <f>(AA26+AA10)/$AA$33</f>
        <v>1.3056366927907479E-3</v>
      </c>
      <c r="B43" s="102" t="s">
        <v>335</v>
      </c>
      <c r="G43" s="82"/>
      <c r="H43" s="98"/>
      <c r="I43" s="111"/>
    </row>
    <row r="44" spans="1:41" ht="15" customHeight="1" x14ac:dyDescent="0.25">
      <c r="A44" s="101">
        <f>AA11/$AA$33</f>
        <v>3.3588324682257715E-3</v>
      </c>
      <c r="B44" s="102" t="s">
        <v>336</v>
      </c>
      <c r="G44" s="82"/>
      <c r="H44" s="98"/>
      <c r="I44" s="111"/>
    </row>
    <row r="45" spans="1:41" ht="15" customHeight="1" x14ac:dyDescent="0.25">
      <c r="A45" s="101">
        <f>(AA12+AA17)/$AA$33</f>
        <v>5.8494633364993047E-2</v>
      </c>
      <c r="B45" s="102" t="s">
        <v>337</v>
      </c>
      <c r="G45" s="82"/>
      <c r="H45" s="98"/>
      <c r="I45" s="111"/>
    </row>
    <row r="46" spans="1:41" ht="15" customHeight="1" x14ac:dyDescent="0.25">
      <c r="A46" s="101">
        <f>AA27/$AA$33</f>
        <v>6.7694187246486659E-3</v>
      </c>
      <c r="B46" s="102" t="s">
        <v>338</v>
      </c>
      <c r="G46" s="82"/>
      <c r="H46" s="98"/>
      <c r="I46" s="111"/>
    </row>
    <row r="47" spans="1:41" ht="15" customHeight="1" x14ac:dyDescent="0.25">
      <c r="A47" s="101">
        <f>(AA28+AA29+AA30+AA31)/$AA$33</f>
        <v>9.1353415951959671E-3</v>
      </c>
      <c r="B47" s="102" t="s">
        <v>339</v>
      </c>
      <c r="G47" s="82"/>
      <c r="H47" s="98"/>
      <c r="I47" s="111"/>
    </row>
    <row r="48" spans="1:41" ht="15" customHeight="1" x14ac:dyDescent="0.25">
      <c r="A48" s="101">
        <f>AA32/$AA$33</f>
        <v>6.6200455645478249E-3</v>
      </c>
      <c r="B48" s="102" t="s">
        <v>340</v>
      </c>
      <c r="G48" s="82"/>
      <c r="H48" s="98"/>
      <c r="I48" s="111"/>
    </row>
    <row r="49" spans="1:9" ht="15" customHeight="1" x14ac:dyDescent="0.25">
      <c r="A49" s="98"/>
      <c r="B49" s="98"/>
      <c r="G49" s="82"/>
      <c r="H49" s="98"/>
      <c r="I49" s="111"/>
    </row>
    <row r="50" spans="1:9" ht="15" customHeight="1" x14ac:dyDescent="0.25">
      <c r="A50" s="98"/>
      <c r="B50" s="98"/>
      <c r="G50" s="82"/>
      <c r="H50" s="98"/>
      <c r="I50" s="111"/>
    </row>
    <row r="51" spans="1:9" ht="15" customHeight="1" x14ac:dyDescent="0.25">
      <c r="A51" s="98"/>
      <c r="B51" s="98"/>
      <c r="G51" s="82"/>
      <c r="H51" s="98"/>
      <c r="I51" s="111"/>
    </row>
    <row r="52" spans="1:9" ht="15" customHeight="1" x14ac:dyDescent="0.25">
      <c r="A52" s="98"/>
      <c r="B52" s="98"/>
      <c r="G52" s="82"/>
    </row>
    <row r="53" spans="1:9" ht="15" customHeight="1" x14ac:dyDescent="0.2">
      <c r="A53" s="98"/>
      <c r="B53" s="98"/>
    </row>
    <row r="54" spans="1:9" ht="15" customHeight="1" x14ac:dyDescent="0.2">
      <c r="A54" s="98"/>
      <c r="B54" s="98"/>
    </row>
    <row r="55" spans="1:9" ht="15" customHeight="1" x14ac:dyDescent="0.2">
      <c r="A55" s="98"/>
      <c r="B55" s="98"/>
    </row>
    <row r="56" spans="1:9" ht="15" customHeight="1" x14ac:dyDescent="0.2">
      <c r="A56" s="98"/>
      <c r="B56" s="98"/>
    </row>
    <row r="57" spans="1:9" ht="15" customHeight="1" x14ac:dyDescent="0.2">
      <c r="A57" s="98"/>
      <c r="B57" s="98"/>
    </row>
    <row r="58" spans="1:9" ht="15" customHeight="1" x14ac:dyDescent="0.2">
      <c r="A58" s="98"/>
      <c r="B58" s="98"/>
    </row>
    <row r="59" spans="1:9" ht="15" customHeight="1" x14ac:dyDescent="0.2">
      <c r="A59" s="98"/>
      <c r="B59" s="98"/>
    </row>
    <row r="60" spans="1:9" ht="15" customHeight="1" x14ac:dyDescent="0.2">
      <c r="A60" s="98"/>
      <c r="B60" s="98"/>
      <c r="D60" s="56"/>
      <c r="H60" s="56"/>
      <c r="I60" s="56"/>
    </row>
    <row r="61" spans="1:9" ht="15" customHeight="1" x14ac:dyDescent="0.2">
      <c r="A61" s="98"/>
      <c r="B61" s="98"/>
    </row>
    <row r="62" spans="1:9" ht="15" customHeight="1" x14ac:dyDescent="0.2">
      <c r="A62" s="98"/>
      <c r="B62" s="98"/>
    </row>
    <row r="63" spans="1:9" ht="15" customHeight="1" x14ac:dyDescent="0.2">
      <c r="A63" s="98"/>
      <c r="B63" s="98"/>
    </row>
    <row r="64" spans="1:9" x14ac:dyDescent="0.2">
      <c r="A64" s="98"/>
      <c r="B64" s="98"/>
    </row>
    <row r="65" spans="1:8" x14ac:dyDescent="0.2">
      <c r="A65" s="98"/>
      <c r="B65" s="98"/>
    </row>
    <row r="66" spans="1:8" x14ac:dyDescent="0.2">
      <c r="A66" s="98"/>
      <c r="B66" s="98"/>
    </row>
    <row r="67" spans="1:8" x14ac:dyDescent="0.2">
      <c r="A67" s="98"/>
      <c r="B67" s="98"/>
    </row>
    <row r="68" spans="1:8" x14ac:dyDescent="0.2">
      <c r="A68" s="98"/>
      <c r="B68" s="98"/>
    </row>
    <row r="69" spans="1:8" x14ac:dyDescent="0.2">
      <c r="A69" s="98"/>
      <c r="B69" s="98"/>
    </row>
    <row r="70" spans="1:8" x14ac:dyDescent="0.2">
      <c r="A70" s="98"/>
      <c r="B70" s="98"/>
    </row>
    <row r="71" spans="1:8" x14ac:dyDescent="0.2">
      <c r="A71" s="98"/>
      <c r="B71" s="98"/>
      <c r="H71" s="98"/>
    </row>
    <row r="72" spans="1:8" x14ac:dyDescent="0.2">
      <c r="A72" s="98"/>
      <c r="B72" s="98"/>
      <c r="H72" s="98"/>
    </row>
    <row r="73" spans="1:8" x14ac:dyDescent="0.2">
      <c r="A73" s="98"/>
      <c r="B73" s="98"/>
      <c r="H73" s="98"/>
    </row>
    <row r="74" spans="1:8" x14ac:dyDescent="0.2">
      <c r="A74" s="98"/>
      <c r="B74" s="98"/>
      <c r="H74" s="98"/>
    </row>
    <row r="75" spans="1:8" x14ac:dyDescent="0.2">
      <c r="A75" s="98"/>
      <c r="B75" s="98"/>
      <c r="H75" s="98"/>
    </row>
    <row r="76" spans="1:8" x14ac:dyDescent="0.2">
      <c r="A76" s="98"/>
      <c r="B76" s="98"/>
      <c r="H76" s="98"/>
    </row>
    <row r="77" spans="1:8" x14ac:dyDescent="0.2">
      <c r="A77" s="98"/>
      <c r="B77" s="98"/>
      <c r="H77" s="98"/>
    </row>
    <row r="78" spans="1:8" x14ac:dyDescent="0.2">
      <c r="A78" s="98"/>
      <c r="B78" s="98"/>
      <c r="H78" s="98"/>
    </row>
    <row r="79" spans="1:8" x14ac:dyDescent="0.2">
      <c r="A79" s="98"/>
      <c r="B79" s="98"/>
      <c r="H79" s="98"/>
    </row>
    <row r="80" spans="1:8" x14ac:dyDescent="0.2">
      <c r="A80" s="98"/>
      <c r="B80" s="98"/>
      <c r="H80" s="98"/>
    </row>
    <row r="81" spans="1:8" x14ac:dyDescent="0.2">
      <c r="A81" s="98"/>
      <c r="B81" s="98"/>
      <c r="H81" s="98"/>
    </row>
    <row r="82" spans="1:8" x14ac:dyDescent="0.2">
      <c r="H82" s="98"/>
    </row>
    <row r="83" spans="1:8" ht="15.75" x14ac:dyDescent="0.25">
      <c r="A83" s="48"/>
      <c r="H83" s="98"/>
    </row>
    <row r="84" spans="1:8" ht="15.75" x14ac:dyDescent="0.25">
      <c r="A84" s="48"/>
      <c r="H84" s="98"/>
    </row>
    <row r="85" spans="1:8" ht="15.75" x14ac:dyDescent="0.25">
      <c r="A85" s="97"/>
      <c r="B85" s="98"/>
      <c r="H85" s="98"/>
    </row>
    <row r="86" spans="1:8" ht="15.75" x14ac:dyDescent="0.25">
      <c r="A86" s="48"/>
      <c r="H86" s="95"/>
    </row>
    <row r="87" spans="1:8" x14ac:dyDescent="0.2">
      <c r="A87" s="95"/>
      <c r="B87" s="95"/>
      <c r="H87" s="95"/>
    </row>
    <row r="88" spans="1:8" x14ac:dyDescent="0.2">
      <c r="A88" s="95"/>
      <c r="B88" s="95"/>
      <c r="H88" s="95"/>
    </row>
  </sheetData>
  <sortState columnSort="1" ref="C1:Z88">
    <sortCondition descending="1" ref="C34:Z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6" orientation="landscape" r:id="rId1"/>
  <headerFooter alignWithMargins="0"/>
  <colBreaks count="1" manualBreakCount="1">
    <brk id="15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workbookViewId="0">
      <selection sqref="A1:H1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18.75" x14ac:dyDescent="0.25">
      <c r="A1" s="143" t="s">
        <v>387</v>
      </c>
      <c r="B1" s="143"/>
      <c r="C1" s="143"/>
      <c r="D1" s="143"/>
      <c r="E1" s="143"/>
      <c r="F1" s="143"/>
      <c r="G1" s="143"/>
      <c r="H1" s="143"/>
    </row>
    <row r="2" spans="1:10" x14ac:dyDescent="0.25">
      <c r="H2" s="144" t="s">
        <v>0</v>
      </c>
    </row>
    <row r="3" spans="1:10" ht="94.5" x14ac:dyDescent="0.25">
      <c r="A3" s="63" t="s">
        <v>296</v>
      </c>
      <c r="B3" s="63" t="s">
        <v>297</v>
      </c>
      <c r="C3" s="110" t="s">
        <v>357</v>
      </c>
      <c r="D3" s="110" t="s">
        <v>362</v>
      </c>
      <c r="E3" s="110" t="s">
        <v>358</v>
      </c>
      <c r="F3" s="110" t="s">
        <v>359</v>
      </c>
      <c r="G3" s="110" t="s">
        <v>360</v>
      </c>
      <c r="H3" s="110" t="s">
        <v>361</v>
      </c>
    </row>
    <row r="4" spans="1:10" ht="18" customHeight="1" x14ac:dyDescent="0.25">
      <c r="A4" s="40">
        <v>1</v>
      </c>
      <c r="B4" s="5" t="s">
        <v>305</v>
      </c>
      <c r="C4" s="72">
        <v>43209319.357986346</v>
      </c>
      <c r="D4" s="145">
        <v>13686353.890000002</v>
      </c>
      <c r="E4" s="43">
        <v>56895673.247986346</v>
      </c>
      <c r="F4" s="41">
        <v>10662164.702759812</v>
      </c>
      <c r="G4" s="145">
        <v>2421488.85</v>
      </c>
      <c r="H4" s="43">
        <v>13083653.552759811</v>
      </c>
      <c r="I4" s="79"/>
      <c r="J4" s="47"/>
    </row>
    <row r="5" spans="1:10" ht="47.25" x14ac:dyDescent="0.25">
      <c r="A5" s="44" t="s">
        <v>306</v>
      </c>
      <c r="B5" s="5" t="s">
        <v>307</v>
      </c>
      <c r="C5" s="72">
        <v>3012475.08</v>
      </c>
      <c r="D5" s="145">
        <v>0</v>
      </c>
      <c r="E5" s="43">
        <v>3012475.08</v>
      </c>
      <c r="F5" s="41">
        <v>358196.01136210375</v>
      </c>
      <c r="G5" s="145">
        <v>0</v>
      </c>
      <c r="H5" s="43">
        <v>358196.01136210375</v>
      </c>
      <c r="I5" s="79"/>
      <c r="J5" s="47"/>
    </row>
    <row r="6" spans="1:10" ht="18" customHeight="1" x14ac:dyDescent="0.25">
      <c r="A6" s="40">
        <v>2</v>
      </c>
      <c r="B6" s="5" t="s">
        <v>341</v>
      </c>
      <c r="C6" s="72">
        <v>62703465.286974877</v>
      </c>
      <c r="D6" s="145">
        <v>62565325.179999992</v>
      </c>
      <c r="E6" s="43">
        <v>125268790.46697487</v>
      </c>
      <c r="F6" s="41">
        <v>35232369.586984269</v>
      </c>
      <c r="G6" s="145">
        <v>23937043.34</v>
      </c>
      <c r="H6" s="43">
        <v>59169412.926984265</v>
      </c>
      <c r="I6" s="79"/>
      <c r="J6" s="47"/>
    </row>
    <row r="7" spans="1:10" ht="32.25" customHeight="1" x14ac:dyDescent="0.25">
      <c r="A7" s="40">
        <v>3</v>
      </c>
      <c r="B7" s="5" t="s">
        <v>308</v>
      </c>
      <c r="C7" s="72">
        <v>597479734.37610018</v>
      </c>
      <c r="D7" s="145">
        <v>0</v>
      </c>
      <c r="E7" s="43">
        <v>597479734.37610018</v>
      </c>
      <c r="F7" s="41">
        <v>270673240.28910995</v>
      </c>
      <c r="G7" s="145">
        <v>0</v>
      </c>
      <c r="H7" s="43">
        <v>270673240.28910995</v>
      </c>
      <c r="I7" s="79"/>
      <c r="J7" s="47"/>
    </row>
    <row r="8" spans="1:10" ht="18" customHeight="1" x14ac:dyDescent="0.25">
      <c r="A8" s="40">
        <v>4</v>
      </c>
      <c r="B8" s="5" t="s">
        <v>309</v>
      </c>
      <c r="C8" s="72">
        <v>5260809.08</v>
      </c>
      <c r="D8" s="145">
        <v>0</v>
      </c>
      <c r="E8" s="43">
        <v>5260809.08</v>
      </c>
      <c r="F8" s="41">
        <v>882797.83520434494</v>
      </c>
      <c r="G8" s="145">
        <v>0</v>
      </c>
      <c r="H8" s="43">
        <v>882797.83520434494</v>
      </c>
      <c r="I8" s="79"/>
      <c r="J8" s="47"/>
    </row>
    <row r="9" spans="1:10" ht="18" customHeight="1" x14ac:dyDescent="0.25">
      <c r="A9" s="40">
        <v>5</v>
      </c>
      <c r="B9" s="5" t="s">
        <v>310</v>
      </c>
      <c r="C9" s="72">
        <v>5164624.99</v>
      </c>
      <c r="D9" s="145">
        <v>0</v>
      </c>
      <c r="E9" s="43">
        <v>5164624.99</v>
      </c>
      <c r="F9" s="41">
        <v>573654.09744524455</v>
      </c>
      <c r="G9" s="145">
        <v>0</v>
      </c>
      <c r="H9" s="43">
        <v>573654.09744524455</v>
      </c>
      <c r="I9" s="79"/>
      <c r="J9" s="47"/>
    </row>
    <row r="10" spans="1:10" ht="18" customHeight="1" x14ac:dyDescent="0.25">
      <c r="A10" s="40">
        <v>6</v>
      </c>
      <c r="B10" s="5" t="s">
        <v>311</v>
      </c>
      <c r="C10" s="72">
        <v>4908194.3717561988</v>
      </c>
      <c r="D10" s="145">
        <v>0</v>
      </c>
      <c r="E10" s="43">
        <v>4908194.3717561988</v>
      </c>
      <c r="F10" s="41">
        <v>1183816.1100000001</v>
      </c>
      <c r="G10" s="145">
        <v>0</v>
      </c>
      <c r="H10" s="43">
        <v>1183816.1100000001</v>
      </c>
      <c r="I10" s="79"/>
      <c r="J10" s="47"/>
    </row>
    <row r="11" spans="1:10" ht="18" customHeight="1" x14ac:dyDescent="0.25">
      <c r="A11" s="40">
        <v>7</v>
      </c>
      <c r="B11" s="5" t="s">
        <v>312</v>
      </c>
      <c r="C11" s="72">
        <v>18050584.1535534</v>
      </c>
      <c r="D11" s="145">
        <v>0</v>
      </c>
      <c r="E11" s="43">
        <v>18050584.1535534</v>
      </c>
      <c r="F11" s="41">
        <v>3069549.2077560122</v>
      </c>
      <c r="G11" s="145">
        <v>0</v>
      </c>
      <c r="H11" s="43">
        <v>3069549.2077560122</v>
      </c>
      <c r="I11" s="79"/>
      <c r="J11" s="47"/>
    </row>
    <row r="12" spans="1:10" ht="18" customHeight="1" x14ac:dyDescent="0.25">
      <c r="A12" s="40">
        <v>8</v>
      </c>
      <c r="B12" s="5" t="s">
        <v>313</v>
      </c>
      <c r="C12" s="72">
        <v>253119395.22903004</v>
      </c>
      <c r="D12" s="145">
        <v>0</v>
      </c>
      <c r="E12" s="43">
        <v>253119395.22903004</v>
      </c>
      <c r="F12" s="41">
        <v>49138106.060629457</v>
      </c>
      <c r="G12" s="145">
        <v>0</v>
      </c>
      <c r="H12" s="43">
        <v>49138106.060629457</v>
      </c>
      <c r="I12" s="79"/>
      <c r="J12" s="47"/>
    </row>
    <row r="13" spans="1:10" ht="18" customHeight="1" x14ac:dyDescent="0.25">
      <c r="A13" s="44" t="s">
        <v>342</v>
      </c>
      <c r="B13" s="5" t="s">
        <v>352</v>
      </c>
      <c r="C13" s="72">
        <v>148202926.80999997</v>
      </c>
      <c r="D13" s="145">
        <v>0</v>
      </c>
      <c r="E13" s="43">
        <v>148202926.80999997</v>
      </c>
      <c r="F13" s="41">
        <v>25899283.899365343</v>
      </c>
      <c r="G13" s="145">
        <v>0</v>
      </c>
      <c r="H13" s="43">
        <v>25899283.899365343</v>
      </c>
      <c r="I13" s="79"/>
      <c r="J13" s="47"/>
    </row>
    <row r="14" spans="1:10" ht="18" customHeight="1" x14ac:dyDescent="0.25">
      <c r="A14" s="44" t="s">
        <v>343</v>
      </c>
      <c r="B14" s="5" t="s">
        <v>353</v>
      </c>
      <c r="C14" s="72">
        <v>79155125.548760116</v>
      </c>
      <c r="D14" s="145">
        <v>0</v>
      </c>
      <c r="E14" s="43">
        <v>79155125.548760116</v>
      </c>
      <c r="F14" s="41">
        <v>16319980.599555293</v>
      </c>
      <c r="G14" s="145">
        <v>0</v>
      </c>
      <c r="H14" s="43">
        <v>16319980.599555293</v>
      </c>
      <c r="I14" s="79"/>
      <c r="J14" s="47"/>
    </row>
    <row r="15" spans="1:10" ht="18" customHeight="1" x14ac:dyDescent="0.25">
      <c r="A15" s="44" t="s">
        <v>344</v>
      </c>
      <c r="B15" s="5" t="s">
        <v>354</v>
      </c>
      <c r="C15" s="72">
        <v>14628982.09</v>
      </c>
      <c r="D15" s="145">
        <v>0</v>
      </c>
      <c r="E15" s="43">
        <v>14628982.09</v>
      </c>
      <c r="F15" s="41">
        <v>1726986.4124887416</v>
      </c>
      <c r="G15" s="145">
        <v>0</v>
      </c>
      <c r="H15" s="43">
        <v>1726986.4124887416</v>
      </c>
      <c r="I15" s="79"/>
      <c r="J15" s="47"/>
    </row>
    <row r="16" spans="1:10" ht="18" customHeight="1" x14ac:dyDescent="0.25">
      <c r="A16" s="44" t="s">
        <v>345</v>
      </c>
      <c r="B16" s="5" t="s">
        <v>351</v>
      </c>
      <c r="C16" s="72">
        <v>11132360.780270001</v>
      </c>
      <c r="D16" s="145">
        <v>0</v>
      </c>
      <c r="E16" s="43">
        <v>11132360.780270001</v>
      </c>
      <c r="F16" s="41">
        <v>5191855.149220082</v>
      </c>
      <c r="G16" s="145">
        <v>0</v>
      </c>
      <c r="H16" s="43">
        <v>5191855.149220082</v>
      </c>
      <c r="I16" s="79"/>
      <c r="J16" s="47"/>
    </row>
    <row r="17" spans="1:10" ht="18" customHeight="1" x14ac:dyDescent="0.25">
      <c r="A17" s="40">
        <v>9</v>
      </c>
      <c r="B17" s="4" t="s">
        <v>346</v>
      </c>
      <c r="C17" s="72">
        <v>19694431.579999987</v>
      </c>
      <c r="D17" s="145">
        <v>0</v>
      </c>
      <c r="E17" s="43">
        <v>19694431.579999987</v>
      </c>
      <c r="F17" s="41">
        <v>4318610.5818463862</v>
      </c>
      <c r="G17" s="145">
        <v>0</v>
      </c>
      <c r="H17" s="43">
        <v>4318610.5818463862</v>
      </c>
      <c r="I17" s="79"/>
      <c r="J17" s="47"/>
    </row>
    <row r="18" spans="1:10" ht="31.5" x14ac:dyDescent="0.25">
      <c r="A18" s="44" t="s">
        <v>347</v>
      </c>
      <c r="B18" s="5" t="s">
        <v>350</v>
      </c>
      <c r="C18" s="72">
        <v>18755606.789999992</v>
      </c>
      <c r="D18" s="145">
        <v>0</v>
      </c>
      <c r="E18" s="43">
        <v>18755606.789999992</v>
      </c>
      <c r="F18" s="41">
        <v>4025888.655212258</v>
      </c>
      <c r="G18" s="145">
        <v>0</v>
      </c>
      <c r="H18" s="43">
        <v>4025888.655212258</v>
      </c>
      <c r="I18" s="79"/>
      <c r="J18" s="47"/>
    </row>
    <row r="19" spans="1:10" ht="18" customHeight="1" x14ac:dyDescent="0.25">
      <c r="A19" s="44" t="s">
        <v>348</v>
      </c>
      <c r="B19" s="5" t="s">
        <v>349</v>
      </c>
      <c r="C19" s="72">
        <v>938824.78999999992</v>
      </c>
      <c r="D19" s="145">
        <v>0</v>
      </c>
      <c r="E19" s="43">
        <v>938824.78999999992</v>
      </c>
      <c r="F19" s="41">
        <v>292721.92663412879</v>
      </c>
      <c r="G19" s="145">
        <v>0</v>
      </c>
      <c r="H19" s="43">
        <v>292721.92663412879</v>
      </c>
      <c r="I19" s="79"/>
      <c r="J19" s="47"/>
    </row>
    <row r="20" spans="1:10" ht="32.25" customHeight="1" x14ac:dyDescent="0.25">
      <c r="A20" s="40">
        <v>10</v>
      </c>
      <c r="B20" s="5" t="s">
        <v>314</v>
      </c>
      <c r="C20" s="72">
        <v>995042213.09999967</v>
      </c>
      <c r="D20" s="145">
        <v>0</v>
      </c>
      <c r="E20" s="43">
        <v>995042213.09999967</v>
      </c>
      <c r="F20" s="41">
        <v>517541214.28242099</v>
      </c>
      <c r="G20" s="145">
        <v>4240</v>
      </c>
      <c r="H20" s="43">
        <v>517545454.28242099</v>
      </c>
      <c r="I20" s="79"/>
      <c r="J20" s="47"/>
    </row>
    <row r="21" spans="1:10" ht="18" customHeight="1" x14ac:dyDescent="0.25">
      <c r="A21" s="44" t="s">
        <v>315</v>
      </c>
      <c r="B21" s="5" t="s">
        <v>316</v>
      </c>
      <c r="C21" s="72">
        <v>979810938.48999953</v>
      </c>
      <c r="D21" s="145">
        <v>0</v>
      </c>
      <c r="E21" s="43">
        <v>979810938.48999953</v>
      </c>
      <c r="F21" s="41">
        <v>511571915.64588606</v>
      </c>
      <c r="G21" s="145">
        <v>4240</v>
      </c>
      <c r="H21" s="43">
        <v>511576155.64588606</v>
      </c>
      <c r="I21" s="79"/>
      <c r="J21" s="47"/>
    </row>
    <row r="22" spans="1:10" ht="18" customHeight="1" x14ac:dyDescent="0.25">
      <c r="A22" s="44" t="s">
        <v>317</v>
      </c>
      <c r="B22" s="5" t="s">
        <v>318</v>
      </c>
      <c r="C22" s="72">
        <v>158.41999999999999</v>
      </c>
      <c r="D22" s="145">
        <v>0</v>
      </c>
      <c r="E22" s="43">
        <v>158.41999999999999</v>
      </c>
      <c r="F22" s="41">
        <v>662348.18508555368</v>
      </c>
      <c r="G22" s="145">
        <v>0</v>
      </c>
      <c r="H22" s="43">
        <v>662348.18508555368</v>
      </c>
      <c r="I22" s="79"/>
      <c r="J22" s="47"/>
    </row>
    <row r="23" spans="1:10" ht="31.5" x14ac:dyDescent="0.25">
      <c r="A23" s="44" t="s">
        <v>319</v>
      </c>
      <c r="B23" s="5" t="s">
        <v>355</v>
      </c>
      <c r="C23" s="72">
        <v>4359416.0299999993</v>
      </c>
      <c r="D23" s="145">
        <v>0</v>
      </c>
      <c r="E23" s="43">
        <v>4359416.0299999993</v>
      </c>
      <c r="F23" s="41">
        <v>862421.66173641221</v>
      </c>
      <c r="G23" s="145">
        <v>0</v>
      </c>
      <c r="H23" s="43">
        <v>862421.66173641221</v>
      </c>
      <c r="I23" s="79"/>
      <c r="J23" s="47"/>
    </row>
    <row r="24" spans="1:10" ht="18" customHeight="1" x14ac:dyDescent="0.25">
      <c r="A24" s="44" t="s">
        <v>320</v>
      </c>
      <c r="B24" s="5" t="s">
        <v>321</v>
      </c>
      <c r="C24" s="72">
        <v>10871700.16</v>
      </c>
      <c r="D24" s="145">
        <v>0</v>
      </c>
      <c r="E24" s="43">
        <v>10871700.16</v>
      </c>
      <c r="F24" s="41">
        <v>4444528.7897129348</v>
      </c>
      <c r="G24" s="145">
        <v>0</v>
      </c>
      <c r="H24" s="43">
        <v>4444528.7897129348</v>
      </c>
      <c r="I24" s="79"/>
      <c r="J24" s="47"/>
    </row>
    <row r="25" spans="1:10" ht="32.25" customHeight="1" x14ac:dyDescent="0.25">
      <c r="A25" s="40">
        <v>11</v>
      </c>
      <c r="B25" s="5" t="s">
        <v>322</v>
      </c>
      <c r="C25" s="72">
        <v>3628660.02</v>
      </c>
      <c r="D25" s="145">
        <v>0</v>
      </c>
      <c r="E25" s="43">
        <v>3628660.02</v>
      </c>
      <c r="F25" s="41">
        <v>4139.1499999999996</v>
      </c>
      <c r="G25" s="145">
        <v>0</v>
      </c>
      <c r="H25" s="43">
        <v>4139.1499999999996</v>
      </c>
      <c r="I25" s="79"/>
      <c r="J25" s="47"/>
    </row>
    <row r="26" spans="1:10" ht="32.25" customHeight="1" x14ac:dyDescent="0.25">
      <c r="A26" s="40">
        <v>12</v>
      </c>
      <c r="B26" s="5" t="s">
        <v>323</v>
      </c>
      <c r="C26" s="72">
        <v>395820.06999999995</v>
      </c>
      <c r="D26" s="145">
        <v>0</v>
      </c>
      <c r="E26" s="43">
        <v>395820.06999999995</v>
      </c>
      <c r="F26" s="41">
        <v>9371.14</v>
      </c>
      <c r="G26" s="145">
        <v>0</v>
      </c>
      <c r="H26" s="43">
        <v>9371.14</v>
      </c>
      <c r="I26" s="79"/>
      <c r="J26" s="47"/>
    </row>
    <row r="27" spans="1:10" ht="18" customHeight="1" x14ac:dyDescent="0.25">
      <c r="A27" s="40">
        <v>13</v>
      </c>
      <c r="B27" s="5" t="s">
        <v>324</v>
      </c>
      <c r="C27" s="72">
        <v>41515148.729999982</v>
      </c>
      <c r="D27" s="145">
        <v>0</v>
      </c>
      <c r="E27" s="43">
        <v>41515148.729999982</v>
      </c>
      <c r="F27" s="41">
        <v>6186394.849931323</v>
      </c>
      <c r="G27" s="145">
        <v>0</v>
      </c>
      <c r="H27" s="43">
        <v>6186394.849931323</v>
      </c>
      <c r="I27" s="79"/>
      <c r="J27" s="47"/>
    </row>
    <row r="28" spans="1:10" ht="18" customHeight="1" x14ac:dyDescent="0.25">
      <c r="A28" s="40">
        <v>14</v>
      </c>
      <c r="B28" s="5" t="s">
        <v>325</v>
      </c>
      <c r="C28" s="72">
        <v>4603808.87</v>
      </c>
      <c r="D28" s="145">
        <v>0</v>
      </c>
      <c r="E28" s="43">
        <v>4603808.87</v>
      </c>
      <c r="F28" s="41">
        <v>2686060.4883384733</v>
      </c>
      <c r="G28" s="145">
        <v>0</v>
      </c>
      <c r="H28" s="43">
        <v>2686060.4883384733</v>
      </c>
      <c r="I28" s="79"/>
      <c r="J28" s="47"/>
    </row>
    <row r="29" spans="1:10" ht="18" customHeight="1" x14ac:dyDescent="0.25">
      <c r="A29" s="40">
        <v>15</v>
      </c>
      <c r="B29" s="5" t="s">
        <v>326</v>
      </c>
      <c r="C29" s="72">
        <v>105467190.72</v>
      </c>
      <c r="D29" s="145">
        <v>0</v>
      </c>
      <c r="E29" s="43">
        <v>105467190.72</v>
      </c>
      <c r="F29" s="41">
        <v>3611508.6589587443</v>
      </c>
      <c r="G29" s="145">
        <v>0</v>
      </c>
      <c r="H29" s="43">
        <v>3611508.6589587443</v>
      </c>
      <c r="I29" s="79"/>
      <c r="J29" s="47"/>
    </row>
    <row r="30" spans="1:10" ht="18" customHeight="1" x14ac:dyDescent="0.25">
      <c r="A30" s="40">
        <v>16</v>
      </c>
      <c r="B30" s="5" t="s">
        <v>327</v>
      </c>
      <c r="C30" s="72">
        <v>10650671.119999999</v>
      </c>
      <c r="D30" s="145">
        <v>0</v>
      </c>
      <c r="E30" s="43">
        <v>10650671.119999999</v>
      </c>
      <c r="F30" s="41">
        <v>2049631.429316588</v>
      </c>
      <c r="G30" s="145">
        <v>0</v>
      </c>
      <c r="H30" s="43">
        <v>2049631.429316588</v>
      </c>
      <c r="I30" s="79"/>
      <c r="J30" s="47"/>
    </row>
    <row r="31" spans="1:10" ht="18" customHeight="1" x14ac:dyDescent="0.25">
      <c r="A31" s="40">
        <v>17</v>
      </c>
      <c r="B31" s="45" t="s">
        <v>328</v>
      </c>
      <c r="C31" s="72">
        <v>1927279.26</v>
      </c>
      <c r="D31" s="145">
        <v>0</v>
      </c>
      <c r="E31" s="43">
        <v>1927279.26</v>
      </c>
      <c r="F31" s="41">
        <v>1349.35</v>
      </c>
      <c r="G31" s="145">
        <v>0</v>
      </c>
      <c r="H31" s="43">
        <v>1349.35</v>
      </c>
      <c r="I31" s="79"/>
      <c r="J31" s="47"/>
    </row>
    <row r="32" spans="1:10" ht="18" customHeight="1" x14ac:dyDescent="0.25">
      <c r="A32" s="40">
        <v>18</v>
      </c>
      <c r="B32" s="46" t="s">
        <v>329</v>
      </c>
      <c r="C32" s="72">
        <v>24769746.700000007</v>
      </c>
      <c r="D32" s="145">
        <v>0</v>
      </c>
      <c r="E32" s="43">
        <v>24769746.700000007</v>
      </c>
      <c r="F32" s="41">
        <v>6049886.6228658203</v>
      </c>
      <c r="G32" s="145">
        <v>0</v>
      </c>
      <c r="H32" s="43">
        <v>6049886.6228658203</v>
      </c>
      <c r="I32" s="79"/>
      <c r="J32" s="47"/>
    </row>
    <row r="33" spans="1:10" ht="18" customHeight="1" x14ac:dyDescent="0.25">
      <c r="A33" s="113" t="s">
        <v>52</v>
      </c>
      <c r="B33" s="113"/>
      <c r="C33" s="65">
        <v>2197591097.0154009</v>
      </c>
      <c r="D33" s="146">
        <v>76251679.069999993</v>
      </c>
      <c r="E33" s="43">
        <v>2273842776.0854011</v>
      </c>
      <c r="F33" s="65">
        <v>913873864.44356763</v>
      </c>
      <c r="G33" s="146">
        <v>26362772.190000005</v>
      </c>
      <c r="H33" s="43">
        <v>940236636.63356769</v>
      </c>
      <c r="I33" s="79"/>
      <c r="J33" s="47"/>
    </row>
    <row r="34" spans="1:10" ht="17.25" customHeight="1" x14ac:dyDescent="0.25">
      <c r="A34" s="117" t="s">
        <v>363</v>
      </c>
      <c r="B34" s="117"/>
      <c r="C34" s="67">
        <v>0.96646572055378721</v>
      </c>
      <c r="D34" s="67">
        <v>3.3534279446212747E-2</v>
      </c>
      <c r="E34" s="70">
        <v>1</v>
      </c>
      <c r="F34" s="67">
        <v>0.97196155609890977</v>
      </c>
      <c r="G34" s="67">
        <v>2.8038443901090185E-2</v>
      </c>
      <c r="H34" s="70">
        <v>1</v>
      </c>
    </row>
    <row r="35" spans="1:10" ht="15" customHeight="1" x14ac:dyDescent="0.25">
      <c r="A35" s="118" t="s">
        <v>53</v>
      </c>
      <c r="B35" s="118"/>
      <c r="C35" s="118"/>
      <c r="D35" s="118"/>
      <c r="E35" s="118"/>
      <c r="F35" s="118"/>
      <c r="G35" s="118"/>
      <c r="H35" s="118"/>
    </row>
    <row r="36" spans="1:10" ht="18" customHeight="1" x14ac:dyDescent="0.25">
      <c r="A36" s="118"/>
      <c r="B36" s="118"/>
      <c r="C36" s="118"/>
      <c r="D36" s="118"/>
      <c r="E36" s="118"/>
      <c r="F36" s="118"/>
      <c r="G36" s="118"/>
      <c r="H36" s="118"/>
    </row>
    <row r="37" spans="1:10" x14ac:dyDescent="0.25">
      <c r="A37" s="118" t="s">
        <v>356</v>
      </c>
      <c r="B37" s="118"/>
      <c r="C37" s="118"/>
      <c r="D37" s="118"/>
      <c r="E37" s="118"/>
      <c r="F37" s="118"/>
      <c r="G37" s="118"/>
      <c r="H37" s="118"/>
    </row>
    <row r="38" spans="1:10" s="76" customFormat="1" x14ac:dyDescent="0.25">
      <c r="A38" s="77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10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10" x14ac:dyDescent="0.25">
      <c r="A44" s="94">
        <f>(E4+E6)/$E$33</f>
        <v>8.0113042832526737E-2</v>
      </c>
      <c r="B44" s="61" t="s">
        <v>331</v>
      </c>
      <c r="C44" s="94"/>
      <c r="D44" s="94">
        <f>(H4+H6)/$H$33</f>
        <v>7.6845619139496252E-2</v>
      </c>
      <c r="E44" s="61" t="s">
        <v>331</v>
      </c>
      <c r="F44" s="96"/>
      <c r="G44" s="61"/>
      <c r="H44" s="61"/>
      <c r="I44" s="61"/>
    </row>
    <row r="45" spans="1:10" x14ac:dyDescent="0.25">
      <c r="A45" s="94">
        <f>(E7+E20)/$E$33</f>
        <v>0.70036590226249129</v>
      </c>
      <c r="B45" s="61" t="s">
        <v>332</v>
      </c>
      <c r="C45" s="94"/>
      <c r="D45" s="94">
        <f>(H7+H20)/$H$33</f>
        <v>0.8383194866705862</v>
      </c>
      <c r="E45" s="61" t="s">
        <v>332</v>
      </c>
      <c r="F45" s="96"/>
      <c r="G45" s="61"/>
      <c r="H45" s="61"/>
      <c r="I45" s="61"/>
    </row>
    <row r="46" spans="1:10" x14ac:dyDescent="0.25">
      <c r="A46" s="94">
        <f>E8/$E$33</f>
        <v>2.313620420606607E-3</v>
      </c>
      <c r="B46" s="61" t="s">
        <v>333</v>
      </c>
      <c r="C46" s="94"/>
      <c r="D46" s="94">
        <f>H8/$H$33</f>
        <v>9.3891027089214774E-4</v>
      </c>
      <c r="E46" s="61" t="s">
        <v>333</v>
      </c>
      <c r="F46" s="96"/>
      <c r="G46" s="61"/>
      <c r="H46" s="61"/>
      <c r="I46" s="61"/>
    </row>
    <row r="47" spans="1:10" x14ac:dyDescent="0.25">
      <c r="A47" s="94">
        <f>(E25+E9)/$E$33</f>
        <v>3.8671473254357235E-3</v>
      </c>
      <c r="B47" s="61" t="s">
        <v>334</v>
      </c>
      <c r="C47" s="94"/>
      <c r="D47" s="94">
        <f>(H25+H9)/$H$33</f>
        <v>6.1451896781429527E-4</v>
      </c>
      <c r="E47" s="61" t="s">
        <v>334</v>
      </c>
      <c r="F47" s="96"/>
      <c r="G47" s="61"/>
      <c r="H47" s="61"/>
      <c r="I47" s="61"/>
    </row>
    <row r="48" spans="1:10" x14ac:dyDescent="0.25">
      <c r="A48" s="94">
        <f>(E26+E10)/$E$33</f>
        <v>2.3326214536642134E-3</v>
      </c>
      <c r="B48" s="61" t="s">
        <v>335</v>
      </c>
      <c r="C48" s="94"/>
      <c r="D48" s="94">
        <f>(H26+H10)/$H$33</f>
        <v>1.2690286716247295E-3</v>
      </c>
      <c r="E48" s="61" t="s">
        <v>335</v>
      </c>
      <c r="F48" s="96"/>
      <c r="G48" s="61"/>
      <c r="H48" s="61"/>
      <c r="I48" s="61"/>
    </row>
    <row r="49" spans="1:9" x14ac:dyDescent="0.25">
      <c r="A49" s="94">
        <f>E11/$E$33</f>
        <v>7.9383607096304605E-3</v>
      </c>
      <c r="B49" s="61" t="s">
        <v>336</v>
      </c>
      <c r="C49" s="94"/>
      <c r="D49" s="94">
        <f>H11/$H$33</f>
        <v>3.2646560324922627E-3</v>
      </c>
      <c r="E49" s="61" t="s">
        <v>336</v>
      </c>
      <c r="F49" s="96"/>
      <c r="G49" s="61"/>
      <c r="H49" s="61"/>
      <c r="I49" s="61"/>
    </row>
    <row r="50" spans="1:9" x14ac:dyDescent="0.25">
      <c r="A50" s="94">
        <f>(E12+E17)/$E$33</f>
        <v>0.11997919542999384</v>
      </c>
      <c r="B50" s="61" t="s">
        <v>337</v>
      </c>
      <c r="C50" s="94"/>
      <c r="D50" s="94">
        <f>(H12+H17)/$H$33</f>
        <v>5.6854534868873846E-2</v>
      </c>
      <c r="E50" s="61" t="s">
        <v>337</v>
      </c>
      <c r="F50" s="96"/>
      <c r="G50" s="61"/>
      <c r="H50" s="61"/>
      <c r="I50" s="61"/>
    </row>
    <row r="51" spans="1:9" x14ac:dyDescent="0.25">
      <c r="A51" s="94">
        <f>E27/$E$33</f>
        <v>1.8257704167863167E-2</v>
      </c>
      <c r="B51" s="61" t="s">
        <v>338</v>
      </c>
      <c r="C51" s="94"/>
      <c r="D51" s="94">
        <f>H27/$H$33</f>
        <v>6.579614757494614E-3</v>
      </c>
      <c r="E51" s="61" t="s">
        <v>338</v>
      </c>
      <c r="F51" s="96"/>
      <c r="G51" s="61"/>
      <c r="H51" s="61"/>
      <c r="I51" s="61"/>
    </row>
    <row r="52" spans="1:9" x14ac:dyDescent="0.25">
      <c r="A52" s="94">
        <f>(E28+E29+E30+E31)/$E$33</f>
        <v>5.3939063535936208E-2</v>
      </c>
      <c r="B52" s="61" t="s">
        <v>339</v>
      </c>
      <c r="C52" s="94"/>
      <c r="D52" s="94">
        <f>(H28+H29+H30+H31)/$H$33</f>
        <v>8.8792008323617701E-3</v>
      </c>
      <c r="E52" s="61" t="s">
        <v>339</v>
      </c>
      <c r="F52" s="96"/>
      <c r="G52" s="61"/>
      <c r="H52" s="61"/>
      <c r="I52" s="61"/>
    </row>
    <row r="53" spans="1:9" x14ac:dyDescent="0.25">
      <c r="A53" s="94">
        <f>E32/$E$33</f>
        <v>1.0893341861851624E-2</v>
      </c>
      <c r="B53" s="61" t="s">
        <v>340</v>
      </c>
      <c r="C53" s="94"/>
      <c r="D53" s="94">
        <f>H32/$H$33</f>
        <v>6.4344297883635899E-3</v>
      </c>
      <c r="E53" s="61" t="s">
        <v>340</v>
      </c>
      <c r="F53" s="96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</row>
    <row r="70" spans="2:13" x14ac:dyDescent="0.25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</row>
    <row r="71" spans="2:13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Normal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7" sqref="B7"/>
    </sheetView>
  </sheetViews>
  <sheetFormatPr defaultRowHeight="15" x14ac:dyDescent="0.25"/>
  <cols>
    <col min="1" max="1" width="53.7109375" style="9" customWidth="1"/>
    <col min="2" max="2" width="17.5703125" style="9" customWidth="1"/>
    <col min="3" max="3" width="18.140625" style="9" customWidth="1"/>
    <col min="4" max="4" width="15.7109375" style="9" customWidth="1"/>
    <col min="5" max="5" width="15" style="9" customWidth="1"/>
    <col min="6" max="6" width="14.42578125" style="9" customWidth="1"/>
    <col min="7" max="7" width="13" style="9" customWidth="1"/>
    <col min="8" max="8" width="14.85546875" style="9" customWidth="1"/>
    <col min="9" max="9" width="14.28515625" style="9" customWidth="1"/>
    <col min="10" max="10" width="12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2.7109375" style="9" customWidth="1"/>
    <col min="15" max="15" width="19.28515625" style="9" customWidth="1"/>
    <col min="16" max="16" width="17.42578125" style="9" customWidth="1"/>
    <col min="17" max="17" width="16" style="9" customWidth="1"/>
    <col min="18" max="18" width="14.5703125" style="9" customWidth="1"/>
    <col min="19" max="19" width="17.2851562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19" t="s">
        <v>388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20" t="s">
        <v>1</v>
      </c>
      <c r="B3" s="121" t="s">
        <v>2</v>
      </c>
      <c r="C3" s="121"/>
      <c r="D3" s="121" t="s">
        <v>3</v>
      </c>
      <c r="E3" s="121" t="s">
        <v>4</v>
      </c>
      <c r="F3" s="121" t="s">
        <v>5</v>
      </c>
      <c r="G3" s="121"/>
      <c r="H3" s="121"/>
      <c r="I3" s="121"/>
      <c r="J3" s="121"/>
      <c r="K3" s="123" t="s">
        <v>6</v>
      </c>
      <c r="L3" s="123"/>
      <c r="M3" s="123"/>
      <c r="N3" s="123"/>
      <c r="O3" s="124" t="s">
        <v>7</v>
      </c>
      <c r="P3" s="121" t="s">
        <v>8</v>
      </c>
      <c r="Q3" s="121" t="s">
        <v>9</v>
      </c>
      <c r="R3" s="121"/>
      <c r="S3" s="121"/>
      <c r="T3" s="121"/>
      <c r="U3" s="121"/>
      <c r="V3" s="121"/>
      <c r="W3" s="121"/>
    </row>
    <row r="4" spans="1:25" x14ac:dyDescent="0.25">
      <c r="A4" s="120"/>
      <c r="B4" s="121" t="s">
        <v>10</v>
      </c>
      <c r="C4" s="121" t="s">
        <v>364</v>
      </c>
      <c r="D4" s="122"/>
      <c r="E4" s="121"/>
      <c r="F4" s="121" t="s">
        <v>11</v>
      </c>
      <c r="G4" s="121"/>
      <c r="H4" s="121" t="s">
        <v>365</v>
      </c>
      <c r="I4" s="121" t="s">
        <v>12</v>
      </c>
      <c r="J4" s="121"/>
      <c r="K4" s="121" t="s">
        <v>11</v>
      </c>
      <c r="L4" s="121"/>
      <c r="M4" s="121" t="s">
        <v>13</v>
      </c>
      <c r="N4" s="121"/>
      <c r="O4" s="124"/>
      <c r="P4" s="121"/>
      <c r="Q4" s="121"/>
      <c r="R4" s="121"/>
      <c r="S4" s="121"/>
      <c r="T4" s="121"/>
      <c r="U4" s="121"/>
      <c r="V4" s="121"/>
      <c r="W4" s="121"/>
    </row>
    <row r="5" spans="1:25" ht="35.25" customHeight="1" x14ac:dyDescent="0.25">
      <c r="A5" s="120"/>
      <c r="B5" s="121"/>
      <c r="C5" s="121"/>
      <c r="D5" s="1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4"/>
      <c r="P5" s="121"/>
      <c r="Q5" s="121" t="s">
        <v>14</v>
      </c>
      <c r="R5" s="121" t="s">
        <v>15</v>
      </c>
      <c r="S5" s="121"/>
      <c r="T5" s="121"/>
      <c r="U5" s="121" t="s">
        <v>16</v>
      </c>
      <c r="V5" s="121" t="s">
        <v>17</v>
      </c>
      <c r="W5" s="121" t="s">
        <v>11</v>
      </c>
    </row>
    <row r="6" spans="1:25" ht="78.75" customHeight="1" x14ac:dyDescent="0.25">
      <c r="A6" s="120"/>
      <c r="B6" s="121"/>
      <c r="C6" s="121"/>
      <c r="D6" s="122"/>
      <c r="E6" s="121"/>
      <c r="F6" s="75" t="s">
        <v>18</v>
      </c>
      <c r="G6" s="75" t="s">
        <v>19</v>
      </c>
      <c r="H6" s="121"/>
      <c r="I6" s="75" t="s">
        <v>18</v>
      </c>
      <c r="J6" s="75" t="s">
        <v>19</v>
      </c>
      <c r="K6" s="75" t="s">
        <v>18</v>
      </c>
      <c r="L6" s="75" t="s">
        <v>19</v>
      </c>
      <c r="M6" s="75" t="s">
        <v>18</v>
      </c>
      <c r="N6" s="75" t="s">
        <v>19</v>
      </c>
      <c r="O6" s="124"/>
      <c r="P6" s="121"/>
      <c r="Q6" s="121"/>
      <c r="R6" s="75" t="s">
        <v>20</v>
      </c>
      <c r="S6" s="75" t="s">
        <v>21</v>
      </c>
      <c r="T6" s="75" t="s">
        <v>22</v>
      </c>
      <c r="U6" s="121"/>
      <c r="V6" s="121"/>
      <c r="W6" s="121"/>
    </row>
    <row r="7" spans="1:25" ht="15.75" x14ac:dyDescent="0.25">
      <c r="A7" s="4" t="s">
        <v>23</v>
      </c>
      <c r="B7" s="7">
        <v>43209319.357986346</v>
      </c>
      <c r="C7" s="7">
        <v>3404629.3159999996</v>
      </c>
      <c r="D7" s="7">
        <v>41067868.118979938</v>
      </c>
      <c r="E7" s="7">
        <v>690020.77872527868</v>
      </c>
      <c r="F7" s="7">
        <v>10263643.820000002</v>
      </c>
      <c r="G7" s="7">
        <v>9203.0547999999999</v>
      </c>
      <c r="H7" s="7">
        <v>1212854.9200000002</v>
      </c>
      <c r="I7" s="7">
        <v>2423889.7490063845</v>
      </c>
      <c r="J7" s="7">
        <v>1390.8903</v>
      </c>
      <c r="K7" s="7">
        <v>11624672.060000004</v>
      </c>
      <c r="L7" s="7">
        <v>607260.68039999995</v>
      </c>
      <c r="M7" s="7">
        <v>4085228.6800000006</v>
      </c>
      <c r="N7" s="7">
        <v>2363</v>
      </c>
      <c r="O7" s="7">
        <v>454.96</v>
      </c>
      <c r="P7" s="7">
        <v>200319.61199999999</v>
      </c>
      <c r="Q7" s="7">
        <v>398975.84275981458</v>
      </c>
      <c r="R7" s="7">
        <v>12046893.099400111</v>
      </c>
      <c r="S7" s="7">
        <v>4.01</v>
      </c>
      <c r="T7" s="7">
        <v>3.99</v>
      </c>
      <c r="U7" s="7">
        <v>5132449.8835612293</v>
      </c>
      <c r="V7" s="7">
        <v>489806.75616111537</v>
      </c>
      <c r="W7" s="7">
        <v>18068125.581882264</v>
      </c>
      <c r="X7" s="80"/>
      <c r="Y7" s="78"/>
    </row>
    <row r="8" spans="1:25" ht="47.25" x14ac:dyDescent="0.25">
      <c r="A8" s="4" t="s">
        <v>24</v>
      </c>
      <c r="B8" s="7">
        <v>3012475.08</v>
      </c>
      <c r="C8" s="7">
        <v>63853.56</v>
      </c>
      <c r="D8" s="7">
        <v>2792839.65</v>
      </c>
      <c r="E8" s="7">
        <v>47964.571200000908</v>
      </c>
      <c r="F8" s="7">
        <v>342390.97</v>
      </c>
      <c r="G8" s="7">
        <v>29</v>
      </c>
      <c r="H8" s="7">
        <v>65177.23</v>
      </c>
      <c r="I8" s="7">
        <v>163056.87</v>
      </c>
      <c r="J8" s="7">
        <v>11</v>
      </c>
      <c r="K8" s="7">
        <v>354530.88</v>
      </c>
      <c r="L8" s="7">
        <v>2533</v>
      </c>
      <c r="M8" s="7">
        <v>261531.88</v>
      </c>
      <c r="N8" s="7">
        <v>21</v>
      </c>
      <c r="O8" s="7">
        <v>0</v>
      </c>
      <c r="P8" s="7">
        <v>660.24</v>
      </c>
      <c r="Q8" s="7">
        <v>15805.041362103695</v>
      </c>
      <c r="R8" s="7">
        <v>850134.73449738836</v>
      </c>
      <c r="S8" s="7">
        <v>0</v>
      </c>
      <c r="T8" s="7">
        <v>0</v>
      </c>
      <c r="U8" s="7">
        <v>419591.62428823818</v>
      </c>
      <c r="V8" s="7">
        <v>12191.260959564968</v>
      </c>
      <c r="W8" s="7">
        <v>1297722.661107295</v>
      </c>
      <c r="X8" s="80"/>
      <c r="Y8" s="78"/>
    </row>
    <row r="9" spans="1:25" ht="15.75" x14ac:dyDescent="0.25">
      <c r="A9" s="4" t="s">
        <v>25</v>
      </c>
      <c r="B9" s="7">
        <v>62703465.286974877</v>
      </c>
      <c r="C9" s="7">
        <v>3558663.4239999996</v>
      </c>
      <c r="D9" s="7">
        <v>59973487.294868812</v>
      </c>
      <c r="E9" s="7">
        <v>1201456.664068413</v>
      </c>
      <c r="F9" s="7">
        <v>34354459.810325332</v>
      </c>
      <c r="G9" s="7">
        <v>510361.39840000001</v>
      </c>
      <c r="H9" s="7">
        <v>1635508.82</v>
      </c>
      <c r="I9" s="7">
        <v>5291535.0703255022</v>
      </c>
      <c r="J9" s="7">
        <v>41769</v>
      </c>
      <c r="K9" s="7">
        <v>36341934.660325475</v>
      </c>
      <c r="L9" s="7">
        <v>512888.9999</v>
      </c>
      <c r="M9" s="7">
        <v>6062858.5900000092</v>
      </c>
      <c r="N9" s="7">
        <v>77123</v>
      </c>
      <c r="O9" s="7">
        <v>13466.58</v>
      </c>
      <c r="P9" s="7">
        <v>0</v>
      </c>
      <c r="Q9" s="7">
        <v>891376.35665893834</v>
      </c>
      <c r="R9" s="7">
        <v>7974934.0291085532</v>
      </c>
      <c r="S9" s="7">
        <v>0</v>
      </c>
      <c r="T9" s="7">
        <v>0</v>
      </c>
      <c r="U9" s="7">
        <v>8126349.039222193</v>
      </c>
      <c r="V9" s="7">
        <v>30668.775452170426</v>
      </c>
      <c r="W9" s="7">
        <v>17023328.200441856</v>
      </c>
      <c r="X9" s="80"/>
      <c r="Y9" s="78"/>
    </row>
    <row r="10" spans="1:25" ht="31.5" x14ac:dyDescent="0.25">
      <c r="A10" s="4" t="s">
        <v>26</v>
      </c>
      <c r="B10" s="7">
        <v>597479734.37610018</v>
      </c>
      <c r="C10" s="7">
        <v>70553741.330575526</v>
      </c>
      <c r="D10" s="7">
        <v>575974017.55630553</v>
      </c>
      <c r="E10" s="7">
        <v>10307834.660599954</v>
      </c>
      <c r="F10" s="7">
        <v>311629159.4199999</v>
      </c>
      <c r="G10" s="7">
        <v>341247.70549999992</v>
      </c>
      <c r="H10" s="7">
        <v>35385791.006260537</v>
      </c>
      <c r="I10" s="7">
        <v>111573921.32874134</v>
      </c>
      <c r="J10" s="7">
        <v>101348.1195</v>
      </c>
      <c r="K10" s="7">
        <v>298614384.50738168</v>
      </c>
      <c r="L10" s="7">
        <v>2784963.7502000001</v>
      </c>
      <c r="M10" s="7">
        <v>5934162.5697117969</v>
      </c>
      <c r="N10" s="7">
        <v>5286</v>
      </c>
      <c r="O10" s="7">
        <v>54171767.449000008</v>
      </c>
      <c r="P10" s="7">
        <v>338536.13</v>
      </c>
      <c r="Q10" s="7">
        <v>13215848.318109978</v>
      </c>
      <c r="R10" s="7">
        <v>166928467.13875425</v>
      </c>
      <c r="S10" s="7">
        <v>72.94</v>
      </c>
      <c r="T10" s="7">
        <v>34.75</v>
      </c>
      <c r="U10" s="7">
        <v>59097113.903116658</v>
      </c>
      <c r="V10" s="7">
        <v>4585896.7802989241</v>
      </c>
      <c r="W10" s="7">
        <v>243827326.1402798</v>
      </c>
      <c r="X10" s="80"/>
      <c r="Y10" s="78"/>
    </row>
    <row r="11" spans="1:25" ht="15.75" x14ac:dyDescent="0.25">
      <c r="A11" s="4" t="s">
        <v>27</v>
      </c>
      <c r="B11" s="7">
        <v>5260809.08</v>
      </c>
      <c r="C11" s="7">
        <v>1753878.7800000003</v>
      </c>
      <c r="D11" s="7">
        <v>4434982.2100000009</v>
      </c>
      <c r="E11" s="7">
        <v>88694.12</v>
      </c>
      <c r="F11" s="7">
        <v>876043.77</v>
      </c>
      <c r="G11" s="7">
        <v>33</v>
      </c>
      <c r="H11" s="7">
        <v>238305.32</v>
      </c>
      <c r="I11" s="7">
        <v>509834.65</v>
      </c>
      <c r="J11" s="7">
        <v>14</v>
      </c>
      <c r="K11" s="7">
        <v>538053.98</v>
      </c>
      <c r="L11" s="7">
        <v>40</v>
      </c>
      <c r="M11" s="7">
        <v>154547.12</v>
      </c>
      <c r="N11" s="7">
        <v>13</v>
      </c>
      <c r="O11" s="7">
        <v>80519.749999999985</v>
      </c>
      <c r="P11" s="7">
        <v>94372.530000000013</v>
      </c>
      <c r="Q11" s="7">
        <v>87273.815204344894</v>
      </c>
      <c r="R11" s="7">
        <v>1265503.4350642073</v>
      </c>
      <c r="S11" s="7">
        <v>0</v>
      </c>
      <c r="T11" s="7">
        <v>0</v>
      </c>
      <c r="U11" s="7">
        <v>374199.94277663156</v>
      </c>
      <c r="V11" s="7">
        <v>1243.0935492597066</v>
      </c>
      <c r="W11" s="7">
        <v>1728220.2865944433</v>
      </c>
      <c r="X11" s="80"/>
      <c r="Y11" s="78"/>
    </row>
    <row r="12" spans="1:25" ht="15.75" x14ac:dyDescent="0.25">
      <c r="A12" s="4" t="s">
        <v>28</v>
      </c>
      <c r="B12" s="7">
        <v>5164624.99</v>
      </c>
      <c r="C12" s="7">
        <v>5104370.2594353994</v>
      </c>
      <c r="D12" s="7">
        <v>4143964.7400000007</v>
      </c>
      <c r="E12" s="7">
        <v>855.4899999999999</v>
      </c>
      <c r="F12" s="7">
        <v>485383.8419</v>
      </c>
      <c r="G12" s="7">
        <v>3</v>
      </c>
      <c r="H12" s="7">
        <v>519821.57</v>
      </c>
      <c r="I12" s="7">
        <v>34534.379999999997</v>
      </c>
      <c r="J12" s="7">
        <v>1</v>
      </c>
      <c r="K12" s="7">
        <v>1037744.9219</v>
      </c>
      <c r="L12" s="7">
        <v>7</v>
      </c>
      <c r="M12" s="7">
        <v>380486.04190000001</v>
      </c>
      <c r="N12" s="7">
        <v>2</v>
      </c>
      <c r="O12" s="7">
        <v>0</v>
      </c>
      <c r="P12" s="7">
        <v>0</v>
      </c>
      <c r="Q12" s="7">
        <v>88270.255545244538</v>
      </c>
      <c r="R12" s="7">
        <v>92359.05126930293</v>
      </c>
      <c r="S12" s="7">
        <v>0</v>
      </c>
      <c r="T12" s="7">
        <v>0</v>
      </c>
      <c r="U12" s="7">
        <v>809605.13795860019</v>
      </c>
      <c r="V12" s="7">
        <v>784827.03463937528</v>
      </c>
      <c r="W12" s="7">
        <v>1775061.4794125231</v>
      </c>
      <c r="X12" s="80"/>
      <c r="Y12" s="78"/>
    </row>
    <row r="13" spans="1:25" ht="15.75" x14ac:dyDescent="0.25">
      <c r="A13" s="4" t="s">
        <v>29</v>
      </c>
      <c r="B13" s="7">
        <v>4908194.3717561988</v>
      </c>
      <c r="C13" s="7">
        <v>1234581.5731478741</v>
      </c>
      <c r="D13" s="7">
        <v>4008061.0500000003</v>
      </c>
      <c r="E13" s="7">
        <v>706</v>
      </c>
      <c r="F13" s="7">
        <v>977097.07</v>
      </c>
      <c r="G13" s="7">
        <v>33.832899999999995</v>
      </c>
      <c r="H13" s="7">
        <v>387398.28560099995</v>
      </c>
      <c r="I13" s="7">
        <v>404390.30269749998</v>
      </c>
      <c r="J13" s="7">
        <v>19</v>
      </c>
      <c r="K13" s="7">
        <v>1588755.4750000001</v>
      </c>
      <c r="L13" s="7">
        <v>36</v>
      </c>
      <c r="M13" s="7">
        <v>483400.33</v>
      </c>
      <c r="N13" s="7">
        <v>8</v>
      </c>
      <c r="O13" s="7">
        <v>0</v>
      </c>
      <c r="P13" s="7">
        <v>1729.38</v>
      </c>
      <c r="Q13" s="7">
        <v>206719.03999999998</v>
      </c>
      <c r="R13" s="7">
        <v>629994.05485267437</v>
      </c>
      <c r="S13" s="7">
        <v>0</v>
      </c>
      <c r="T13" s="7">
        <v>0</v>
      </c>
      <c r="U13" s="7">
        <v>1388796.6730809396</v>
      </c>
      <c r="V13" s="7">
        <v>-33056.559896964034</v>
      </c>
      <c r="W13" s="7">
        <v>2192453.2080366495</v>
      </c>
      <c r="X13" s="80"/>
      <c r="Y13" s="78"/>
    </row>
    <row r="14" spans="1:25" ht="15.75" x14ac:dyDescent="0.25">
      <c r="A14" s="4" t="s">
        <v>30</v>
      </c>
      <c r="B14" s="7">
        <v>18050584.1535534</v>
      </c>
      <c r="C14" s="7">
        <v>6411877.8757828092</v>
      </c>
      <c r="D14" s="7">
        <v>16430117.251017999</v>
      </c>
      <c r="E14" s="7">
        <v>117577.09339999998</v>
      </c>
      <c r="F14" s="7">
        <v>3126410.2365830997</v>
      </c>
      <c r="G14" s="7">
        <v>1219.9803999999999</v>
      </c>
      <c r="H14" s="7">
        <v>530182.48539839999</v>
      </c>
      <c r="I14" s="7">
        <v>1211482.9353277686</v>
      </c>
      <c r="J14" s="7">
        <v>118</v>
      </c>
      <c r="K14" s="7">
        <v>4093272.7234005989</v>
      </c>
      <c r="L14" s="7">
        <v>340681.89069999993</v>
      </c>
      <c r="M14" s="7">
        <v>372958.92293930001</v>
      </c>
      <c r="N14" s="7">
        <v>226.00059999999999</v>
      </c>
      <c r="O14" s="7">
        <v>297997.39999999997</v>
      </c>
      <c r="P14" s="7">
        <v>97821.82</v>
      </c>
      <c r="Q14" s="7">
        <v>241136.37117291181</v>
      </c>
      <c r="R14" s="7">
        <v>4059268.3157669762</v>
      </c>
      <c r="S14" s="7">
        <v>0</v>
      </c>
      <c r="T14" s="7">
        <v>0</v>
      </c>
      <c r="U14" s="7">
        <v>4050184.3180428115</v>
      </c>
      <c r="V14" s="7">
        <v>31101.759897962664</v>
      </c>
      <c r="W14" s="7">
        <v>8381690.76488066</v>
      </c>
      <c r="X14" s="80"/>
      <c r="Y14" s="78"/>
    </row>
    <row r="15" spans="1:25" ht="15.75" x14ac:dyDescent="0.25">
      <c r="A15" s="4" t="s">
        <v>31</v>
      </c>
      <c r="B15" s="7">
        <v>253119395.22903004</v>
      </c>
      <c r="C15" s="7">
        <v>118956742.34017122</v>
      </c>
      <c r="D15" s="7">
        <v>251432583.90160269</v>
      </c>
      <c r="E15" s="7">
        <v>4080139.4804996816</v>
      </c>
      <c r="F15" s="7">
        <v>45845597.159682602</v>
      </c>
      <c r="G15" s="7">
        <v>26580.488099999999</v>
      </c>
      <c r="H15" s="7">
        <v>12691302.118417718</v>
      </c>
      <c r="I15" s="7">
        <v>22792500.41741579</v>
      </c>
      <c r="J15" s="7">
        <v>3202.5949000000001</v>
      </c>
      <c r="K15" s="7">
        <v>70354773.350808695</v>
      </c>
      <c r="L15" s="7">
        <v>2075760.0399000002</v>
      </c>
      <c r="M15" s="7">
        <v>1456161.2968974002</v>
      </c>
      <c r="N15" s="7">
        <v>1280</v>
      </c>
      <c r="O15" s="7">
        <v>551260.87599999993</v>
      </c>
      <c r="P15" s="7">
        <v>3132752</v>
      </c>
      <c r="Q15" s="7">
        <v>3843769.7769468585</v>
      </c>
      <c r="R15" s="7">
        <v>57739997.095733583</v>
      </c>
      <c r="S15" s="7">
        <v>79496.84</v>
      </c>
      <c r="T15" s="7">
        <v>69097.62176097995</v>
      </c>
      <c r="U15" s="7">
        <v>33430124.187355921</v>
      </c>
      <c r="V15" s="7">
        <v>1916549.2487139076</v>
      </c>
      <c r="W15" s="7">
        <v>96930440.308750287</v>
      </c>
      <c r="X15" s="80"/>
      <c r="Y15" s="78"/>
    </row>
    <row r="16" spans="1:25" ht="15.75" x14ac:dyDescent="0.25">
      <c r="A16" s="5" t="s">
        <v>32</v>
      </c>
      <c r="B16" s="7">
        <v>148202926.80999997</v>
      </c>
      <c r="C16" s="7">
        <v>90008224.769462004</v>
      </c>
      <c r="D16" s="7">
        <v>146458682.6400001</v>
      </c>
      <c r="E16" s="7">
        <v>2525691.0033999966</v>
      </c>
      <c r="F16" s="7">
        <v>24364644.281183191</v>
      </c>
      <c r="G16" s="7">
        <v>3406</v>
      </c>
      <c r="H16" s="7">
        <v>10496323.887083557</v>
      </c>
      <c r="I16" s="7">
        <v>16777488.962227523</v>
      </c>
      <c r="J16" s="7">
        <v>999</v>
      </c>
      <c r="K16" s="7">
        <v>40393629.338210188</v>
      </c>
      <c r="L16" s="7">
        <v>1232918.7200000002</v>
      </c>
      <c r="M16" s="7">
        <v>1174918.8689973999</v>
      </c>
      <c r="N16" s="7">
        <v>373</v>
      </c>
      <c r="O16" s="7">
        <v>353737.12600000005</v>
      </c>
      <c r="P16" s="7">
        <v>2120544.4900000002</v>
      </c>
      <c r="Q16" s="7">
        <v>1888376.7441821462</v>
      </c>
      <c r="R16" s="7">
        <v>25366842.048909392</v>
      </c>
      <c r="S16" s="7">
        <v>0</v>
      </c>
      <c r="T16" s="7">
        <v>0</v>
      </c>
      <c r="U16" s="7">
        <v>18713763.910902765</v>
      </c>
      <c r="V16" s="7">
        <v>1216542.5267308499</v>
      </c>
      <c r="W16" s="7">
        <v>47185525.230725139</v>
      </c>
      <c r="X16" s="80"/>
      <c r="Y16" s="78"/>
    </row>
    <row r="17" spans="1:25" ht="15.75" x14ac:dyDescent="0.25">
      <c r="A17" s="5" t="s">
        <v>33</v>
      </c>
      <c r="B17" s="7">
        <v>79155125.548760116</v>
      </c>
      <c r="C17" s="7">
        <v>22019500.784612998</v>
      </c>
      <c r="D17" s="7">
        <v>72519326.228102595</v>
      </c>
      <c r="E17" s="7">
        <v>1182668.7930996849</v>
      </c>
      <c r="F17" s="7">
        <v>14787724.420000002</v>
      </c>
      <c r="G17" s="7">
        <v>22442.100600000002</v>
      </c>
      <c r="H17" s="7">
        <v>1631964.8911172911</v>
      </c>
      <c r="I17" s="7">
        <v>3389484.3237738437</v>
      </c>
      <c r="J17" s="7">
        <v>2008.3562999999999</v>
      </c>
      <c r="K17" s="7">
        <v>16625641.591669863</v>
      </c>
      <c r="L17" s="7">
        <v>545050.57000000007</v>
      </c>
      <c r="M17" s="7">
        <v>207062.6979000002</v>
      </c>
      <c r="N17" s="7">
        <v>877</v>
      </c>
      <c r="O17" s="7">
        <v>195411.83</v>
      </c>
      <c r="P17" s="7">
        <v>271490.15999999997</v>
      </c>
      <c r="Q17" s="7">
        <v>1727668.0095552888</v>
      </c>
      <c r="R17" s="7">
        <v>26254492.82803461</v>
      </c>
      <c r="S17" s="7">
        <v>79496.84</v>
      </c>
      <c r="T17" s="7">
        <v>69097.62176097995</v>
      </c>
      <c r="U17" s="7">
        <v>11575764.929747896</v>
      </c>
      <c r="V17" s="7">
        <v>376570.79024503403</v>
      </c>
      <c r="W17" s="7">
        <v>39934496.557582825</v>
      </c>
      <c r="X17" s="80"/>
      <c r="Y17" s="78"/>
    </row>
    <row r="18" spans="1:25" ht="15.75" x14ac:dyDescent="0.25">
      <c r="A18" s="5" t="s">
        <v>34</v>
      </c>
      <c r="B18" s="7">
        <v>14628982.09</v>
      </c>
      <c r="C18" s="7">
        <v>6361233.2560962262</v>
      </c>
      <c r="D18" s="7">
        <v>20498574.109999999</v>
      </c>
      <c r="E18" s="7">
        <v>164451.45099999991</v>
      </c>
      <c r="F18" s="7">
        <v>1558589.6800000002</v>
      </c>
      <c r="G18" s="7">
        <v>373</v>
      </c>
      <c r="H18" s="7">
        <v>509491.05021686881</v>
      </c>
      <c r="I18" s="7">
        <v>570773.43141442689</v>
      </c>
      <c r="J18" s="7">
        <v>133</v>
      </c>
      <c r="K18" s="7">
        <v>9528679.9299999997</v>
      </c>
      <c r="L18" s="7">
        <v>196103.75</v>
      </c>
      <c r="M18" s="7">
        <v>58319.760000000068</v>
      </c>
      <c r="N18" s="7">
        <v>24</v>
      </c>
      <c r="O18" s="7">
        <v>2111.92</v>
      </c>
      <c r="P18" s="7">
        <v>47790</v>
      </c>
      <c r="Q18" s="7">
        <v>170508.65248874159</v>
      </c>
      <c r="R18" s="7">
        <v>3182727.1898834389</v>
      </c>
      <c r="S18" s="7">
        <v>0</v>
      </c>
      <c r="T18" s="7">
        <v>0</v>
      </c>
      <c r="U18" s="7">
        <v>1515895.0524173758</v>
      </c>
      <c r="V18" s="7">
        <v>16848.122298724051</v>
      </c>
      <c r="W18" s="7">
        <v>4885979.017088281</v>
      </c>
      <c r="X18" s="80"/>
      <c r="Y18" s="78"/>
    </row>
    <row r="19" spans="1:25" ht="15.75" x14ac:dyDescent="0.25">
      <c r="A19" s="5" t="s">
        <v>35</v>
      </c>
      <c r="B19" s="7">
        <v>11132360.780270001</v>
      </c>
      <c r="C19" s="7">
        <v>567783.52999999991</v>
      </c>
      <c r="D19" s="7">
        <v>11956000.9235</v>
      </c>
      <c r="E19" s="7">
        <v>207328.23300000001</v>
      </c>
      <c r="F19" s="7">
        <v>5134638.7784993993</v>
      </c>
      <c r="G19" s="7">
        <v>359.38749999999999</v>
      </c>
      <c r="H19" s="7">
        <v>53522.29</v>
      </c>
      <c r="I19" s="7">
        <v>2054753.7000000002</v>
      </c>
      <c r="J19" s="7">
        <v>62.238599999999998</v>
      </c>
      <c r="K19" s="7">
        <v>3806822.4909285996</v>
      </c>
      <c r="L19" s="7">
        <v>101686.9999</v>
      </c>
      <c r="M19" s="7">
        <v>15859.97</v>
      </c>
      <c r="N19" s="7">
        <v>6</v>
      </c>
      <c r="O19" s="7">
        <v>0</v>
      </c>
      <c r="P19" s="7">
        <v>692927.35000000009</v>
      </c>
      <c r="Q19" s="7">
        <v>57216.370720682142</v>
      </c>
      <c r="R19" s="7">
        <v>2935935.0289061638</v>
      </c>
      <c r="S19" s="7">
        <v>0</v>
      </c>
      <c r="T19" s="7">
        <v>0</v>
      </c>
      <c r="U19" s="7">
        <v>1624700.2942878806</v>
      </c>
      <c r="V19" s="7">
        <v>306587.80943929969</v>
      </c>
      <c r="W19" s="7">
        <v>4924439.5033540269</v>
      </c>
      <c r="X19" s="80"/>
      <c r="Y19" s="78"/>
    </row>
    <row r="20" spans="1:25" ht="15.75" x14ac:dyDescent="0.25">
      <c r="A20" s="4" t="s">
        <v>36</v>
      </c>
      <c r="B20" s="7">
        <v>19694431.579999987</v>
      </c>
      <c r="C20" s="7">
        <v>3242567.6918737548</v>
      </c>
      <c r="D20" s="7">
        <v>20311445.769999977</v>
      </c>
      <c r="E20" s="7">
        <v>467896.03899999213</v>
      </c>
      <c r="F20" s="7">
        <v>4221280.6900000004</v>
      </c>
      <c r="G20" s="7">
        <v>1447</v>
      </c>
      <c r="H20" s="7">
        <v>1815972.9769088002</v>
      </c>
      <c r="I20" s="7">
        <v>3267799.93</v>
      </c>
      <c r="J20" s="7">
        <v>353</v>
      </c>
      <c r="K20" s="7">
        <v>2562471.6363999997</v>
      </c>
      <c r="L20" s="7">
        <v>12435</v>
      </c>
      <c r="M20" s="7">
        <v>244951.49</v>
      </c>
      <c r="N20" s="7">
        <v>54</v>
      </c>
      <c r="O20" s="7">
        <v>13071.28</v>
      </c>
      <c r="P20" s="7">
        <v>39029.01</v>
      </c>
      <c r="Q20" s="7">
        <v>110401.17184638689</v>
      </c>
      <c r="R20" s="7">
        <v>6084837.6484814184</v>
      </c>
      <c r="S20" s="7">
        <v>552.51</v>
      </c>
      <c r="T20" s="7">
        <v>494.80855196999994</v>
      </c>
      <c r="U20" s="7">
        <v>2386811.9660550933</v>
      </c>
      <c r="V20" s="7">
        <v>288344.44007751241</v>
      </c>
      <c r="W20" s="7">
        <v>8870395.2264604121</v>
      </c>
      <c r="X20" s="80"/>
      <c r="Y20" s="78"/>
    </row>
    <row r="21" spans="1:25" ht="31.5" x14ac:dyDescent="0.25">
      <c r="A21" s="5" t="s">
        <v>37</v>
      </c>
      <c r="B21" s="7">
        <v>18755606.789999992</v>
      </c>
      <c r="C21" s="7">
        <v>3226126.2218737546</v>
      </c>
      <c r="D21" s="7">
        <v>19344767.459999975</v>
      </c>
      <c r="E21" s="7">
        <v>449752.68899999216</v>
      </c>
      <c r="F21" s="7">
        <v>3956036.81</v>
      </c>
      <c r="G21" s="7">
        <v>1219</v>
      </c>
      <c r="H21" s="7">
        <v>1815972.9769088002</v>
      </c>
      <c r="I21" s="7">
        <v>3195905.66</v>
      </c>
      <c r="J21" s="7">
        <v>323</v>
      </c>
      <c r="K21" s="7">
        <v>2309881.5499999998</v>
      </c>
      <c r="L21" s="7">
        <v>9637</v>
      </c>
      <c r="M21" s="7">
        <v>218488.84</v>
      </c>
      <c r="N21" s="7">
        <v>42</v>
      </c>
      <c r="O21" s="7">
        <v>13071.28</v>
      </c>
      <c r="P21" s="7">
        <v>31292.05</v>
      </c>
      <c r="Q21" s="7">
        <v>82923.125212258106</v>
      </c>
      <c r="R21" s="7">
        <v>5912251.8499997966</v>
      </c>
      <c r="S21" s="7">
        <v>552.51</v>
      </c>
      <c r="T21" s="7">
        <v>494.80855196999994</v>
      </c>
      <c r="U21" s="7">
        <v>2271035.0350525663</v>
      </c>
      <c r="V21" s="7">
        <v>273124.82359596761</v>
      </c>
      <c r="W21" s="7">
        <v>8539334.8338605892</v>
      </c>
      <c r="X21" s="80"/>
      <c r="Y21" s="78"/>
    </row>
    <row r="22" spans="1:25" ht="15.75" x14ac:dyDescent="0.25">
      <c r="A22" s="5" t="s">
        <v>38</v>
      </c>
      <c r="B22" s="7">
        <v>938824.78999999992</v>
      </c>
      <c r="C22" s="7">
        <v>16441.47</v>
      </c>
      <c r="D22" s="7">
        <v>966678.31</v>
      </c>
      <c r="E22" s="7">
        <v>18143.349999999999</v>
      </c>
      <c r="F22" s="7">
        <v>265243.88</v>
      </c>
      <c r="G22" s="7">
        <v>228</v>
      </c>
      <c r="H22" s="7">
        <v>0</v>
      </c>
      <c r="I22" s="7">
        <v>71894.27</v>
      </c>
      <c r="J22" s="7">
        <v>30</v>
      </c>
      <c r="K22" s="7">
        <v>252590.0864</v>
      </c>
      <c r="L22" s="7">
        <v>2798</v>
      </c>
      <c r="M22" s="7">
        <v>26462.65</v>
      </c>
      <c r="N22" s="7">
        <v>12</v>
      </c>
      <c r="O22" s="7">
        <v>0</v>
      </c>
      <c r="P22" s="7">
        <v>7736.96</v>
      </c>
      <c r="Q22" s="7">
        <v>27478.046634128779</v>
      </c>
      <c r="R22" s="7">
        <v>172585.7984816223</v>
      </c>
      <c r="S22" s="7">
        <v>0</v>
      </c>
      <c r="T22" s="7">
        <v>0</v>
      </c>
      <c r="U22" s="7">
        <v>115776.93100252692</v>
      </c>
      <c r="V22" s="7">
        <v>15219.616481544865</v>
      </c>
      <c r="W22" s="7">
        <v>331060.39259982284</v>
      </c>
      <c r="X22" s="80"/>
      <c r="Y22" s="78"/>
    </row>
    <row r="23" spans="1:25" ht="31.5" x14ac:dyDescent="0.25">
      <c r="A23" s="4" t="s">
        <v>39</v>
      </c>
      <c r="B23" s="7">
        <v>995042213.09999967</v>
      </c>
      <c r="C23" s="7">
        <v>389546956.82007527</v>
      </c>
      <c r="D23" s="7">
        <v>945320288.83002198</v>
      </c>
      <c r="E23" s="7">
        <v>15941046.043798357</v>
      </c>
      <c r="F23" s="7">
        <v>498248306.97304422</v>
      </c>
      <c r="G23" s="7">
        <v>130460.5724</v>
      </c>
      <c r="H23" s="7">
        <v>213353322.58010268</v>
      </c>
      <c r="I23" s="7">
        <v>306249482.65926856</v>
      </c>
      <c r="J23" s="7">
        <v>42426.756600000001</v>
      </c>
      <c r="K23" s="7">
        <v>454857104.68748581</v>
      </c>
      <c r="L23" s="7">
        <v>18471752.004999995</v>
      </c>
      <c r="M23" s="7">
        <v>218363081.58914185</v>
      </c>
      <c r="N23" s="7">
        <v>32971.363400000002</v>
      </c>
      <c r="O23" s="7">
        <v>5097126.7660000008</v>
      </c>
      <c r="P23" s="7">
        <v>8037</v>
      </c>
      <c r="Q23" s="7">
        <v>24390034.075376794</v>
      </c>
      <c r="R23" s="7">
        <v>199376704.46868813</v>
      </c>
      <c r="S23" s="7">
        <v>0</v>
      </c>
      <c r="T23" s="7">
        <v>0</v>
      </c>
      <c r="U23" s="7">
        <v>58701587.119060591</v>
      </c>
      <c r="V23" s="7">
        <v>21249375.507530995</v>
      </c>
      <c r="W23" s="7">
        <v>303717701.17065638</v>
      </c>
      <c r="X23" s="80"/>
      <c r="Y23" s="78"/>
    </row>
    <row r="24" spans="1:25" ht="15.75" x14ac:dyDescent="0.25">
      <c r="A24" s="4" t="s">
        <v>40</v>
      </c>
      <c r="B24" s="7">
        <v>979810938.48999953</v>
      </c>
      <c r="C24" s="7">
        <v>386963508.97363561</v>
      </c>
      <c r="D24" s="7">
        <v>930981985.37002206</v>
      </c>
      <c r="E24" s="7">
        <v>15664799.412798358</v>
      </c>
      <c r="F24" s="7">
        <v>493057070.46304417</v>
      </c>
      <c r="G24" s="7">
        <v>129288.5877</v>
      </c>
      <c r="H24" s="7">
        <v>212560524.11710271</v>
      </c>
      <c r="I24" s="7">
        <v>302933673.3659063</v>
      </c>
      <c r="J24" s="7">
        <v>42036.7719</v>
      </c>
      <c r="K24" s="7">
        <v>444095771.4506321</v>
      </c>
      <c r="L24" s="7">
        <v>18445762.554999996</v>
      </c>
      <c r="M24" s="7">
        <v>212034000.67614549</v>
      </c>
      <c r="N24" s="7">
        <v>32541.363400000002</v>
      </c>
      <c r="O24" s="7">
        <v>5050818.8060000008</v>
      </c>
      <c r="P24" s="7">
        <v>8037</v>
      </c>
      <c r="Q24" s="7">
        <v>23565663.988841891</v>
      </c>
      <c r="R24" s="7">
        <v>195899222.51934254</v>
      </c>
      <c r="S24" s="7">
        <v>0</v>
      </c>
      <c r="T24" s="7">
        <v>0</v>
      </c>
      <c r="U24" s="7">
        <v>55222130.45578678</v>
      </c>
      <c r="V24" s="7">
        <v>21115928.816135418</v>
      </c>
      <c r="W24" s="7">
        <v>295802945.78010666</v>
      </c>
      <c r="X24" s="80"/>
      <c r="Y24" s="78"/>
    </row>
    <row r="25" spans="1:25" ht="15.75" x14ac:dyDescent="0.25">
      <c r="A25" s="4" t="s">
        <v>41</v>
      </c>
      <c r="B25" s="7">
        <v>158.41999999999999</v>
      </c>
      <c r="C25" s="7">
        <v>0</v>
      </c>
      <c r="D25" s="7">
        <v>0</v>
      </c>
      <c r="E25" s="7">
        <v>538.78499999999997</v>
      </c>
      <c r="F25" s="7">
        <v>481721.95999999996</v>
      </c>
      <c r="G25" s="7">
        <v>108</v>
      </c>
      <c r="H25" s="7">
        <v>85177.797500000001</v>
      </c>
      <c r="I25" s="7">
        <v>315281.03357038629</v>
      </c>
      <c r="J25" s="7">
        <v>31</v>
      </c>
      <c r="K25" s="7">
        <v>4246618.2488233801</v>
      </c>
      <c r="L25" s="7">
        <v>24348.45</v>
      </c>
      <c r="M25" s="7">
        <v>3962318.3757857792</v>
      </c>
      <c r="N25" s="7">
        <v>79</v>
      </c>
      <c r="O25" s="7">
        <v>0</v>
      </c>
      <c r="P25" s="7">
        <v>0</v>
      </c>
      <c r="Q25" s="7">
        <v>180626.22508555351</v>
      </c>
      <c r="R25" s="7">
        <v>-611.48</v>
      </c>
      <c r="S25" s="7">
        <v>0</v>
      </c>
      <c r="T25" s="7">
        <v>0</v>
      </c>
      <c r="U25" s="7">
        <v>2045434.6246845899</v>
      </c>
      <c r="V25" s="7">
        <v>0</v>
      </c>
      <c r="W25" s="7">
        <v>2225449.3697701432</v>
      </c>
      <c r="X25" s="80"/>
      <c r="Y25" s="78"/>
    </row>
    <row r="26" spans="1:25" ht="15.75" x14ac:dyDescent="0.25">
      <c r="A26" s="4" t="s">
        <v>42</v>
      </c>
      <c r="B26" s="7">
        <v>4359416.0299999993</v>
      </c>
      <c r="C26" s="7">
        <v>103517.30546009005</v>
      </c>
      <c r="D26" s="7">
        <v>4453673.4099999443</v>
      </c>
      <c r="E26" s="7">
        <v>88176.883999999292</v>
      </c>
      <c r="F26" s="7">
        <v>842049.25999999989</v>
      </c>
      <c r="G26" s="7">
        <v>123.9847</v>
      </c>
      <c r="H26" s="7">
        <v>5261.9025000000001</v>
      </c>
      <c r="I26" s="7">
        <v>711809.47999999975</v>
      </c>
      <c r="J26" s="7">
        <v>93.984700000000004</v>
      </c>
      <c r="K26" s="7">
        <v>276683.10000000003</v>
      </c>
      <c r="L26" s="7">
        <v>53</v>
      </c>
      <c r="M26" s="7">
        <v>161487.94999999998</v>
      </c>
      <c r="N26" s="7">
        <v>22</v>
      </c>
      <c r="O26" s="7">
        <v>46307.96</v>
      </c>
      <c r="P26" s="7">
        <v>0</v>
      </c>
      <c r="Q26" s="7">
        <v>66680.361736412277</v>
      </c>
      <c r="R26" s="7">
        <v>1078024.877558565</v>
      </c>
      <c r="S26" s="7">
        <v>0</v>
      </c>
      <c r="T26" s="7">
        <v>0</v>
      </c>
      <c r="U26" s="7">
        <v>387705.50418802898</v>
      </c>
      <c r="V26" s="7">
        <v>2733.0453096783644</v>
      </c>
      <c r="W26" s="7">
        <v>1535143.7887926849</v>
      </c>
      <c r="X26" s="80"/>
      <c r="Y26" s="78"/>
    </row>
    <row r="27" spans="1:25" ht="15.75" x14ac:dyDescent="0.25">
      <c r="A27" s="4" t="s">
        <v>43</v>
      </c>
      <c r="B27" s="7">
        <v>10871700.16</v>
      </c>
      <c r="C27" s="7">
        <v>2479930.5409795283</v>
      </c>
      <c r="D27" s="7">
        <v>9884630.0499999989</v>
      </c>
      <c r="E27" s="7">
        <v>187530.96199999988</v>
      </c>
      <c r="F27" s="7">
        <v>3867465.29</v>
      </c>
      <c r="G27" s="7">
        <v>940</v>
      </c>
      <c r="H27" s="7">
        <v>702358.76299999992</v>
      </c>
      <c r="I27" s="7">
        <v>2288718.7797918995</v>
      </c>
      <c r="J27" s="7">
        <v>265</v>
      </c>
      <c r="K27" s="7">
        <v>6238031.8880303027</v>
      </c>
      <c r="L27" s="7">
        <v>1588</v>
      </c>
      <c r="M27" s="7">
        <v>2205274.5872106003</v>
      </c>
      <c r="N27" s="7">
        <v>329</v>
      </c>
      <c r="O27" s="7">
        <v>0</v>
      </c>
      <c r="P27" s="7">
        <v>0</v>
      </c>
      <c r="Q27" s="7">
        <v>577063.49971293542</v>
      </c>
      <c r="R27" s="7">
        <v>2400068.5517869219</v>
      </c>
      <c r="S27" s="7">
        <v>0</v>
      </c>
      <c r="T27" s="7">
        <v>0</v>
      </c>
      <c r="U27" s="7">
        <v>1046316.5344011849</v>
      </c>
      <c r="V27" s="7">
        <v>130713.64608589846</v>
      </c>
      <c r="W27" s="7">
        <v>4154162.2319869408</v>
      </c>
      <c r="X27" s="80"/>
      <c r="Y27" s="78"/>
    </row>
    <row r="28" spans="1:25" ht="31.5" x14ac:dyDescent="0.25">
      <c r="A28" s="4" t="s">
        <v>44</v>
      </c>
      <c r="B28" s="7">
        <v>3628660.02</v>
      </c>
      <c r="C28" s="7">
        <v>4187728.58</v>
      </c>
      <c r="D28" s="7">
        <v>4003482.1299999994</v>
      </c>
      <c r="E28" s="7">
        <v>5072</v>
      </c>
      <c r="F28" s="7">
        <v>4139.1499999999996</v>
      </c>
      <c r="G28" s="7">
        <v>1</v>
      </c>
      <c r="H28" s="7">
        <v>0</v>
      </c>
      <c r="I28" s="7">
        <v>4139.1499999999996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108068.97300175804</v>
      </c>
      <c r="S28" s="7">
        <v>0</v>
      </c>
      <c r="T28" s="7">
        <v>0</v>
      </c>
      <c r="U28" s="7">
        <v>518867.22971217037</v>
      </c>
      <c r="V28" s="7">
        <v>-704.96346420273517</v>
      </c>
      <c r="W28" s="7">
        <v>626231.23924972559</v>
      </c>
      <c r="X28" s="80"/>
      <c r="Y28" s="78"/>
    </row>
    <row r="29" spans="1:25" ht="31.5" x14ac:dyDescent="0.25">
      <c r="A29" s="4" t="s">
        <v>45</v>
      </c>
      <c r="B29" s="7">
        <v>395820.06999999995</v>
      </c>
      <c r="C29" s="7">
        <v>13902.630000000001</v>
      </c>
      <c r="D29" s="7">
        <v>377029.81</v>
      </c>
      <c r="E29" s="7">
        <v>256</v>
      </c>
      <c r="F29" s="7">
        <v>8995.14</v>
      </c>
      <c r="G29" s="7">
        <v>2</v>
      </c>
      <c r="H29" s="7">
        <v>0</v>
      </c>
      <c r="I29" s="7">
        <v>5705</v>
      </c>
      <c r="J29" s="7">
        <v>1</v>
      </c>
      <c r="K29" s="7">
        <v>36091.379999999997</v>
      </c>
      <c r="L29" s="7">
        <v>6</v>
      </c>
      <c r="M29" s="7">
        <v>22000</v>
      </c>
      <c r="N29" s="7">
        <v>2</v>
      </c>
      <c r="O29" s="7">
        <v>0</v>
      </c>
      <c r="P29" s="7">
        <v>0</v>
      </c>
      <c r="Q29" s="7">
        <v>376</v>
      </c>
      <c r="R29" s="7">
        <v>74433.198047044702</v>
      </c>
      <c r="S29" s="7">
        <v>0</v>
      </c>
      <c r="T29" s="7">
        <v>0</v>
      </c>
      <c r="U29" s="7">
        <v>106970.91665184601</v>
      </c>
      <c r="V29" s="7">
        <v>3034.7220002717231</v>
      </c>
      <c r="W29" s="7">
        <v>184814.83669916246</v>
      </c>
      <c r="X29" s="80"/>
      <c r="Y29" s="78"/>
    </row>
    <row r="30" spans="1:25" ht="15.75" x14ac:dyDescent="0.25">
      <c r="A30" s="4" t="s">
        <v>46</v>
      </c>
      <c r="B30" s="7">
        <v>41515148.729999982</v>
      </c>
      <c r="C30" s="7">
        <v>14860449.013129815</v>
      </c>
      <c r="D30" s="7">
        <v>39996806.817681469</v>
      </c>
      <c r="E30" s="7">
        <v>718739.04298757506</v>
      </c>
      <c r="F30" s="7">
        <v>5785459.1499999985</v>
      </c>
      <c r="G30" s="7">
        <v>1525.9960000000001</v>
      </c>
      <c r="H30" s="7">
        <v>2550997.9500000002</v>
      </c>
      <c r="I30" s="7">
        <v>3005634.4714007936</v>
      </c>
      <c r="J30" s="7">
        <v>316.94720000000001</v>
      </c>
      <c r="K30" s="7">
        <v>15797731.134412102</v>
      </c>
      <c r="L30" s="7">
        <v>2232441.3500999999</v>
      </c>
      <c r="M30" s="7">
        <v>8360508.9050000003</v>
      </c>
      <c r="N30" s="7">
        <v>614.99990000000003</v>
      </c>
      <c r="O30" s="7">
        <v>9656.84</v>
      </c>
      <c r="P30" s="7">
        <v>3329.84</v>
      </c>
      <c r="Q30" s="7">
        <v>410592.53993132361</v>
      </c>
      <c r="R30" s="7">
        <v>9493615.3983698506</v>
      </c>
      <c r="S30" s="7">
        <v>1686.54</v>
      </c>
      <c r="T30" s="7">
        <v>1473.8286194343998</v>
      </c>
      <c r="U30" s="7">
        <v>4441704.9902731748</v>
      </c>
      <c r="V30" s="7">
        <v>117489.21754620282</v>
      </c>
      <c r="W30" s="7">
        <v>14463402.146120554</v>
      </c>
      <c r="X30" s="80"/>
      <c r="Y30" s="78"/>
    </row>
    <row r="31" spans="1:25" ht="15.75" x14ac:dyDescent="0.25">
      <c r="A31" s="4" t="s">
        <v>47</v>
      </c>
      <c r="B31" s="7">
        <v>4603808.87</v>
      </c>
      <c r="C31" s="7">
        <v>1826928.9361766661</v>
      </c>
      <c r="D31" s="7">
        <v>4493689.0600000005</v>
      </c>
      <c r="E31" s="7">
        <v>90053.957600000009</v>
      </c>
      <c r="F31" s="7">
        <v>4493354.8199999994</v>
      </c>
      <c r="G31" s="7">
        <v>230</v>
      </c>
      <c r="H31" s="7">
        <v>1324374.8150000002</v>
      </c>
      <c r="I31" s="7">
        <v>158670.26999999999</v>
      </c>
      <c r="J31" s="7">
        <v>14</v>
      </c>
      <c r="K31" s="7">
        <v>5236099.4400000004</v>
      </c>
      <c r="L31" s="7">
        <v>276</v>
      </c>
      <c r="M31" s="7">
        <v>134667.32</v>
      </c>
      <c r="N31" s="7">
        <v>7</v>
      </c>
      <c r="O31" s="7">
        <v>1807428.6399999997</v>
      </c>
      <c r="P31" s="7">
        <v>91142.950000000012</v>
      </c>
      <c r="Q31" s="7">
        <v>134.30833847316967</v>
      </c>
      <c r="R31" s="7">
        <v>597523.55499579816</v>
      </c>
      <c r="S31" s="7">
        <v>0</v>
      </c>
      <c r="T31" s="7">
        <v>0</v>
      </c>
      <c r="U31" s="7">
        <v>1091100.4116552223</v>
      </c>
      <c r="V31" s="7">
        <v>152099.08535551236</v>
      </c>
      <c r="W31" s="7">
        <v>1840857.3603450062</v>
      </c>
      <c r="X31" s="80"/>
      <c r="Y31" s="78"/>
    </row>
    <row r="32" spans="1:25" ht="15.75" x14ac:dyDescent="0.25">
      <c r="A32" s="4" t="s">
        <v>48</v>
      </c>
      <c r="B32" s="7">
        <v>105467190.72</v>
      </c>
      <c r="C32" s="7">
        <v>20540215.34</v>
      </c>
      <c r="D32" s="7">
        <v>103215101.51999995</v>
      </c>
      <c r="E32" s="7">
        <v>1594684.4000000025</v>
      </c>
      <c r="F32" s="7">
        <v>3532410.98</v>
      </c>
      <c r="G32" s="7">
        <v>2141.0562</v>
      </c>
      <c r="H32" s="7">
        <v>3062094</v>
      </c>
      <c r="I32" s="7">
        <v>200515.72000000003</v>
      </c>
      <c r="J32" s="7">
        <v>614.05629999999996</v>
      </c>
      <c r="K32" s="7">
        <v>11177961</v>
      </c>
      <c r="L32" s="7">
        <v>1551.9999</v>
      </c>
      <c r="M32" s="7">
        <v>3558033.6</v>
      </c>
      <c r="N32" s="7">
        <v>95</v>
      </c>
      <c r="O32" s="7">
        <v>-29703.379999999997</v>
      </c>
      <c r="P32" s="7">
        <v>0</v>
      </c>
      <c r="Q32" s="7">
        <v>49394.298958744461</v>
      </c>
      <c r="R32" s="7">
        <v>23118546.367391512</v>
      </c>
      <c r="S32" s="7">
        <v>0</v>
      </c>
      <c r="T32" s="7">
        <v>0</v>
      </c>
      <c r="U32" s="7">
        <v>7397829.8032884765</v>
      </c>
      <c r="V32" s="7">
        <v>3422.5523083536518</v>
      </c>
      <c r="W32" s="7">
        <v>30569193.021947082</v>
      </c>
      <c r="X32" s="80"/>
      <c r="Y32" s="78"/>
    </row>
    <row r="33" spans="1:25" ht="15.75" x14ac:dyDescent="0.25">
      <c r="A33" s="4" t="s">
        <v>49</v>
      </c>
      <c r="B33" s="7">
        <v>10650671.119999999</v>
      </c>
      <c r="C33" s="7">
        <v>207920.62000000002</v>
      </c>
      <c r="D33" s="7">
        <v>10481663.932426602</v>
      </c>
      <c r="E33" s="7">
        <v>157110.21391909977</v>
      </c>
      <c r="F33" s="7">
        <v>3304347.2899999996</v>
      </c>
      <c r="G33" s="7">
        <v>692</v>
      </c>
      <c r="H33" s="7">
        <v>933.9</v>
      </c>
      <c r="I33" s="7">
        <v>704112.78999999992</v>
      </c>
      <c r="J33" s="7">
        <v>108</v>
      </c>
      <c r="K33" s="7">
        <v>3449535.338047199</v>
      </c>
      <c r="L33" s="7">
        <v>9112.9599999999991</v>
      </c>
      <c r="M33" s="7">
        <v>952930.25999999989</v>
      </c>
      <c r="N33" s="7">
        <v>151</v>
      </c>
      <c r="O33" s="7">
        <v>1309653.72</v>
      </c>
      <c r="P33" s="7">
        <v>-167423.52000000002</v>
      </c>
      <c r="Q33" s="7">
        <v>54937.859316588438</v>
      </c>
      <c r="R33" s="7">
        <v>2303203.068127166</v>
      </c>
      <c r="S33" s="7">
        <v>2809.98</v>
      </c>
      <c r="T33" s="7">
        <v>2317.1360595000006</v>
      </c>
      <c r="U33" s="7">
        <v>2421298.0300072203</v>
      </c>
      <c r="V33" s="7">
        <v>504039.10988983983</v>
      </c>
      <c r="W33" s="7">
        <v>5283478.0673408126</v>
      </c>
      <c r="X33" s="80"/>
      <c r="Y33" s="78"/>
    </row>
    <row r="34" spans="1:25" ht="15.75" x14ac:dyDescent="0.25">
      <c r="A34" s="4" t="s">
        <v>50</v>
      </c>
      <c r="B34" s="7">
        <v>1927279.26</v>
      </c>
      <c r="C34" s="7">
        <v>32801</v>
      </c>
      <c r="D34" s="7">
        <v>995388.72</v>
      </c>
      <c r="E34" s="7">
        <v>2210.13</v>
      </c>
      <c r="F34" s="7">
        <v>1349.35</v>
      </c>
      <c r="G34" s="7">
        <v>3.9601000000000002</v>
      </c>
      <c r="H34" s="7">
        <v>0</v>
      </c>
      <c r="I34" s="7">
        <v>0</v>
      </c>
      <c r="J34" s="7">
        <v>0</v>
      </c>
      <c r="K34" s="7">
        <v>2914.0106753</v>
      </c>
      <c r="L34" s="7">
        <v>4.8490000000000002</v>
      </c>
      <c r="M34" s="7">
        <v>84.883021999999997</v>
      </c>
      <c r="N34" s="7">
        <v>0.4647</v>
      </c>
      <c r="O34" s="7">
        <v>0</v>
      </c>
      <c r="P34" s="7">
        <v>0</v>
      </c>
      <c r="Q34" s="7">
        <v>0</v>
      </c>
      <c r="R34" s="7">
        <v>609151.83154615492</v>
      </c>
      <c r="S34" s="7">
        <v>0</v>
      </c>
      <c r="T34" s="7">
        <v>0</v>
      </c>
      <c r="U34" s="7">
        <v>268876.51805166196</v>
      </c>
      <c r="V34" s="7">
        <v>0</v>
      </c>
      <c r="W34" s="7">
        <v>878028.34959781682</v>
      </c>
      <c r="X34" s="80"/>
      <c r="Y34" s="78"/>
    </row>
    <row r="35" spans="1:25" ht="15.75" x14ac:dyDescent="0.25">
      <c r="A35" s="4" t="s">
        <v>51</v>
      </c>
      <c r="B35" s="7">
        <v>24769746.700000007</v>
      </c>
      <c r="C35" s="7">
        <v>4083392.35</v>
      </c>
      <c r="D35" s="7">
        <v>21124565.609999996</v>
      </c>
      <c r="E35" s="7">
        <v>263249.34839999693</v>
      </c>
      <c r="F35" s="7">
        <v>5488893.6512116045</v>
      </c>
      <c r="G35" s="7">
        <v>8267.1679999999997</v>
      </c>
      <c r="H35" s="7">
        <v>62487.81</v>
      </c>
      <c r="I35" s="7">
        <v>2070727.292226064</v>
      </c>
      <c r="J35" s="7">
        <v>3218.4234999999999</v>
      </c>
      <c r="K35" s="7">
        <v>5514759.4429422962</v>
      </c>
      <c r="L35" s="7">
        <v>50877.57</v>
      </c>
      <c r="M35" s="7">
        <v>630554.33738299983</v>
      </c>
      <c r="N35" s="7">
        <v>1103</v>
      </c>
      <c r="O35" s="7">
        <v>33963.160000000003</v>
      </c>
      <c r="P35" s="7">
        <v>8841.66</v>
      </c>
      <c r="Q35" s="7">
        <v>594956.13165421423</v>
      </c>
      <c r="R35" s="7">
        <v>8972164.7268394995</v>
      </c>
      <c r="S35" s="7">
        <v>2143.66</v>
      </c>
      <c r="T35" s="7">
        <v>1782.4497954970004</v>
      </c>
      <c r="U35" s="7">
        <v>3515293.6937629795</v>
      </c>
      <c r="V35" s="7">
        <v>235564.92523786408</v>
      </c>
      <c r="W35" s="7">
        <v>13317979.477494556</v>
      </c>
      <c r="X35" s="80"/>
      <c r="Y35" s="78"/>
    </row>
    <row r="36" spans="1:25" ht="15.75" x14ac:dyDescent="0.25">
      <c r="A36" s="6" t="s">
        <v>52</v>
      </c>
      <c r="B36" s="100">
        <v>2197591097.0154009</v>
      </c>
      <c r="C36" s="100">
        <v>649521347.88036835</v>
      </c>
      <c r="D36" s="100">
        <v>2107784544.3229051</v>
      </c>
      <c r="E36" s="100">
        <v>35727601.462998353</v>
      </c>
      <c r="F36" s="100">
        <v>932646332.32274687</v>
      </c>
      <c r="G36" s="100">
        <v>1033453.2127999999</v>
      </c>
      <c r="H36" s="100">
        <v>274771348.55768907</v>
      </c>
      <c r="I36" s="100">
        <v>459908876.11640966</v>
      </c>
      <c r="J36" s="100">
        <v>194915.78830000001</v>
      </c>
      <c r="K36" s="100">
        <v>922828259.74877894</v>
      </c>
      <c r="L36" s="100">
        <v>27100096.095099997</v>
      </c>
      <c r="M36" s="100">
        <v>251196615.9359954</v>
      </c>
      <c r="N36" s="100">
        <v>121299.82860000001</v>
      </c>
      <c r="O36" s="100">
        <v>63356664.041000001</v>
      </c>
      <c r="P36" s="100">
        <v>3848488.412</v>
      </c>
      <c r="Q36" s="100">
        <v>44584196.16182062</v>
      </c>
      <c r="R36" s="100">
        <v>501475665.45543796</v>
      </c>
      <c r="S36" s="100">
        <v>86766.479999999981</v>
      </c>
      <c r="T36" s="100">
        <v>75204.584787381347</v>
      </c>
      <c r="U36" s="100">
        <v>193259163.76363343</v>
      </c>
      <c r="V36" s="100">
        <v>30359701.485298108</v>
      </c>
      <c r="W36" s="100">
        <v>769678726.86618996</v>
      </c>
      <c r="X36" s="80"/>
      <c r="Y36" s="78"/>
    </row>
    <row r="37" spans="1:25" ht="16.5" x14ac:dyDescent="0.25">
      <c r="A37" s="8" t="s">
        <v>53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26" t="s">
        <v>389</v>
      </c>
      <c r="B1" s="126"/>
      <c r="C1" s="126"/>
    </row>
    <row r="2" spans="1:3" ht="23.25" customHeight="1" x14ac:dyDescent="0.25">
      <c r="A2" s="127"/>
      <c r="B2" s="127"/>
      <c r="C2" s="127"/>
    </row>
    <row r="3" spans="1:3" ht="15.75" x14ac:dyDescent="0.25">
      <c r="A3" s="128" t="s">
        <v>54</v>
      </c>
      <c r="B3" s="129"/>
      <c r="C3" s="11" t="s">
        <v>55</v>
      </c>
    </row>
    <row r="4" spans="1:3" ht="15.75" x14ac:dyDescent="0.25">
      <c r="A4" s="130"/>
      <c r="B4" s="131"/>
      <c r="C4" s="11" t="s">
        <v>56</v>
      </c>
    </row>
    <row r="5" spans="1:3" ht="15.75" x14ac:dyDescent="0.25">
      <c r="A5" s="132"/>
      <c r="B5" s="133"/>
      <c r="C5" s="11" t="s">
        <v>57</v>
      </c>
    </row>
    <row r="6" spans="1:3" ht="15.75" x14ac:dyDescent="0.25">
      <c r="A6" s="134">
        <v>1</v>
      </c>
      <c r="B6" s="135"/>
      <c r="C6" s="20">
        <v>2</v>
      </c>
    </row>
    <row r="7" spans="1:3" ht="15.75" x14ac:dyDescent="0.25">
      <c r="A7" s="108" t="s">
        <v>58</v>
      </c>
      <c r="B7" s="12" t="s">
        <v>59</v>
      </c>
      <c r="C7" s="81">
        <v>24476.085529999997</v>
      </c>
    </row>
    <row r="8" spans="1:3" ht="15.75" x14ac:dyDescent="0.25">
      <c r="A8" s="108" t="s">
        <v>60</v>
      </c>
      <c r="B8" s="13" t="s">
        <v>61</v>
      </c>
      <c r="C8" s="81">
        <v>15547.963519999999</v>
      </c>
    </row>
    <row r="9" spans="1:3" ht="15.75" x14ac:dyDescent="0.25">
      <c r="A9" s="108" t="s">
        <v>60</v>
      </c>
      <c r="B9" s="13" t="s">
        <v>62</v>
      </c>
      <c r="C9" s="81">
        <v>0</v>
      </c>
    </row>
    <row r="10" spans="1:3" ht="15.75" x14ac:dyDescent="0.25">
      <c r="A10" s="108" t="s">
        <v>60</v>
      </c>
      <c r="B10" s="13" t="s">
        <v>63</v>
      </c>
      <c r="C10" s="81">
        <v>8928.1220099999991</v>
      </c>
    </row>
    <row r="11" spans="1:3" ht="15.75" x14ac:dyDescent="0.25">
      <c r="A11" s="108" t="s">
        <v>64</v>
      </c>
      <c r="B11" s="12" t="s">
        <v>65</v>
      </c>
      <c r="C11" s="81"/>
    </row>
    <row r="12" spans="1:3" ht="15.75" x14ac:dyDescent="0.25">
      <c r="A12" s="108" t="s">
        <v>66</v>
      </c>
      <c r="B12" s="13" t="s">
        <v>67</v>
      </c>
      <c r="C12" s="81">
        <v>226323.84391</v>
      </c>
    </row>
    <row r="13" spans="1:3" ht="15.75" x14ac:dyDescent="0.25">
      <c r="A13" s="14">
        <v>1</v>
      </c>
      <c r="B13" s="15" t="s">
        <v>68</v>
      </c>
      <c r="C13" s="81">
        <v>23498.849879999998</v>
      </c>
    </row>
    <row r="14" spans="1:3" ht="31.5" x14ac:dyDescent="0.25">
      <c r="A14" s="108" t="s">
        <v>69</v>
      </c>
      <c r="B14" s="13" t="s">
        <v>70</v>
      </c>
      <c r="C14" s="81">
        <v>93321</v>
      </c>
    </row>
    <row r="15" spans="1:3" ht="15.75" x14ac:dyDescent="0.25">
      <c r="A15" s="108" t="s">
        <v>71</v>
      </c>
      <c r="B15" s="13" t="s">
        <v>72</v>
      </c>
      <c r="C15" s="81">
        <v>90276</v>
      </c>
    </row>
    <row r="16" spans="1:3" ht="31.5" x14ac:dyDescent="0.25">
      <c r="A16" s="108" t="s">
        <v>73</v>
      </c>
      <c r="B16" s="13" t="s">
        <v>74</v>
      </c>
      <c r="C16" s="81">
        <v>0</v>
      </c>
    </row>
    <row r="17" spans="1:3" ht="15.75" x14ac:dyDescent="0.25">
      <c r="A17" s="108" t="s">
        <v>75</v>
      </c>
      <c r="B17" s="13" t="s">
        <v>76</v>
      </c>
      <c r="C17" s="81">
        <v>3045</v>
      </c>
    </row>
    <row r="18" spans="1:3" ht="31.5" x14ac:dyDescent="0.25">
      <c r="A18" s="108" t="s">
        <v>77</v>
      </c>
      <c r="B18" s="13" t="s">
        <v>78</v>
      </c>
      <c r="C18" s="81">
        <v>0</v>
      </c>
    </row>
    <row r="19" spans="1:3" ht="15.75" x14ac:dyDescent="0.25">
      <c r="A19" s="108" t="s">
        <v>79</v>
      </c>
      <c r="B19" s="13" t="s">
        <v>80</v>
      </c>
      <c r="C19" s="81">
        <v>1758475.59063</v>
      </c>
    </row>
    <row r="20" spans="1:3" ht="31.5" x14ac:dyDescent="0.25">
      <c r="A20" s="108" t="s">
        <v>71</v>
      </c>
      <c r="B20" s="13" t="s">
        <v>81</v>
      </c>
      <c r="C20" s="81">
        <v>336766.04300000001</v>
      </c>
    </row>
    <row r="21" spans="1:3" ht="15.75" x14ac:dyDescent="0.25">
      <c r="A21" s="108" t="s">
        <v>73</v>
      </c>
      <c r="B21" s="13" t="s">
        <v>82</v>
      </c>
      <c r="C21" s="81">
        <v>1285020.0732999998</v>
      </c>
    </row>
    <row r="22" spans="1:3" ht="15.75" x14ac:dyDescent="0.25">
      <c r="A22" s="108"/>
      <c r="B22" s="13" t="s">
        <v>83</v>
      </c>
      <c r="C22" s="81">
        <v>1042107.3683</v>
      </c>
    </row>
    <row r="23" spans="1:3" ht="15.75" x14ac:dyDescent="0.25">
      <c r="A23" s="108" t="s">
        <v>75</v>
      </c>
      <c r="B23" s="13" t="s">
        <v>84</v>
      </c>
      <c r="C23" s="81">
        <v>0</v>
      </c>
    </row>
    <row r="24" spans="1:3" ht="15.75" x14ac:dyDescent="0.25">
      <c r="A24" s="108" t="s">
        <v>77</v>
      </c>
      <c r="B24" s="13" t="s">
        <v>85</v>
      </c>
      <c r="C24" s="81">
        <v>3793</v>
      </c>
    </row>
    <row r="25" spans="1:3" ht="15.75" x14ac:dyDescent="0.25">
      <c r="A25" s="108" t="s">
        <v>86</v>
      </c>
      <c r="B25" s="13" t="s">
        <v>87</v>
      </c>
      <c r="C25" s="81">
        <v>31081.279449999998</v>
      </c>
    </row>
    <row r="26" spans="1:3" ht="15.75" x14ac:dyDescent="0.25">
      <c r="A26" s="108" t="s">
        <v>88</v>
      </c>
      <c r="B26" s="13" t="s">
        <v>89</v>
      </c>
      <c r="C26" s="81">
        <v>99922.194879999995</v>
      </c>
    </row>
    <row r="27" spans="1:3" ht="15.75" x14ac:dyDescent="0.25">
      <c r="A27" s="108" t="s">
        <v>90</v>
      </c>
      <c r="B27" s="13" t="s">
        <v>63</v>
      </c>
      <c r="C27" s="81">
        <v>1893</v>
      </c>
    </row>
    <row r="28" spans="1:3" ht="15.75" x14ac:dyDescent="0.25">
      <c r="A28" s="108" t="s">
        <v>91</v>
      </c>
      <c r="B28" s="13" t="s">
        <v>92</v>
      </c>
      <c r="C28" s="81">
        <v>0</v>
      </c>
    </row>
    <row r="29" spans="1:3" ht="15.75" x14ac:dyDescent="0.25">
      <c r="A29" s="108"/>
      <c r="B29" s="12" t="s">
        <v>93</v>
      </c>
      <c r="C29" s="81">
        <v>2078120.43454</v>
      </c>
    </row>
    <row r="30" spans="1:3" ht="31.5" x14ac:dyDescent="0.25">
      <c r="A30" s="108" t="s">
        <v>94</v>
      </c>
      <c r="B30" s="12" t="s">
        <v>95</v>
      </c>
      <c r="C30" s="81">
        <v>0</v>
      </c>
    </row>
    <row r="31" spans="1:3" ht="15.75" x14ac:dyDescent="0.25">
      <c r="A31" s="108" t="s">
        <v>96</v>
      </c>
      <c r="B31" s="12" t="s">
        <v>97</v>
      </c>
      <c r="C31" s="81">
        <v>1001520.7878172738</v>
      </c>
    </row>
    <row r="32" spans="1:3" ht="15.75" x14ac:dyDescent="0.25">
      <c r="A32" s="108" t="s">
        <v>66</v>
      </c>
      <c r="B32" s="13" t="s">
        <v>98</v>
      </c>
      <c r="C32" s="81"/>
    </row>
    <row r="33" spans="1:3" ht="15.75" x14ac:dyDescent="0.25">
      <c r="A33" s="108" t="s">
        <v>71</v>
      </c>
      <c r="B33" s="13" t="s">
        <v>99</v>
      </c>
      <c r="C33" s="81">
        <v>636764.31124000007</v>
      </c>
    </row>
    <row r="34" spans="1:3" ht="15.75" x14ac:dyDescent="0.25">
      <c r="A34" s="108" t="s">
        <v>60</v>
      </c>
      <c r="B34" s="13" t="s">
        <v>100</v>
      </c>
      <c r="C34" s="81">
        <v>183</v>
      </c>
    </row>
    <row r="35" spans="1:3" ht="15.75" x14ac:dyDescent="0.25">
      <c r="A35" s="108" t="s">
        <v>60</v>
      </c>
      <c r="B35" s="13" t="s">
        <v>101</v>
      </c>
      <c r="C35" s="81">
        <v>0</v>
      </c>
    </row>
    <row r="36" spans="1:3" ht="15.75" x14ac:dyDescent="0.25">
      <c r="A36" s="108" t="s">
        <v>73</v>
      </c>
      <c r="B36" s="13" t="s">
        <v>102</v>
      </c>
      <c r="C36" s="81">
        <v>32574.666000000001</v>
      </c>
    </row>
    <row r="37" spans="1:3" ht="15.75" x14ac:dyDescent="0.25">
      <c r="A37" s="108" t="s">
        <v>60</v>
      </c>
      <c r="B37" s="13" t="s">
        <v>100</v>
      </c>
      <c r="C37" s="81">
        <v>0</v>
      </c>
    </row>
    <row r="38" spans="1:3" ht="15.75" x14ac:dyDescent="0.25">
      <c r="A38" s="108" t="s">
        <v>60</v>
      </c>
      <c r="B38" s="13" t="s">
        <v>101</v>
      </c>
      <c r="C38" s="81">
        <v>0</v>
      </c>
    </row>
    <row r="39" spans="1:3" ht="15.75" x14ac:dyDescent="0.25">
      <c r="A39" s="108" t="s">
        <v>103</v>
      </c>
      <c r="B39" s="12" t="s">
        <v>104</v>
      </c>
      <c r="C39" s="81">
        <v>669338.97724000004</v>
      </c>
    </row>
    <row r="40" spans="1:3" ht="15.75" x14ac:dyDescent="0.25">
      <c r="A40" s="108" t="s">
        <v>69</v>
      </c>
      <c r="B40" s="13" t="s">
        <v>105</v>
      </c>
      <c r="C40" s="81">
        <v>66599.670889999994</v>
      </c>
    </row>
    <row r="41" spans="1:3" ht="15.75" x14ac:dyDescent="0.25">
      <c r="A41" s="108" t="s">
        <v>60</v>
      </c>
      <c r="B41" s="13" t="s">
        <v>100</v>
      </c>
      <c r="C41" s="81">
        <v>0</v>
      </c>
    </row>
    <row r="42" spans="1:3" ht="15.75" x14ac:dyDescent="0.25">
      <c r="A42" s="108" t="s">
        <v>60</v>
      </c>
      <c r="B42" s="13" t="s">
        <v>101</v>
      </c>
      <c r="C42" s="81">
        <v>0</v>
      </c>
    </row>
    <row r="43" spans="1:3" ht="15.75" x14ac:dyDescent="0.25">
      <c r="A43" s="108" t="s">
        <v>79</v>
      </c>
      <c r="B43" s="13" t="s">
        <v>106</v>
      </c>
      <c r="C43" s="81">
        <v>265582.13968727377</v>
      </c>
    </row>
    <row r="44" spans="1:3" ht="15.75" x14ac:dyDescent="0.25">
      <c r="A44" s="108" t="s">
        <v>60</v>
      </c>
      <c r="B44" s="13" t="s">
        <v>100</v>
      </c>
      <c r="C44" s="81">
        <v>617</v>
      </c>
    </row>
    <row r="45" spans="1:3" ht="15.75" x14ac:dyDescent="0.25">
      <c r="A45" s="108" t="s">
        <v>60</v>
      </c>
      <c r="B45" s="13" t="s">
        <v>101</v>
      </c>
      <c r="C45" s="81">
        <v>0</v>
      </c>
    </row>
    <row r="46" spans="1:3" ht="15.75" x14ac:dyDescent="0.25">
      <c r="A46" s="108" t="s">
        <v>107</v>
      </c>
      <c r="B46" s="12" t="s">
        <v>108</v>
      </c>
      <c r="C46" s="81"/>
    </row>
    <row r="47" spans="1:3" ht="15.75" x14ac:dyDescent="0.25">
      <c r="A47" s="108" t="s">
        <v>71</v>
      </c>
      <c r="B47" s="13" t="s">
        <v>109</v>
      </c>
      <c r="C47" s="81">
        <v>313621.29200093413</v>
      </c>
    </row>
    <row r="48" spans="1:3" ht="15.75" x14ac:dyDescent="0.25">
      <c r="A48" s="108" t="s">
        <v>73</v>
      </c>
      <c r="B48" s="13" t="s">
        <v>110</v>
      </c>
      <c r="C48" s="81">
        <v>433</v>
      </c>
    </row>
    <row r="49" spans="1:3" ht="15.75" x14ac:dyDescent="0.25">
      <c r="A49" s="108" t="s">
        <v>75</v>
      </c>
      <c r="B49" s="13" t="s">
        <v>111</v>
      </c>
      <c r="C49" s="81">
        <v>0</v>
      </c>
    </row>
    <row r="50" spans="1:3" ht="15.75" x14ac:dyDescent="0.25">
      <c r="A50" s="108" t="s">
        <v>77</v>
      </c>
      <c r="B50" s="13" t="s">
        <v>112</v>
      </c>
      <c r="C50" s="81">
        <v>1154129.678024973</v>
      </c>
    </row>
    <row r="51" spans="1:3" ht="15.75" x14ac:dyDescent="0.25">
      <c r="A51" s="108" t="s">
        <v>86</v>
      </c>
      <c r="B51" s="13" t="s">
        <v>113</v>
      </c>
      <c r="C51" s="81">
        <v>0</v>
      </c>
    </row>
    <row r="52" spans="1:3" ht="15.75" x14ac:dyDescent="0.25">
      <c r="A52" s="108" t="s">
        <v>88</v>
      </c>
      <c r="B52" s="13" t="s">
        <v>114</v>
      </c>
      <c r="C52" s="81">
        <v>584</v>
      </c>
    </row>
    <row r="53" spans="1:3" ht="31.5" x14ac:dyDescent="0.25">
      <c r="A53" s="108" t="s">
        <v>90</v>
      </c>
      <c r="B53" s="13" t="s">
        <v>115</v>
      </c>
      <c r="C53" s="81">
        <v>0</v>
      </c>
    </row>
    <row r="54" spans="1:3" ht="15.75" x14ac:dyDescent="0.25">
      <c r="A54" s="108" t="s">
        <v>116</v>
      </c>
      <c r="B54" s="13" t="s">
        <v>117</v>
      </c>
      <c r="C54" s="81">
        <v>0</v>
      </c>
    </row>
    <row r="55" spans="1:3" ht="15.75" x14ac:dyDescent="0.25">
      <c r="A55" s="108"/>
      <c r="B55" s="16" t="s">
        <v>118</v>
      </c>
      <c r="C55" s="81">
        <v>1468767.970025907</v>
      </c>
    </row>
    <row r="56" spans="1:3" ht="15.75" x14ac:dyDescent="0.25">
      <c r="A56" s="108" t="s">
        <v>119</v>
      </c>
      <c r="B56" s="12" t="s">
        <v>120</v>
      </c>
      <c r="C56" s="81"/>
    </row>
    <row r="57" spans="1:3" ht="15.75" x14ac:dyDescent="0.25">
      <c r="A57" s="108" t="s">
        <v>66</v>
      </c>
      <c r="B57" s="13" t="s">
        <v>121</v>
      </c>
      <c r="C57" s="81">
        <v>83418.395900000003</v>
      </c>
    </row>
    <row r="58" spans="1:3" ht="15.75" x14ac:dyDescent="0.25">
      <c r="A58" s="108" t="s">
        <v>71</v>
      </c>
      <c r="B58" s="13" t="s">
        <v>122</v>
      </c>
      <c r="C58" s="81">
        <v>13939.794910000001</v>
      </c>
    </row>
    <row r="59" spans="1:3" ht="15.75" x14ac:dyDescent="0.25">
      <c r="A59" s="108" t="s">
        <v>73</v>
      </c>
      <c r="B59" s="13" t="s">
        <v>63</v>
      </c>
      <c r="C59" s="81">
        <v>69478.600990000006</v>
      </c>
    </row>
    <row r="60" spans="1:3" ht="15.75" x14ac:dyDescent="0.25">
      <c r="A60" s="108" t="s">
        <v>69</v>
      </c>
      <c r="B60" s="13" t="s">
        <v>123</v>
      </c>
      <c r="C60" s="81"/>
    </row>
    <row r="61" spans="1:3" ht="15.75" x14ac:dyDescent="0.25">
      <c r="A61" s="108" t="s">
        <v>71</v>
      </c>
      <c r="B61" s="13" t="s">
        <v>124</v>
      </c>
      <c r="C61" s="81">
        <v>220483.73990000002</v>
      </c>
    </row>
    <row r="62" spans="1:3" ht="15.75" x14ac:dyDescent="0.25">
      <c r="A62" s="108" t="s">
        <v>73</v>
      </c>
      <c r="B62" s="13" t="s">
        <v>125</v>
      </c>
      <c r="C62" s="81">
        <v>13698.62767</v>
      </c>
    </row>
    <row r="63" spans="1:3" ht="15.75" x14ac:dyDescent="0.25">
      <c r="A63" s="108" t="s">
        <v>75</v>
      </c>
      <c r="B63" s="13" t="s">
        <v>126</v>
      </c>
      <c r="C63" s="81">
        <v>1508.4680000000001</v>
      </c>
    </row>
    <row r="64" spans="1:3" ht="15.75" x14ac:dyDescent="0.25">
      <c r="A64" s="108"/>
      <c r="B64" s="12" t="s">
        <v>127</v>
      </c>
      <c r="C64" s="81">
        <v>235690.83557</v>
      </c>
    </row>
    <row r="65" spans="1:3" ht="15.75" x14ac:dyDescent="0.25">
      <c r="A65" s="108" t="s">
        <v>128</v>
      </c>
      <c r="B65" s="13" t="s">
        <v>63</v>
      </c>
      <c r="C65" s="81">
        <v>2570.41095</v>
      </c>
    </row>
    <row r="66" spans="1:3" ht="15.75" x14ac:dyDescent="0.25">
      <c r="A66" s="108"/>
      <c r="B66" s="12" t="s">
        <v>129</v>
      </c>
      <c r="C66" s="81">
        <v>321679.64242000005</v>
      </c>
    </row>
    <row r="67" spans="1:3" ht="15.75" x14ac:dyDescent="0.25">
      <c r="A67" s="108" t="s">
        <v>130</v>
      </c>
      <c r="B67" s="12" t="s">
        <v>131</v>
      </c>
      <c r="C67" s="81"/>
    </row>
    <row r="68" spans="1:3" ht="15.75" x14ac:dyDescent="0.25">
      <c r="A68" s="108" t="s">
        <v>66</v>
      </c>
      <c r="B68" s="13" t="s">
        <v>132</v>
      </c>
      <c r="C68" s="81">
        <v>0</v>
      </c>
    </row>
    <row r="69" spans="1:3" ht="15.75" x14ac:dyDescent="0.25">
      <c r="A69" s="108" t="s">
        <v>69</v>
      </c>
      <c r="B69" s="13" t="s">
        <v>133</v>
      </c>
      <c r="C69" s="81">
        <v>35844.426870000003</v>
      </c>
    </row>
    <row r="70" spans="1:3" ht="15.75" x14ac:dyDescent="0.25">
      <c r="A70" s="108" t="s">
        <v>79</v>
      </c>
      <c r="B70" s="13" t="s">
        <v>134</v>
      </c>
      <c r="C70" s="81">
        <v>5145.8878199999999</v>
      </c>
    </row>
    <row r="71" spans="1:3" ht="15.75" x14ac:dyDescent="0.25">
      <c r="A71" s="108"/>
      <c r="B71" s="12" t="s">
        <v>135</v>
      </c>
      <c r="C71" s="81">
        <v>40990.314689999999</v>
      </c>
    </row>
    <row r="72" spans="1:3" ht="15.75" x14ac:dyDescent="0.25">
      <c r="A72" s="108"/>
      <c r="B72" s="12" t="s">
        <v>136</v>
      </c>
      <c r="C72" s="81">
        <v>4935555.235023181</v>
      </c>
    </row>
    <row r="73" spans="1:3" ht="15.75" x14ac:dyDescent="0.25">
      <c r="A73" s="108" t="s">
        <v>137</v>
      </c>
      <c r="B73" s="12" t="s">
        <v>138</v>
      </c>
      <c r="C73" s="81">
        <v>17130.959949999997</v>
      </c>
    </row>
    <row r="74" spans="1:3" ht="15.75" x14ac:dyDescent="0.25">
      <c r="A74" s="136" t="s">
        <v>139</v>
      </c>
      <c r="B74" s="136"/>
      <c r="C74" s="81"/>
    </row>
    <row r="75" spans="1:3" ht="15.75" x14ac:dyDescent="0.25">
      <c r="A75" s="17" t="s">
        <v>58</v>
      </c>
      <c r="B75" s="12" t="s">
        <v>140</v>
      </c>
      <c r="C75" s="81"/>
    </row>
    <row r="76" spans="1:3" ht="15.75" x14ac:dyDescent="0.25">
      <c r="A76" s="108" t="s">
        <v>66</v>
      </c>
      <c r="B76" s="13" t="s">
        <v>141</v>
      </c>
      <c r="C76" s="81">
        <v>493999.77901</v>
      </c>
    </row>
    <row r="77" spans="1:3" ht="15.75" x14ac:dyDescent="0.25">
      <c r="A77" s="18" t="s">
        <v>60</v>
      </c>
      <c r="B77" s="13" t="s">
        <v>142</v>
      </c>
      <c r="C77" s="81">
        <v>-12000</v>
      </c>
    </row>
    <row r="78" spans="1:3" ht="15.75" x14ac:dyDescent="0.25">
      <c r="A78" s="18" t="s">
        <v>60</v>
      </c>
      <c r="B78" s="13" t="s">
        <v>143</v>
      </c>
      <c r="C78" s="81">
        <v>-542</v>
      </c>
    </row>
    <row r="79" spans="1:3" ht="15.75" x14ac:dyDescent="0.25">
      <c r="A79" s="108" t="s">
        <v>69</v>
      </c>
      <c r="B79" s="13" t="s">
        <v>144</v>
      </c>
      <c r="C79" s="81">
        <v>24488.947</v>
      </c>
    </row>
    <row r="80" spans="1:3" ht="15.75" x14ac:dyDescent="0.25">
      <c r="A80" s="108" t="s">
        <v>79</v>
      </c>
      <c r="B80" s="13" t="s">
        <v>145</v>
      </c>
      <c r="C80" s="81">
        <v>72943.387790000008</v>
      </c>
    </row>
    <row r="81" spans="1:3" ht="15.75" x14ac:dyDescent="0.25">
      <c r="A81" s="108" t="s">
        <v>91</v>
      </c>
      <c r="B81" s="13" t="s">
        <v>146</v>
      </c>
      <c r="C81" s="81">
        <v>192762.15515000001</v>
      </c>
    </row>
    <row r="82" spans="1:3" ht="15.75" x14ac:dyDescent="0.25">
      <c r="A82" s="108" t="s">
        <v>147</v>
      </c>
      <c r="B82" s="13" t="s">
        <v>148</v>
      </c>
      <c r="C82" s="81">
        <v>164463.29806999999</v>
      </c>
    </row>
    <row r="83" spans="1:3" ht="15.75" x14ac:dyDescent="0.25">
      <c r="A83" s="108" t="s">
        <v>149</v>
      </c>
      <c r="B83" s="13" t="s">
        <v>150</v>
      </c>
      <c r="C83" s="81">
        <v>-41325.96804</v>
      </c>
    </row>
    <row r="84" spans="1:3" ht="15.75" x14ac:dyDescent="0.25">
      <c r="A84" s="108" t="s">
        <v>151</v>
      </c>
      <c r="B84" s="13" t="s">
        <v>152</v>
      </c>
      <c r="C84" s="81">
        <v>185077.69835222291</v>
      </c>
    </row>
    <row r="85" spans="1:3" ht="15.75" x14ac:dyDescent="0.25">
      <c r="A85" s="18"/>
      <c r="B85" s="12" t="s">
        <v>153</v>
      </c>
      <c r="C85" s="81">
        <v>1092409.297332223</v>
      </c>
    </row>
    <row r="86" spans="1:3" ht="15.75" x14ac:dyDescent="0.25">
      <c r="A86" s="108" t="s">
        <v>64</v>
      </c>
      <c r="B86" s="12" t="s">
        <v>154</v>
      </c>
      <c r="C86" s="81">
        <v>28958.726999999999</v>
      </c>
    </row>
    <row r="87" spans="1:3" ht="15.75" x14ac:dyDescent="0.25">
      <c r="A87" s="108" t="s">
        <v>155</v>
      </c>
      <c r="B87" s="12" t="s">
        <v>156</v>
      </c>
      <c r="C87" s="81">
        <v>0</v>
      </c>
    </row>
    <row r="88" spans="1:3" ht="15.75" x14ac:dyDescent="0.25">
      <c r="A88" s="108" t="s">
        <v>94</v>
      </c>
      <c r="B88" s="12" t="s">
        <v>157</v>
      </c>
      <c r="C88" s="81"/>
    </row>
    <row r="89" spans="1:3" ht="15.75" x14ac:dyDescent="0.25">
      <c r="A89" s="108" t="s">
        <v>71</v>
      </c>
      <c r="B89" s="13" t="s">
        <v>158</v>
      </c>
      <c r="C89" s="81">
        <v>1039499.24477</v>
      </c>
    </row>
    <row r="90" spans="1:3" ht="15.75" x14ac:dyDescent="0.25">
      <c r="A90" s="108" t="s">
        <v>73</v>
      </c>
      <c r="B90" s="13" t="s">
        <v>159</v>
      </c>
      <c r="C90" s="81">
        <v>15090.368033870189</v>
      </c>
    </row>
    <row r="91" spans="1:3" ht="15.75" x14ac:dyDescent="0.25">
      <c r="A91" s="108" t="s">
        <v>75</v>
      </c>
      <c r="B91" s="13" t="s">
        <v>160</v>
      </c>
      <c r="C91" s="81">
        <v>0</v>
      </c>
    </row>
    <row r="92" spans="1:3" ht="15.75" x14ac:dyDescent="0.25">
      <c r="A92" s="108" t="s">
        <v>77</v>
      </c>
      <c r="B92" s="13" t="s">
        <v>161</v>
      </c>
      <c r="C92" s="81">
        <v>2237568.1133099999</v>
      </c>
    </row>
    <row r="93" spans="1:3" ht="15.75" x14ac:dyDescent="0.25">
      <c r="A93" s="108" t="s">
        <v>86</v>
      </c>
      <c r="B93" s="13" t="s">
        <v>162</v>
      </c>
      <c r="C93" s="81">
        <v>2157.8330000000001</v>
      </c>
    </row>
    <row r="94" spans="1:3" ht="15.75" x14ac:dyDescent="0.25">
      <c r="A94" s="108" t="s">
        <v>88</v>
      </c>
      <c r="B94" s="13" t="s">
        <v>163</v>
      </c>
      <c r="C94" s="81">
        <v>0</v>
      </c>
    </row>
    <row r="95" spans="1:3" ht="15.75" x14ac:dyDescent="0.25">
      <c r="A95" s="108" t="s">
        <v>90</v>
      </c>
      <c r="B95" s="13" t="s">
        <v>164</v>
      </c>
      <c r="C95" s="81">
        <v>0</v>
      </c>
    </row>
    <row r="96" spans="1:3" ht="15.75" x14ac:dyDescent="0.25">
      <c r="A96" s="108" t="s">
        <v>116</v>
      </c>
      <c r="B96" s="13" t="s">
        <v>165</v>
      </c>
      <c r="C96" s="81">
        <v>5006.4580003768951</v>
      </c>
    </row>
    <row r="97" spans="1:3" ht="15.75" x14ac:dyDescent="0.25">
      <c r="A97" s="108" t="s">
        <v>166</v>
      </c>
      <c r="B97" s="13" t="s">
        <v>167</v>
      </c>
      <c r="C97" s="81">
        <v>700.59566000000007</v>
      </c>
    </row>
    <row r="98" spans="1:3" ht="15.75" x14ac:dyDescent="0.25">
      <c r="A98" s="18"/>
      <c r="B98" s="12" t="s">
        <v>168</v>
      </c>
      <c r="C98" s="81">
        <v>3300022.6127742468</v>
      </c>
    </row>
    <row r="99" spans="1:3" ht="31.5" x14ac:dyDescent="0.25">
      <c r="A99" s="108" t="s">
        <v>96</v>
      </c>
      <c r="B99" s="12" t="s">
        <v>169</v>
      </c>
      <c r="C99" s="81">
        <v>0</v>
      </c>
    </row>
    <row r="100" spans="1:3" ht="15.75" x14ac:dyDescent="0.25">
      <c r="A100" s="14" t="s">
        <v>170</v>
      </c>
      <c r="B100" s="16" t="s">
        <v>171</v>
      </c>
      <c r="C100" s="81">
        <v>557</v>
      </c>
    </row>
    <row r="101" spans="1:3" ht="15.75" x14ac:dyDescent="0.25">
      <c r="A101" s="19" t="s">
        <v>71</v>
      </c>
      <c r="B101" s="15" t="s">
        <v>172</v>
      </c>
      <c r="C101" s="81">
        <v>557</v>
      </c>
    </row>
    <row r="102" spans="1:3" ht="15.75" x14ac:dyDescent="0.25">
      <c r="A102" s="19" t="s">
        <v>73</v>
      </c>
      <c r="B102" s="15" t="s">
        <v>173</v>
      </c>
      <c r="C102" s="81">
        <v>0</v>
      </c>
    </row>
    <row r="103" spans="1:3" ht="15.75" x14ac:dyDescent="0.25">
      <c r="A103" s="19" t="s">
        <v>75</v>
      </c>
      <c r="B103" s="15" t="s">
        <v>174</v>
      </c>
      <c r="C103" s="81">
        <v>0</v>
      </c>
    </row>
    <row r="104" spans="1:3" ht="15.75" x14ac:dyDescent="0.25">
      <c r="A104" s="108" t="s">
        <v>119</v>
      </c>
      <c r="B104" s="12" t="s">
        <v>175</v>
      </c>
      <c r="C104" s="81">
        <v>43981</v>
      </c>
    </row>
    <row r="105" spans="1:3" ht="15.75" x14ac:dyDescent="0.25">
      <c r="A105" s="108" t="s">
        <v>130</v>
      </c>
      <c r="B105" s="12" t="s">
        <v>176</v>
      </c>
      <c r="C105" s="81">
        <v>467185.48691000009</v>
      </c>
    </row>
    <row r="106" spans="1:3" ht="15.75" x14ac:dyDescent="0.25">
      <c r="A106" s="108" t="s">
        <v>66</v>
      </c>
      <c r="B106" s="13" t="s">
        <v>177</v>
      </c>
      <c r="C106" s="81">
        <v>147357.75325000001</v>
      </c>
    </row>
    <row r="107" spans="1:3" ht="15.75" x14ac:dyDescent="0.25">
      <c r="A107" s="108" t="s">
        <v>60</v>
      </c>
      <c r="B107" s="13" t="s">
        <v>178</v>
      </c>
      <c r="C107" s="81">
        <v>0</v>
      </c>
    </row>
    <row r="108" spans="1:3" ht="15.75" x14ac:dyDescent="0.25">
      <c r="A108" s="108" t="s">
        <v>60</v>
      </c>
      <c r="B108" s="13" t="s">
        <v>179</v>
      </c>
      <c r="C108" s="81">
        <v>0</v>
      </c>
    </row>
    <row r="109" spans="1:3" ht="15.75" x14ac:dyDescent="0.25">
      <c r="A109" s="108" t="s">
        <v>69</v>
      </c>
      <c r="B109" s="13" t="s">
        <v>180</v>
      </c>
      <c r="C109" s="81">
        <v>143878.29492000001</v>
      </c>
    </row>
    <row r="110" spans="1:3" ht="15.75" x14ac:dyDescent="0.25">
      <c r="A110" s="108" t="s">
        <v>60</v>
      </c>
      <c r="B110" s="13" t="s">
        <v>178</v>
      </c>
      <c r="C110" s="81">
        <v>0</v>
      </c>
    </row>
    <row r="111" spans="1:3" ht="15.75" x14ac:dyDescent="0.25">
      <c r="A111" s="108" t="s">
        <v>60</v>
      </c>
      <c r="B111" s="13" t="s">
        <v>179</v>
      </c>
      <c r="C111" s="81">
        <v>0</v>
      </c>
    </row>
    <row r="112" spans="1:3" ht="15.75" x14ac:dyDescent="0.25">
      <c r="A112" s="108" t="s">
        <v>79</v>
      </c>
      <c r="B112" s="13" t="s">
        <v>181</v>
      </c>
      <c r="C112" s="81">
        <v>20084</v>
      </c>
    </row>
    <row r="113" spans="1:3" ht="15.75" x14ac:dyDescent="0.25">
      <c r="A113" s="108" t="s">
        <v>71</v>
      </c>
      <c r="B113" s="13" t="s">
        <v>182</v>
      </c>
      <c r="C113" s="81">
        <v>0</v>
      </c>
    </row>
    <row r="114" spans="1:3" ht="15.75" x14ac:dyDescent="0.25">
      <c r="A114" s="108" t="s">
        <v>60</v>
      </c>
      <c r="B114" s="13" t="s">
        <v>178</v>
      </c>
      <c r="C114" s="81">
        <v>0</v>
      </c>
    </row>
    <row r="115" spans="1:3" ht="15.75" x14ac:dyDescent="0.25">
      <c r="A115" s="108" t="s">
        <v>60</v>
      </c>
      <c r="B115" s="13" t="s">
        <v>179</v>
      </c>
      <c r="C115" s="81">
        <v>0</v>
      </c>
    </row>
    <row r="116" spans="1:3" ht="15.75" x14ac:dyDescent="0.25">
      <c r="A116" s="108" t="s">
        <v>73</v>
      </c>
      <c r="B116" s="13" t="s">
        <v>183</v>
      </c>
      <c r="C116" s="81">
        <v>20084</v>
      </c>
    </row>
    <row r="117" spans="1:3" ht="15.75" x14ac:dyDescent="0.25">
      <c r="A117" s="108" t="s">
        <v>60</v>
      </c>
      <c r="B117" s="13" t="s">
        <v>178</v>
      </c>
      <c r="C117" s="81">
        <v>84</v>
      </c>
    </row>
    <row r="118" spans="1:3" ht="15.75" x14ac:dyDescent="0.25">
      <c r="A118" s="108" t="s">
        <v>60</v>
      </c>
      <c r="B118" s="13" t="s">
        <v>179</v>
      </c>
      <c r="C118" s="81">
        <v>0</v>
      </c>
    </row>
    <row r="119" spans="1:3" ht="15.75" x14ac:dyDescent="0.25">
      <c r="A119" s="108" t="s">
        <v>91</v>
      </c>
      <c r="B119" s="13" t="s">
        <v>184</v>
      </c>
      <c r="C119" s="81">
        <v>10875.624</v>
      </c>
    </row>
    <row r="120" spans="1:3" ht="15.75" x14ac:dyDescent="0.25">
      <c r="A120" s="108" t="s">
        <v>60</v>
      </c>
      <c r="B120" s="13" t="s">
        <v>178</v>
      </c>
      <c r="C120" s="81">
        <v>0</v>
      </c>
    </row>
    <row r="121" spans="1:3" ht="15.75" x14ac:dyDescent="0.25">
      <c r="A121" s="108" t="s">
        <v>60</v>
      </c>
      <c r="B121" s="13" t="s">
        <v>179</v>
      </c>
      <c r="C121" s="81">
        <v>0</v>
      </c>
    </row>
    <row r="122" spans="1:3" ht="15.75" x14ac:dyDescent="0.25">
      <c r="A122" s="108" t="s">
        <v>147</v>
      </c>
      <c r="B122" s="13" t="s">
        <v>185</v>
      </c>
      <c r="C122" s="81">
        <v>144989.81474</v>
      </c>
    </row>
    <row r="123" spans="1:3" ht="15.75" x14ac:dyDescent="0.25">
      <c r="A123" s="108" t="s">
        <v>60</v>
      </c>
      <c r="B123" s="13" t="s">
        <v>178</v>
      </c>
      <c r="C123" s="81">
        <v>4</v>
      </c>
    </row>
    <row r="124" spans="1:3" ht="15.75" x14ac:dyDescent="0.25">
      <c r="A124" s="108" t="s">
        <v>60</v>
      </c>
      <c r="B124" s="13" t="s">
        <v>179</v>
      </c>
      <c r="C124" s="81">
        <v>0</v>
      </c>
    </row>
    <row r="125" spans="1:3" ht="15.75" x14ac:dyDescent="0.25">
      <c r="A125" s="108" t="s">
        <v>60</v>
      </c>
      <c r="B125" s="13" t="s">
        <v>186</v>
      </c>
      <c r="C125" s="81">
        <v>20455.040639999999</v>
      </c>
    </row>
    <row r="126" spans="1:3" ht="15.75" x14ac:dyDescent="0.25">
      <c r="A126" s="108" t="s">
        <v>60</v>
      </c>
      <c r="B126" s="13" t="s">
        <v>187</v>
      </c>
      <c r="C126" s="81">
        <v>14484.21529</v>
      </c>
    </row>
    <row r="127" spans="1:3" ht="15.75" x14ac:dyDescent="0.25">
      <c r="A127" s="108" t="s">
        <v>60</v>
      </c>
      <c r="B127" s="13" t="s">
        <v>188</v>
      </c>
      <c r="C127" s="81">
        <v>2940.1396999999997</v>
      </c>
    </row>
    <row r="128" spans="1:3" ht="15.75" x14ac:dyDescent="0.25">
      <c r="A128" s="108" t="s">
        <v>137</v>
      </c>
      <c r="B128" s="12" t="s">
        <v>189</v>
      </c>
      <c r="C128" s="81"/>
    </row>
    <row r="129" spans="1:3" ht="15.75" x14ac:dyDescent="0.25">
      <c r="A129" s="108" t="s">
        <v>66</v>
      </c>
      <c r="B129" s="13" t="s">
        <v>190</v>
      </c>
      <c r="C129" s="81">
        <v>2432.473</v>
      </c>
    </row>
    <row r="130" spans="1:3" ht="15.75" x14ac:dyDescent="0.25">
      <c r="A130" s="108" t="s">
        <v>69</v>
      </c>
      <c r="B130" s="13" t="s">
        <v>191</v>
      </c>
      <c r="C130" s="81">
        <v>8</v>
      </c>
    </row>
    <row r="131" spans="1:3" ht="15.75" x14ac:dyDescent="0.25">
      <c r="A131" s="108"/>
      <c r="B131" s="12" t="s">
        <v>192</v>
      </c>
      <c r="C131" s="81">
        <v>2440.473</v>
      </c>
    </row>
    <row r="132" spans="1:3" ht="15.75" x14ac:dyDescent="0.25">
      <c r="A132" s="18"/>
      <c r="B132" s="12" t="s">
        <v>193</v>
      </c>
      <c r="C132" s="81">
        <v>4935554.5970164705</v>
      </c>
    </row>
    <row r="133" spans="1:3" ht="15.75" x14ac:dyDescent="0.25">
      <c r="A133" s="108" t="s">
        <v>194</v>
      </c>
      <c r="B133" s="12" t="s">
        <v>195</v>
      </c>
      <c r="C133" s="81">
        <v>17130.959949999997</v>
      </c>
    </row>
    <row r="134" spans="1:3" ht="27" customHeight="1" x14ac:dyDescent="0.25">
      <c r="A134" s="118" t="s">
        <v>53</v>
      </c>
      <c r="B134" s="118"/>
      <c r="C134" s="118"/>
    </row>
    <row r="135" spans="1:3" x14ac:dyDescent="0.25">
      <c r="A135" s="118"/>
      <c r="B135" s="118"/>
      <c r="C135" s="118"/>
    </row>
    <row r="136" spans="1:3" x14ac:dyDescent="0.25">
      <c r="A136" s="125"/>
      <c r="B136" s="125"/>
      <c r="C136" s="125"/>
    </row>
    <row r="138" spans="1:3" x14ac:dyDescent="0.25">
      <c r="C138" s="78"/>
    </row>
    <row r="139" spans="1:3" x14ac:dyDescent="0.25">
      <c r="C139" s="78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84" customWidth="1"/>
    <col min="5" max="5" width="14.42578125" style="84" customWidth="1"/>
    <col min="6" max="16384" width="9.140625" style="9"/>
  </cols>
  <sheetData>
    <row r="1" spans="1:6" ht="37.5" customHeight="1" x14ac:dyDescent="0.25">
      <c r="A1" s="126" t="s">
        <v>390</v>
      </c>
      <c r="B1" s="126"/>
      <c r="C1" s="126"/>
      <c r="D1" s="83"/>
    </row>
    <row r="2" spans="1:6" ht="9" customHeight="1" x14ac:dyDescent="0.25"/>
    <row r="3" spans="1:6" ht="47.25" x14ac:dyDescent="0.25">
      <c r="A3" s="137"/>
      <c r="B3" s="138"/>
      <c r="C3" s="21" t="s">
        <v>196</v>
      </c>
      <c r="D3" s="85"/>
    </row>
    <row r="4" spans="1:6" ht="15.75" x14ac:dyDescent="0.25">
      <c r="A4" s="139">
        <v>1</v>
      </c>
      <c r="B4" s="140"/>
      <c r="C4" s="22">
        <v>2</v>
      </c>
      <c r="D4" s="86"/>
    </row>
    <row r="5" spans="1:6" ht="15.75" x14ac:dyDescent="0.25">
      <c r="A5" s="31" t="s">
        <v>279</v>
      </c>
      <c r="B5" s="23" t="s">
        <v>197</v>
      </c>
      <c r="C5" s="37"/>
      <c r="D5" s="87"/>
      <c r="E5" s="88"/>
      <c r="F5" s="39"/>
    </row>
    <row r="6" spans="1:6" ht="15.75" x14ac:dyDescent="0.25">
      <c r="A6" s="32" t="s">
        <v>71</v>
      </c>
      <c r="B6" s="24" t="s">
        <v>198</v>
      </c>
      <c r="C6" s="38"/>
      <c r="D6" s="87"/>
      <c r="E6" s="88"/>
      <c r="F6" s="39"/>
    </row>
    <row r="7" spans="1:6" ht="15.75" x14ac:dyDescent="0.25">
      <c r="A7" s="27" t="s">
        <v>280</v>
      </c>
      <c r="B7" s="24" t="s">
        <v>199</v>
      </c>
      <c r="C7" s="109">
        <v>2204374.95359</v>
      </c>
      <c r="D7" s="89"/>
      <c r="E7" s="88"/>
    </row>
    <row r="8" spans="1:6" ht="31.5" x14ac:dyDescent="0.25">
      <c r="A8" s="27"/>
      <c r="B8" s="24" t="s">
        <v>200</v>
      </c>
      <c r="C8" s="109">
        <v>-111350.51727000001</v>
      </c>
      <c r="D8" s="88"/>
      <c r="E8" s="90"/>
    </row>
    <row r="9" spans="1:6" ht="15.75" x14ac:dyDescent="0.25">
      <c r="A9" s="27" t="s">
        <v>281</v>
      </c>
      <c r="B9" s="24" t="s">
        <v>201</v>
      </c>
      <c r="C9" s="109">
        <v>-650494.66720999999</v>
      </c>
      <c r="D9" s="88"/>
      <c r="E9" s="88"/>
    </row>
    <row r="10" spans="1:6" ht="15.75" x14ac:dyDescent="0.25">
      <c r="A10" s="27" t="s">
        <v>282</v>
      </c>
      <c r="B10" s="24" t="s">
        <v>202</v>
      </c>
      <c r="C10" s="109">
        <v>-32365.119079999989</v>
      </c>
      <c r="D10" s="88"/>
      <c r="E10" s="88"/>
    </row>
    <row r="11" spans="1:6" ht="15.75" x14ac:dyDescent="0.25">
      <c r="A11" s="27"/>
      <c r="B11" s="24" t="s">
        <v>203</v>
      </c>
      <c r="C11" s="109">
        <v>217.7026500000004</v>
      </c>
      <c r="D11" s="88"/>
      <c r="E11" s="88"/>
    </row>
    <row r="12" spans="1:6" ht="15.75" x14ac:dyDescent="0.25">
      <c r="A12" s="27" t="s">
        <v>283</v>
      </c>
      <c r="B12" s="24" t="s">
        <v>204</v>
      </c>
      <c r="C12" s="109">
        <v>20902.55600160731</v>
      </c>
      <c r="D12" s="88"/>
      <c r="E12" s="88"/>
    </row>
    <row r="13" spans="1:6" ht="15.75" x14ac:dyDescent="0.25">
      <c r="A13" s="33"/>
      <c r="B13" s="25" t="s">
        <v>205</v>
      </c>
      <c r="C13" s="109">
        <v>1542417.7233016074</v>
      </c>
      <c r="D13" s="91"/>
      <c r="E13" s="91"/>
    </row>
    <row r="14" spans="1:6" ht="15.75" x14ac:dyDescent="0.25">
      <c r="A14" s="22" t="s">
        <v>73</v>
      </c>
      <c r="B14" s="26" t="s">
        <v>206</v>
      </c>
      <c r="C14" s="109">
        <v>10474.267759999999</v>
      </c>
      <c r="D14" s="92"/>
      <c r="E14" s="92"/>
    </row>
    <row r="15" spans="1:6" ht="15.75" x14ac:dyDescent="0.25">
      <c r="A15" s="22" t="s">
        <v>75</v>
      </c>
      <c r="B15" s="24" t="s">
        <v>207</v>
      </c>
      <c r="C15" s="109">
        <v>18540.16519</v>
      </c>
      <c r="D15" s="88"/>
      <c r="E15" s="88"/>
    </row>
    <row r="16" spans="1:6" ht="15.75" x14ac:dyDescent="0.25">
      <c r="A16" s="32" t="s">
        <v>77</v>
      </c>
      <c r="B16" s="24" t="s">
        <v>208</v>
      </c>
      <c r="C16" s="109"/>
      <c r="D16" s="88"/>
      <c r="E16" s="88"/>
    </row>
    <row r="17" spans="1:5" ht="15.75" x14ac:dyDescent="0.25">
      <c r="A17" s="27" t="s">
        <v>280</v>
      </c>
      <c r="B17" s="24" t="s">
        <v>209</v>
      </c>
      <c r="C17" s="109"/>
      <c r="D17" s="88"/>
      <c r="E17" s="88"/>
    </row>
    <row r="18" spans="1:5" ht="15.75" x14ac:dyDescent="0.25">
      <c r="A18" s="27" t="s">
        <v>284</v>
      </c>
      <c r="B18" s="24" t="s">
        <v>210</v>
      </c>
      <c r="C18" s="109">
        <v>-917555.41032182064</v>
      </c>
      <c r="D18" s="88"/>
      <c r="E18" s="88"/>
    </row>
    <row r="19" spans="1:5" ht="15.75" x14ac:dyDescent="0.25">
      <c r="A19" s="27" t="s">
        <v>285</v>
      </c>
      <c r="B19" s="24" t="s">
        <v>211</v>
      </c>
      <c r="C19" s="109">
        <v>275073.38640000008</v>
      </c>
      <c r="D19" s="88"/>
      <c r="E19" s="88"/>
    </row>
    <row r="20" spans="1:5" ht="15.75" x14ac:dyDescent="0.25">
      <c r="A20" s="33"/>
      <c r="B20" s="27" t="s">
        <v>212</v>
      </c>
      <c r="C20" s="109">
        <v>-642482.02392182057</v>
      </c>
      <c r="D20" s="91"/>
      <c r="E20" s="91"/>
    </row>
    <row r="21" spans="1:5" ht="15.75" x14ac:dyDescent="0.25">
      <c r="A21" s="27" t="s">
        <v>281</v>
      </c>
      <c r="B21" s="24" t="s">
        <v>213</v>
      </c>
      <c r="C21" s="109">
        <v>-216819.21632825487</v>
      </c>
      <c r="D21" s="88"/>
      <c r="E21" s="88"/>
    </row>
    <row r="22" spans="1:5" ht="15.75" x14ac:dyDescent="0.25">
      <c r="A22" s="27" t="s">
        <v>282</v>
      </c>
      <c r="B22" s="24" t="s">
        <v>214</v>
      </c>
      <c r="C22" s="109">
        <v>127935.05935887049</v>
      </c>
      <c r="D22" s="88"/>
      <c r="E22" s="88"/>
    </row>
    <row r="23" spans="1:5" ht="15.75" x14ac:dyDescent="0.25">
      <c r="A23" s="33"/>
      <c r="B23" s="25" t="s">
        <v>215</v>
      </c>
      <c r="C23" s="109">
        <v>-731366.18089120497</v>
      </c>
      <c r="D23" s="91"/>
      <c r="E23" s="91"/>
    </row>
    <row r="24" spans="1:5" ht="15.75" x14ac:dyDescent="0.25">
      <c r="A24" s="32" t="s">
        <v>86</v>
      </c>
      <c r="B24" s="24" t="s">
        <v>216</v>
      </c>
      <c r="C24" s="109"/>
      <c r="D24" s="88"/>
      <c r="E24" s="88"/>
    </row>
    <row r="25" spans="1:5" ht="15.75" x14ac:dyDescent="0.25">
      <c r="A25" s="27" t="s">
        <v>280</v>
      </c>
      <c r="B25" s="24" t="s">
        <v>217</v>
      </c>
      <c r="C25" s="109">
        <v>306.24061000000034</v>
      </c>
      <c r="D25" s="88"/>
      <c r="E25" s="88"/>
    </row>
    <row r="26" spans="1:5" ht="15.75" x14ac:dyDescent="0.25">
      <c r="A26" s="27" t="s">
        <v>281</v>
      </c>
      <c r="B26" s="24" t="s">
        <v>218</v>
      </c>
      <c r="C26" s="109">
        <v>-80</v>
      </c>
      <c r="D26" s="88"/>
      <c r="E26" s="88"/>
    </row>
    <row r="27" spans="1:5" ht="15.75" x14ac:dyDescent="0.25">
      <c r="A27" s="32"/>
      <c r="B27" s="25" t="s">
        <v>219</v>
      </c>
      <c r="C27" s="109">
        <v>226.24061000000034</v>
      </c>
      <c r="D27" s="91"/>
      <c r="E27" s="91"/>
    </row>
    <row r="28" spans="1:5" ht="15.75" x14ac:dyDescent="0.25">
      <c r="A28" s="32" t="s">
        <v>88</v>
      </c>
      <c r="B28" s="24" t="s">
        <v>220</v>
      </c>
      <c r="C28" s="109">
        <v>-4119.2686199999998</v>
      </c>
      <c r="D28" s="88"/>
      <c r="E28" s="88"/>
    </row>
    <row r="29" spans="1:5" ht="15.75" x14ac:dyDescent="0.25">
      <c r="A29" s="32" t="s">
        <v>90</v>
      </c>
      <c r="B29" s="24" t="s">
        <v>221</v>
      </c>
      <c r="C29" s="109"/>
      <c r="D29" s="88"/>
      <c r="E29" s="88"/>
    </row>
    <row r="30" spans="1:5" ht="15.75" x14ac:dyDescent="0.25">
      <c r="A30" s="27" t="s">
        <v>280</v>
      </c>
      <c r="B30" s="24" t="s">
        <v>222</v>
      </c>
      <c r="C30" s="109">
        <v>-502131.32289346762</v>
      </c>
      <c r="D30" s="88"/>
      <c r="E30" s="88"/>
    </row>
    <row r="31" spans="1:5" ht="15.75" x14ac:dyDescent="0.25">
      <c r="A31" s="27" t="s">
        <v>281</v>
      </c>
      <c r="B31" s="24" t="s">
        <v>223</v>
      </c>
      <c r="C31" s="109">
        <v>3072.4263400000036</v>
      </c>
      <c r="D31" s="88"/>
      <c r="E31" s="88"/>
    </row>
    <row r="32" spans="1:5" ht="15.75" x14ac:dyDescent="0.25">
      <c r="A32" s="27" t="s">
        <v>282</v>
      </c>
      <c r="B32" s="24" t="s">
        <v>224</v>
      </c>
      <c r="C32" s="109">
        <v>-194680.45487471172</v>
      </c>
      <c r="D32" s="88"/>
      <c r="E32" s="88"/>
    </row>
    <row r="33" spans="1:5" ht="15.75" x14ac:dyDescent="0.25">
      <c r="A33" s="27" t="s">
        <v>283</v>
      </c>
      <c r="B33" s="24" t="s">
        <v>225</v>
      </c>
      <c r="C33" s="109">
        <v>170018.86272</v>
      </c>
      <c r="D33" s="88"/>
      <c r="E33" s="88"/>
    </row>
    <row r="34" spans="1:5" ht="15.75" x14ac:dyDescent="0.25">
      <c r="A34" s="34"/>
      <c r="B34" s="25" t="s">
        <v>226</v>
      </c>
      <c r="C34" s="109">
        <v>-523720.48870817933</v>
      </c>
      <c r="D34" s="91"/>
      <c r="E34" s="91"/>
    </row>
    <row r="35" spans="1:5" ht="15.75" x14ac:dyDescent="0.25">
      <c r="A35" s="32" t="s">
        <v>116</v>
      </c>
      <c r="B35" s="24" t="s">
        <v>227</v>
      </c>
      <c r="C35" s="109">
        <v>-112374.07481000001</v>
      </c>
      <c r="D35" s="88"/>
      <c r="E35" s="88"/>
    </row>
    <row r="36" spans="1:5" ht="15.75" customHeight="1" x14ac:dyDescent="0.25">
      <c r="A36" s="32"/>
      <c r="B36" s="24" t="s">
        <v>228</v>
      </c>
      <c r="C36" s="109">
        <v>-81321.240119999988</v>
      </c>
      <c r="D36" s="88"/>
      <c r="E36" s="88"/>
    </row>
    <row r="37" spans="1:5" ht="15.75" x14ac:dyDescent="0.25">
      <c r="A37" s="32" t="s">
        <v>166</v>
      </c>
      <c r="B37" s="24" t="s">
        <v>229</v>
      </c>
      <c r="C37" s="109">
        <v>0</v>
      </c>
      <c r="D37" s="88"/>
      <c r="E37" s="88"/>
    </row>
    <row r="38" spans="1:5" ht="15.75" x14ac:dyDescent="0.25">
      <c r="A38" s="32" t="s">
        <v>286</v>
      </c>
      <c r="B38" s="24" t="s">
        <v>230</v>
      </c>
      <c r="C38" s="109">
        <v>200078.38383222296</v>
      </c>
      <c r="D38" s="91"/>
      <c r="E38" s="91"/>
    </row>
    <row r="39" spans="1:5" ht="15.75" x14ac:dyDescent="0.25">
      <c r="A39" s="35" t="s">
        <v>69</v>
      </c>
      <c r="B39" s="23" t="s">
        <v>231</v>
      </c>
      <c r="C39" s="109"/>
      <c r="D39" s="88"/>
      <c r="E39" s="88"/>
    </row>
    <row r="40" spans="1:5" ht="15.75" x14ac:dyDescent="0.25">
      <c r="A40" s="32" t="s">
        <v>71</v>
      </c>
      <c r="B40" s="24" t="s">
        <v>198</v>
      </c>
      <c r="C40" s="109"/>
      <c r="D40" s="88"/>
      <c r="E40" s="88"/>
    </row>
    <row r="41" spans="1:5" ht="15.75" x14ac:dyDescent="0.25">
      <c r="A41" s="27" t="s">
        <v>280</v>
      </c>
      <c r="B41" s="24" t="s">
        <v>199</v>
      </c>
      <c r="C41" s="109">
        <v>0</v>
      </c>
      <c r="D41" s="88"/>
      <c r="E41" s="88"/>
    </row>
    <row r="42" spans="1:5" ht="31.5" x14ac:dyDescent="0.25">
      <c r="A42" s="27"/>
      <c r="B42" s="24" t="s">
        <v>200</v>
      </c>
      <c r="C42" s="109">
        <v>0</v>
      </c>
      <c r="D42" s="88"/>
      <c r="E42" s="88"/>
    </row>
    <row r="43" spans="1:5" ht="15.75" x14ac:dyDescent="0.25">
      <c r="A43" s="27" t="s">
        <v>281</v>
      </c>
      <c r="B43" s="24" t="s">
        <v>201</v>
      </c>
      <c r="C43" s="109">
        <v>0</v>
      </c>
      <c r="D43" s="88"/>
      <c r="E43" s="88"/>
    </row>
    <row r="44" spans="1:5" ht="15.75" x14ac:dyDescent="0.25">
      <c r="A44" s="27" t="s">
        <v>282</v>
      </c>
      <c r="B44" s="24" t="s">
        <v>202</v>
      </c>
      <c r="C44" s="109">
        <v>0</v>
      </c>
      <c r="D44" s="88"/>
      <c r="E44" s="88"/>
    </row>
    <row r="45" spans="1:5" ht="15.75" x14ac:dyDescent="0.25">
      <c r="A45" s="27" t="s">
        <v>283</v>
      </c>
      <c r="B45" s="24" t="s">
        <v>204</v>
      </c>
      <c r="C45" s="109">
        <v>0</v>
      </c>
      <c r="D45" s="88"/>
      <c r="E45" s="88"/>
    </row>
    <row r="46" spans="1:5" ht="15.75" x14ac:dyDescent="0.25">
      <c r="A46" s="33"/>
      <c r="B46" s="25" t="s">
        <v>232</v>
      </c>
      <c r="C46" s="109">
        <v>0</v>
      </c>
      <c r="D46" s="91"/>
      <c r="E46" s="91"/>
    </row>
    <row r="47" spans="1:5" ht="15.75" x14ac:dyDescent="0.25">
      <c r="A47" s="34" t="s">
        <v>73</v>
      </c>
      <c r="B47" s="24" t="s">
        <v>233</v>
      </c>
      <c r="C47" s="109"/>
      <c r="D47" s="88"/>
      <c r="E47" s="88"/>
    </row>
    <row r="48" spans="1:5" ht="15.75" x14ac:dyDescent="0.25">
      <c r="A48" s="27" t="s">
        <v>280</v>
      </c>
      <c r="B48" s="24" t="s">
        <v>234</v>
      </c>
      <c r="C48" s="109">
        <v>0</v>
      </c>
      <c r="D48" s="88"/>
      <c r="E48" s="88"/>
    </row>
    <row r="49" spans="1:5" ht="15.75" x14ac:dyDescent="0.25">
      <c r="A49" s="33"/>
      <c r="B49" s="24" t="s">
        <v>235</v>
      </c>
      <c r="C49" s="109">
        <v>0</v>
      </c>
      <c r="D49" s="88"/>
      <c r="E49" s="88"/>
    </row>
    <row r="50" spans="1:5" ht="15.75" x14ac:dyDescent="0.25">
      <c r="A50" s="33" t="s">
        <v>281</v>
      </c>
      <c r="B50" s="24" t="s">
        <v>236</v>
      </c>
      <c r="C50" s="109"/>
      <c r="D50" s="88"/>
      <c r="E50" s="88"/>
    </row>
    <row r="51" spans="1:5" ht="15.75" x14ac:dyDescent="0.25">
      <c r="A51" s="33"/>
      <c r="B51" s="24" t="s">
        <v>235</v>
      </c>
      <c r="C51" s="109">
        <v>0</v>
      </c>
      <c r="D51" s="88"/>
      <c r="E51" s="88"/>
    </row>
    <row r="52" spans="1:5" ht="15.75" x14ac:dyDescent="0.25">
      <c r="A52" s="36" t="s">
        <v>287</v>
      </c>
      <c r="B52" s="24" t="s">
        <v>237</v>
      </c>
      <c r="C52" s="109">
        <v>0</v>
      </c>
      <c r="D52" s="88"/>
      <c r="E52" s="88"/>
    </row>
    <row r="53" spans="1:5" ht="15.75" x14ac:dyDescent="0.25">
      <c r="A53" s="36" t="s">
        <v>288</v>
      </c>
      <c r="B53" s="24" t="s">
        <v>238</v>
      </c>
      <c r="C53" s="109">
        <v>0</v>
      </c>
      <c r="D53" s="88"/>
      <c r="E53" s="88"/>
    </row>
    <row r="54" spans="1:5" ht="15.75" x14ac:dyDescent="0.25">
      <c r="A54" s="28"/>
      <c r="B54" s="27" t="s">
        <v>239</v>
      </c>
      <c r="C54" s="109">
        <v>0</v>
      </c>
      <c r="D54" s="91"/>
      <c r="E54" s="91"/>
    </row>
    <row r="55" spans="1:5" ht="15.75" x14ac:dyDescent="0.25">
      <c r="A55" s="33" t="s">
        <v>282</v>
      </c>
      <c r="B55" s="24" t="s">
        <v>240</v>
      </c>
      <c r="C55" s="109">
        <v>0</v>
      </c>
      <c r="D55" s="88"/>
      <c r="E55" s="88"/>
    </row>
    <row r="56" spans="1:5" ht="15.75" x14ac:dyDescent="0.25">
      <c r="A56" s="33" t="s">
        <v>283</v>
      </c>
      <c r="B56" s="24" t="s">
        <v>241</v>
      </c>
      <c r="C56" s="109">
        <v>0</v>
      </c>
      <c r="D56" s="88"/>
      <c r="E56" s="88"/>
    </row>
    <row r="57" spans="1:5" ht="15.75" x14ac:dyDescent="0.25">
      <c r="A57" s="31"/>
      <c r="B57" s="25" t="s">
        <v>242</v>
      </c>
      <c r="C57" s="109">
        <v>0</v>
      </c>
      <c r="D57" s="91"/>
      <c r="E57" s="91"/>
    </row>
    <row r="58" spans="1:5" ht="15.75" x14ac:dyDescent="0.25">
      <c r="A58" s="34" t="s">
        <v>75</v>
      </c>
      <c r="B58" s="28" t="s">
        <v>207</v>
      </c>
      <c r="C58" s="109">
        <v>0</v>
      </c>
      <c r="D58" s="88"/>
      <c r="E58" s="88"/>
    </row>
    <row r="59" spans="1:5" ht="15.75" x14ac:dyDescent="0.25">
      <c r="A59" s="32" t="s">
        <v>77</v>
      </c>
      <c r="B59" s="24" t="s">
        <v>243</v>
      </c>
      <c r="C59" s="109"/>
      <c r="D59" s="88"/>
      <c r="E59" s="88"/>
    </row>
    <row r="60" spans="1:5" ht="15.75" x14ac:dyDescent="0.25">
      <c r="A60" s="27" t="s">
        <v>280</v>
      </c>
      <c r="B60" s="24" t="s">
        <v>244</v>
      </c>
      <c r="C60" s="109"/>
      <c r="D60" s="88"/>
      <c r="E60" s="88"/>
    </row>
    <row r="61" spans="1:5" ht="15.75" x14ac:dyDescent="0.25">
      <c r="A61" s="27" t="s">
        <v>284</v>
      </c>
      <c r="B61" s="24" t="s">
        <v>210</v>
      </c>
      <c r="C61" s="109">
        <v>0</v>
      </c>
      <c r="D61" s="88"/>
      <c r="E61" s="88"/>
    </row>
    <row r="62" spans="1:5" ht="15.75" x14ac:dyDescent="0.25">
      <c r="A62" s="27" t="s">
        <v>285</v>
      </c>
      <c r="B62" s="24" t="s">
        <v>211</v>
      </c>
      <c r="C62" s="109">
        <v>0</v>
      </c>
      <c r="D62" s="88"/>
      <c r="E62" s="88"/>
    </row>
    <row r="63" spans="1:5" ht="15.75" x14ac:dyDescent="0.25">
      <c r="A63" s="33"/>
      <c r="B63" s="27" t="s">
        <v>245</v>
      </c>
      <c r="C63" s="109">
        <v>0</v>
      </c>
      <c r="D63" s="91"/>
      <c r="E63" s="91"/>
    </row>
    <row r="64" spans="1:5" ht="15.75" x14ac:dyDescent="0.25">
      <c r="A64" s="33" t="s">
        <v>281</v>
      </c>
      <c r="B64" s="24" t="s">
        <v>246</v>
      </c>
      <c r="C64" s="109"/>
      <c r="D64" s="88"/>
      <c r="E64" s="88"/>
    </row>
    <row r="65" spans="1:5" ht="15.75" x14ac:dyDescent="0.25">
      <c r="A65" s="36" t="s">
        <v>287</v>
      </c>
      <c r="B65" s="24" t="s">
        <v>210</v>
      </c>
      <c r="C65" s="109">
        <v>0</v>
      </c>
      <c r="D65" s="88"/>
      <c r="E65" s="88"/>
    </row>
    <row r="66" spans="1:5" ht="15.75" x14ac:dyDescent="0.25">
      <c r="A66" s="36" t="s">
        <v>288</v>
      </c>
      <c r="B66" s="24" t="s">
        <v>211</v>
      </c>
      <c r="C66" s="109">
        <v>0</v>
      </c>
      <c r="D66" s="88"/>
      <c r="E66" s="88"/>
    </row>
    <row r="67" spans="1:5" ht="15.75" x14ac:dyDescent="0.25">
      <c r="A67" s="33"/>
      <c r="B67" s="27" t="s">
        <v>239</v>
      </c>
      <c r="C67" s="109">
        <v>0</v>
      </c>
      <c r="D67" s="91"/>
      <c r="E67" s="91"/>
    </row>
    <row r="68" spans="1:5" ht="15.75" x14ac:dyDescent="0.25">
      <c r="A68" s="34"/>
      <c r="B68" s="29" t="s">
        <v>215</v>
      </c>
      <c r="C68" s="109">
        <v>0</v>
      </c>
      <c r="D68" s="91"/>
      <c r="E68" s="91"/>
    </row>
    <row r="69" spans="1:5" ht="15.75" x14ac:dyDescent="0.25">
      <c r="A69" s="32" t="s">
        <v>86</v>
      </c>
      <c r="B69" s="24" t="s">
        <v>247</v>
      </c>
      <c r="C69" s="109"/>
      <c r="D69" s="88"/>
      <c r="E69" s="88"/>
    </row>
    <row r="70" spans="1:5" ht="15.75" x14ac:dyDescent="0.25">
      <c r="A70" s="27" t="s">
        <v>280</v>
      </c>
      <c r="B70" s="30" t="s">
        <v>248</v>
      </c>
      <c r="C70" s="109"/>
      <c r="D70" s="88"/>
      <c r="E70" s="88"/>
    </row>
    <row r="71" spans="1:5" ht="15.75" x14ac:dyDescent="0.25">
      <c r="A71" s="27" t="s">
        <v>284</v>
      </c>
      <c r="B71" s="24" t="s">
        <v>210</v>
      </c>
      <c r="C71" s="109">
        <v>0</v>
      </c>
      <c r="D71" s="88"/>
      <c r="E71" s="88"/>
    </row>
    <row r="72" spans="1:5" ht="15.75" x14ac:dyDescent="0.25">
      <c r="A72" s="27" t="s">
        <v>285</v>
      </c>
      <c r="B72" s="24" t="s">
        <v>211</v>
      </c>
      <c r="C72" s="109">
        <v>0</v>
      </c>
      <c r="D72" s="88"/>
      <c r="E72" s="88"/>
    </row>
    <row r="73" spans="1:5" ht="15.75" x14ac:dyDescent="0.25">
      <c r="A73" s="33"/>
      <c r="B73" s="27" t="s">
        <v>245</v>
      </c>
      <c r="C73" s="109">
        <v>0</v>
      </c>
      <c r="D73" s="91"/>
      <c r="E73" s="91"/>
    </row>
    <row r="74" spans="1:5" ht="15.75" x14ac:dyDescent="0.25">
      <c r="A74" s="33" t="s">
        <v>281</v>
      </c>
      <c r="B74" s="24" t="s">
        <v>249</v>
      </c>
      <c r="C74" s="109">
        <v>0</v>
      </c>
      <c r="D74" s="88"/>
      <c r="E74" s="88"/>
    </row>
    <row r="75" spans="1:5" ht="15.75" x14ac:dyDescent="0.25">
      <c r="A75" s="33"/>
      <c r="B75" s="25" t="s">
        <v>250</v>
      </c>
      <c r="C75" s="109">
        <v>0</v>
      </c>
      <c r="D75" s="91"/>
      <c r="E75" s="91"/>
    </row>
    <row r="76" spans="1:5" ht="15.75" x14ac:dyDescent="0.25">
      <c r="A76" s="32" t="s">
        <v>88</v>
      </c>
      <c r="B76" s="24" t="s">
        <v>220</v>
      </c>
      <c r="C76" s="109">
        <v>0</v>
      </c>
      <c r="D76" s="88"/>
      <c r="E76" s="88"/>
    </row>
    <row r="77" spans="1:5" ht="15.75" x14ac:dyDescent="0.25">
      <c r="A77" s="32" t="s">
        <v>90</v>
      </c>
      <c r="B77" s="24" t="s">
        <v>251</v>
      </c>
      <c r="C77" s="109"/>
      <c r="D77" s="88"/>
      <c r="E77" s="88"/>
    </row>
    <row r="78" spans="1:5" ht="15.75" x14ac:dyDescent="0.25">
      <c r="A78" s="27" t="s">
        <v>280</v>
      </c>
      <c r="B78" s="24" t="s">
        <v>222</v>
      </c>
      <c r="C78" s="109">
        <v>0</v>
      </c>
      <c r="D78" s="88"/>
      <c r="E78" s="88"/>
    </row>
    <row r="79" spans="1:5" ht="15.75" x14ac:dyDescent="0.25">
      <c r="A79" s="27" t="s">
        <v>281</v>
      </c>
      <c r="B79" s="24" t="s">
        <v>223</v>
      </c>
      <c r="C79" s="109">
        <v>0</v>
      </c>
      <c r="D79" s="88"/>
      <c r="E79" s="88"/>
    </row>
    <row r="80" spans="1:5" ht="15.75" x14ac:dyDescent="0.25">
      <c r="A80" s="27" t="s">
        <v>282</v>
      </c>
      <c r="B80" s="24" t="s">
        <v>224</v>
      </c>
      <c r="C80" s="109">
        <v>0</v>
      </c>
      <c r="D80" s="88"/>
      <c r="E80" s="88"/>
    </row>
    <row r="81" spans="1:5" ht="15.75" x14ac:dyDescent="0.25">
      <c r="A81" s="27" t="s">
        <v>283</v>
      </c>
      <c r="B81" s="24" t="s">
        <v>252</v>
      </c>
      <c r="C81" s="109">
        <v>0</v>
      </c>
      <c r="D81" s="88"/>
      <c r="E81" s="88"/>
    </row>
    <row r="82" spans="1:5" ht="15.75" x14ac:dyDescent="0.25">
      <c r="A82" s="34"/>
      <c r="B82" s="25" t="s">
        <v>226</v>
      </c>
      <c r="C82" s="109">
        <v>0</v>
      </c>
      <c r="D82" s="91"/>
      <c r="E82" s="91"/>
    </row>
    <row r="83" spans="1:5" ht="15.75" x14ac:dyDescent="0.25">
      <c r="A83" s="32" t="s">
        <v>116</v>
      </c>
      <c r="B83" s="24" t="s">
        <v>253</v>
      </c>
      <c r="C83" s="109"/>
      <c r="D83" s="88"/>
      <c r="E83" s="88"/>
    </row>
    <row r="84" spans="1:5" ht="15.75" x14ac:dyDescent="0.25">
      <c r="A84" s="27" t="s">
        <v>280</v>
      </c>
      <c r="B84" s="24" t="s">
        <v>254</v>
      </c>
      <c r="C84" s="109">
        <v>0</v>
      </c>
      <c r="D84" s="88"/>
      <c r="E84" s="88"/>
    </row>
    <row r="85" spans="1:5" ht="15.75" x14ac:dyDescent="0.25">
      <c r="A85" s="27" t="s">
        <v>281</v>
      </c>
      <c r="B85" s="24" t="s">
        <v>255</v>
      </c>
      <c r="C85" s="109">
        <v>0</v>
      </c>
      <c r="D85" s="88"/>
      <c r="E85" s="88"/>
    </row>
    <row r="86" spans="1:5" ht="15.75" x14ac:dyDescent="0.25">
      <c r="A86" s="27" t="s">
        <v>282</v>
      </c>
      <c r="B86" s="24" t="s">
        <v>256</v>
      </c>
      <c r="C86" s="109">
        <v>0</v>
      </c>
      <c r="D86" s="88"/>
      <c r="E86" s="88"/>
    </row>
    <row r="87" spans="1:5" ht="15.75" x14ac:dyDescent="0.25">
      <c r="A87" s="27"/>
      <c r="B87" s="25" t="s">
        <v>257</v>
      </c>
      <c r="C87" s="109">
        <v>0</v>
      </c>
      <c r="D87" s="91"/>
      <c r="E87" s="91"/>
    </row>
    <row r="88" spans="1:5" ht="15.75" x14ac:dyDescent="0.25">
      <c r="A88" s="32" t="s">
        <v>166</v>
      </c>
      <c r="B88" s="24" t="s">
        <v>227</v>
      </c>
      <c r="C88" s="109">
        <v>0</v>
      </c>
      <c r="D88" s="88"/>
      <c r="E88" s="88"/>
    </row>
    <row r="89" spans="1:5" ht="15.75" customHeight="1" x14ac:dyDescent="0.25">
      <c r="A89" s="32"/>
      <c r="B89" s="24" t="s">
        <v>228</v>
      </c>
      <c r="C89" s="109">
        <v>0</v>
      </c>
      <c r="D89" s="88"/>
      <c r="E89" s="88"/>
    </row>
    <row r="90" spans="1:5" ht="15.75" x14ac:dyDescent="0.25">
      <c r="A90" s="32" t="s">
        <v>286</v>
      </c>
      <c r="B90" s="24" t="s">
        <v>258</v>
      </c>
      <c r="C90" s="109">
        <v>0</v>
      </c>
      <c r="D90" s="88"/>
      <c r="E90" s="88"/>
    </row>
    <row r="91" spans="1:5" ht="15.75" x14ac:dyDescent="0.25">
      <c r="A91" s="32" t="s">
        <v>289</v>
      </c>
      <c r="B91" s="24" t="s">
        <v>259</v>
      </c>
      <c r="C91" s="109">
        <v>0</v>
      </c>
      <c r="D91" s="88"/>
      <c r="E91" s="88"/>
    </row>
    <row r="92" spans="1:5" ht="15.75" x14ac:dyDescent="0.25">
      <c r="A92" s="32" t="s">
        <v>290</v>
      </c>
      <c r="B92" s="24" t="s">
        <v>260</v>
      </c>
      <c r="C92" s="109">
        <v>0</v>
      </c>
      <c r="D92" s="91"/>
      <c r="E92" s="91"/>
    </row>
    <row r="93" spans="1:5" ht="15.75" x14ac:dyDescent="0.25">
      <c r="A93" s="31" t="s">
        <v>291</v>
      </c>
      <c r="B93" s="23" t="s">
        <v>261</v>
      </c>
      <c r="C93" s="109"/>
      <c r="D93" s="88"/>
      <c r="E93" s="88"/>
    </row>
    <row r="94" spans="1:5" ht="15.75" x14ac:dyDescent="0.25">
      <c r="A94" s="32" t="s">
        <v>71</v>
      </c>
      <c r="B94" s="24" t="s">
        <v>262</v>
      </c>
      <c r="C94" s="109">
        <v>200078.38383222296</v>
      </c>
      <c r="D94" s="91"/>
      <c r="E94" s="91"/>
    </row>
    <row r="95" spans="1:5" ht="15.75" x14ac:dyDescent="0.25">
      <c r="A95" s="32" t="s">
        <v>73</v>
      </c>
      <c r="B95" s="24" t="s">
        <v>263</v>
      </c>
      <c r="C95" s="109">
        <v>0</v>
      </c>
      <c r="D95" s="91"/>
      <c r="E95" s="91"/>
    </row>
    <row r="96" spans="1:5" ht="15.75" x14ac:dyDescent="0.25">
      <c r="A96" s="34" t="s">
        <v>75</v>
      </c>
      <c r="B96" s="24" t="s">
        <v>264</v>
      </c>
      <c r="C96" s="109"/>
      <c r="D96" s="88"/>
      <c r="E96" s="88"/>
    </row>
    <row r="97" spans="1:5" ht="15.75" x14ac:dyDescent="0.25">
      <c r="A97" s="27" t="s">
        <v>280</v>
      </c>
      <c r="B97" s="24" t="s">
        <v>234</v>
      </c>
      <c r="C97" s="109">
        <v>1325</v>
      </c>
      <c r="D97" s="88"/>
      <c r="E97" s="88"/>
    </row>
    <row r="98" spans="1:5" ht="15.75" x14ac:dyDescent="0.25">
      <c r="A98" s="33"/>
      <c r="B98" s="24" t="s">
        <v>235</v>
      </c>
      <c r="C98" s="109">
        <v>232</v>
      </c>
      <c r="D98" s="88"/>
      <c r="E98" s="88"/>
    </row>
    <row r="99" spans="1:5" ht="15.75" x14ac:dyDescent="0.25">
      <c r="A99" s="33" t="s">
        <v>281</v>
      </c>
      <c r="B99" s="24" t="s">
        <v>236</v>
      </c>
      <c r="C99" s="109">
        <v>440</v>
      </c>
      <c r="D99" s="88"/>
      <c r="E99" s="88"/>
    </row>
    <row r="100" spans="1:5" ht="15.75" x14ac:dyDescent="0.25">
      <c r="A100" s="33"/>
      <c r="B100" s="24" t="s">
        <v>235</v>
      </c>
      <c r="C100" s="109">
        <v>0</v>
      </c>
      <c r="D100" s="88"/>
      <c r="E100" s="88"/>
    </row>
    <row r="101" spans="1:5" ht="15.75" x14ac:dyDescent="0.25">
      <c r="A101" s="36" t="s">
        <v>287</v>
      </c>
      <c r="B101" s="24" t="s">
        <v>237</v>
      </c>
      <c r="C101" s="109">
        <v>3868.9351600000005</v>
      </c>
      <c r="D101" s="88"/>
      <c r="E101" s="88"/>
    </row>
    <row r="102" spans="1:5" ht="15.75" x14ac:dyDescent="0.25">
      <c r="A102" s="36" t="s">
        <v>288</v>
      </c>
      <c r="B102" s="24" t="s">
        <v>238</v>
      </c>
      <c r="C102" s="109">
        <v>16870.149729999997</v>
      </c>
      <c r="D102" s="88"/>
      <c r="E102" s="88"/>
    </row>
    <row r="103" spans="1:5" ht="15.75" x14ac:dyDescent="0.25">
      <c r="A103" s="28"/>
      <c r="B103" s="27" t="s">
        <v>239</v>
      </c>
      <c r="C103" s="109">
        <v>20739.084890000002</v>
      </c>
      <c r="D103" s="91"/>
      <c r="E103" s="91"/>
    </row>
    <row r="104" spans="1:5" ht="15.75" x14ac:dyDescent="0.25">
      <c r="A104" s="33" t="s">
        <v>282</v>
      </c>
      <c r="B104" s="24" t="s">
        <v>240</v>
      </c>
      <c r="C104" s="109">
        <v>72197.178569999989</v>
      </c>
      <c r="D104" s="88"/>
      <c r="E104" s="88"/>
    </row>
    <row r="105" spans="1:5" ht="15.75" x14ac:dyDescent="0.25">
      <c r="A105" s="33" t="s">
        <v>283</v>
      </c>
      <c r="B105" s="24" t="s">
        <v>241</v>
      </c>
      <c r="C105" s="109">
        <v>3531.2189899999998</v>
      </c>
      <c r="D105" s="88"/>
      <c r="E105" s="88"/>
    </row>
    <row r="106" spans="1:5" ht="15.75" x14ac:dyDescent="0.25">
      <c r="A106" s="31"/>
      <c r="B106" s="25" t="s">
        <v>265</v>
      </c>
      <c r="C106" s="109">
        <v>97792.48245000001</v>
      </c>
      <c r="D106" s="91"/>
      <c r="E106" s="91"/>
    </row>
    <row r="107" spans="1:5" ht="15.75" x14ac:dyDescent="0.25">
      <c r="A107" s="34" t="s">
        <v>77</v>
      </c>
      <c r="B107" s="24" t="s">
        <v>266</v>
      </c>
      <c r="C107" s="109">
        <v>0</v>
      </c>
      <c r="D107" s="88"/>
      <c r="E107" s="88"/>
    </row>
    <row r="108" spans="1:5" ht="15.75" x14ac:dyDescent="0.25">
      <c r="A108" s="32" t="s">
        <v>86</v>
      </c>
      <c r="B108" s="24" t="s">
        <v>253</v>
      </c>
      <c r="C108" s="109"/>
      <c r="D108" s="88"/>
      <c r="E108" s="88"/>
    </row>
    <row r="109" spans="1:5" ht="15.75" x14ac:dyDescent="0.25">
      <c r="A109" s="27" t="s">
        <v>280</v>
      </c>
      <c r="B109" s="24" t="s">
        <v>267</v>
      </c>
      <c r="C109" s="109">
        <v>-2978.4426400000002</v>
      </c>
      <c r="D109" s="88"/>
      <c r="E109" s="88"/>
    </row>
    <row r="110" spans="1:5" ht="15.75" x14ac:dyDescent="0.25">
      <c r="A110" s="27" t="s">
        <v>281</v>
      </c>
      <c r="B110" s="24" t="s">
        <v>255</v>
      </c>
      <c r="C110" s="109">
        <v>-75436.446720000007</v>
      </c>
      <c r="D110" s="88"/>
      <c r="E110" s="88"/>
    </row>
    <row r="111" spans="1:5" ht="15.75" x14ac:dyDescent="0.25">
      <c r="A111" s="27" t="s">
        <v>282</v>
      </c>
      <c r="B111" s="24" t="s">
        <v>268</v>
      </c>
      <c r="C111" s="109">
        <v>-3486.46468</v>
      </c>
      <c r="D111" s="88"/>
      <c r="E111" s="88"/>
    </row>
    <row r="112" spans="1:5" ht="15.75" x14ac:dyDescent="0.25">
      <c r="A112" s="27"/>
      <c r="B112" s="25" t="s">
        <v>250</v>
      </c>
      <c r="C112" s="109">
        <v>-81901.354040000006</v>
      </c>
      <c r="D112" s="91"/>
      <c r="E112" s="91"/>
    </row>
    <row r="113" spans="1:6" ht="15.75" x14ac:dyDescent="0.25">
      <c r="A113" s="34" t="s">
        <v>88</v>
      </c>
      <c r="B113" s="24" t="s">
        <v>269</v>
      </c>
      <c r="C113" s="109">
        <v>-10465.267759999999</v>
      </c>
      <c r="D113" s="92"/>
      <c r="E113" s="92"/>
    </row>
    <row r="114" spans="1:6" ht="15.75" x14ac:dyDescent="0.25">
      <c r="A114" s="34" t="s">
        <v>90</v>
      </c>
      <c r="B114" s="24" t="s">
        <v>270</v>
      </c>
      <c r="C114" s="109">
        <v>7688.5865900000008</v>
      </c>
      <c r="D114" s="88"/>
      <c r="E114" s="88"/>
    </row>
    <row r="115" spans="1:6" ht="15.75" x14ac:dyDescent="0.25">
      <c r="A115" s="34" t="s">
        <v>116</v>
      </c>
      <c r="B115" s="24" t="s">
        <v>271</v>
      </c>
      <c r="C115" s="109">
        <v>-19645.4094</v>
      </c>
      <c r="D115" s="88"/>
      <c r="E115" s="88"/>
    </row>
    <row r="116" spans="1:6" ht="15.75" x14ac:dyDescent="0.25">
      <c r="A116" s="34" t="s">
        <v>166</v>
      </c>
      <c r="B116" s="24" t="s">
        <v>272</v>
      </c>
      <c r="C116" s="109">
        <v>193547.42167222293</v>
      </c>
      <c r="D116" s="92"/>
      <c r="E116" s="92"/>
    </row>
    <row r="117" spans="1:6" ht="15.75" x14ac:dyDescent="0.25">
      <c r="A117" s="34" t="s">
        <v>286</v>
      </c>
      <c r="B117" s="24" t="s">
        <v>273</v>
      </c>
      <c r="C117" s="109">
        <v>903.64121999999998</v>
      </c>
      <c r="D117" s="88"/>
      <c r="E117" s="88"/>
    </row>
    <row r="118" spans="1:6" ht="15.75" x14ac:dyDescent="0.25">
      <c r="A118" s="34" t="s">
        <v>290</v>
      </c>
      <c r="B118" s="24" t="s">
        <v>274</v>
      </c>
      <c r="C118" s="109">
        <v>-953.70143000000007</v>
      </c>
      <c r="D118" s="88"/>
      <c r="E118" s="88"/>
    </row>
    <row r="119" spans="1:6" ht="15.75" x14ac:dyDescent="0.25">
      <c r="A119" s="34" t="s">
        <v>292</v>
      </c>
      <c r="B119" s="24" t="s">
        <v>275</v>
      </c>
      <c r="C119" s="109">
        <v>-50.060210000000062</v>
      </c>
      <c r="D119" s="91"/>
      <c r="E119" s="91"/>
    </row>
    <row r="120" spans="1:6" ht="15.75" x14ac:dyDescent="0.25">
      <c r="A120" s="34" t="s">
        <v>293</v>
      </c>
      <c r="B120" s="24" t="s">
        <v>276</v>
      </c>
      <c r="C120" s="109">
        <v>-8386.1909500000002</v>
      </c>
      <c r="D120" s="88"/>
      <c r="E120" s="88"/>
    </row>
    <row r="121" spans="1:6" ht="15.75" x14ac:dyDescent="0.25">
      <c r="A121" s="34" t="s">
        <v>294</v>
      </c>
      <c r="B121" s="24" t="s">
        <v>277</v>
      </c>
      <c r="C121" s="109">
        <v>-33.786230000000003</v>
      </c>
      <c r="D121" s="88"/>
      <c r="E121" s="88"/>
    </row>
    <row r="122" spans="1:6" ht="15.75" x14ac:dyDescent="0.25">
      <c r="A122" s="34" t="s">
        <v>295</v>
      </c>
      <c r="B122" s="24" t="s">
        <v>278</v>
      </c>
      <c r="C122" s="109">
        <v>185077.38428222298</v>
      </c>
      <c r="D122" s="99"/>
      <c r="E122" s="91"/>
    </row>
    <row r="123" spans="1:6" ht="8.25" customHeight="1" x14ac:dyDescent="0.25"/>
    <row r="124" spans="1:6" ht="15" customHeight="1" x14ac:dyDescent="0.25">
      <c r="A124" s="118" t="s">
        <v>53</v>
      </c>
      <c r="B124" s="118"/>
      <c r="C124" s="118"/>
      <c r="D124" s="104"/>
      <c r="E124" s="93"/>
      <c r="F124" s="74"/>
    </row>
    <row r="125" spans="1:6" x14ac:dyDescent="0.25">
      <c r="A125" s="118"/>
      <c r="B125" s="118"/>
      <c r="C125" s="118"/>
      <c r="D125" s="104"/>
    </row>
    <row r="126" spans="1:6" x14ac:dyDescent="0.25">
      <c r="A126" s="125"/>
      <c r="B126" s="125"/>
      <c r="C126" s="125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2021-02-11T13:35:16Z</cp:lastPrinted>
  <dcterms:created xsi:type="dcterms:W3CDTF">2017-08-01T06:48:00Z</dcterms:created>
  <dcterms:modified xsi:type="dcterms:W3CDTF">2021-02-11T13:48:29Z</dcterms:modified>
</cp:coreProperties>
</file>