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0\12.2020\"/>
    </mc:Choice>
  </mc:AlternateContent>
  <bookViews>
    <workbookView xWindow="0" yWindow="0" windowWidth="28800" windowHeight="12300" activeTab="1"/>
  </bookViews>
  <sheets>
    <sheet name="пол+прог" sheetId="2" r:id="rId1"/>
    <sheet name="Прог" sheetId="1" r:id="rId2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D14" i="2"/>
  <c r="C14" i="2" l="1"/>
  <c r="E14" i="2" l="1"/>
  <c r="F17" i="2" l="1"/>
  <c r="E17" i="2"/>
  <c r="D17" i="2"/>
  <c r="C17" i="2"/>
  <c r="H14" i="2"/>
  <c r="H17" i="2" s="1"/>
  <c r="G14" i="2"/>
  <c r="G17" i="2" s="1"/>
  <c r="G29" i="1" l="1"/>
  <c r="F29" i="1"/>
  <c r="E29" i="1"/>
  <c r="D29" i="1"/>
  <c r="C29" i="1"/>
  <c r="B29" i="1"/>
  <c r="C37" i="1" l="1"/>
  <c r="E37" i="1"/>
  <c r="G37" i="1"/>
  <c r="B37" i="1"/>
  <c r="F37" i="1"/>
  <c r="D37" i="1"/>
  <c r="C10" i="1"/>
  <c r="D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<sst xmlns="http://schemas.openxmlformats.org/spreadsheetml/2006/main" count="79" uniqueCount="33">
  <si>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</si>
  <si>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</si>
  <si>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</si>
  <si>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</si>
  <si>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</si>
  <si>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</si>
  <si>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</si>
  <si>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</si>
  <si>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</si>
  <si>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</si>
  <si>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</si>
  <si>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</si>
  <si>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</si>
  <si>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</si>
  <si>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</si>
  <si>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</si>
  <si>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</si>
  <si>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</si>
  <si>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</si>
  <si>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</si>
  <si>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</si>
  <si>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</si>
  <si>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</si>
  <si>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</si>
  <si>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</si>
  <si>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</si>
  <si>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4700.01.00</t>
  </si>
  <si>
    <t>4700.01.01</t>
  </si>
  <si>
    <t>Функционална област „Регулация и надзор на небанковия финансов сектор"</t>
  </si>
  <si>
    <t xml:space="preserve">Бюджетна програма „Подобряване на регулацията и надзора на небанковия финансов сектор" </t>
  </si>
  <si>
    <t>4700.01.01 Бюджетна програма „Подобряване на регулацията и надзора на небанковия финансов сектор"</t>
  </si>
  <si>
    <t>към 31.12.2020 г.</t>
  </si>
  <si>
    <t>на Комисия за финансов надзор към 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</si>
</sst>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5" fillId="0" borderId="1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justify" vertical="center" wrapText="1"/>
    </xf>
    <xf numFmtId="49" fontId="5" fillId="0" borderId="3" xfId="0" applyNumberFormat="1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="115" zoomScaleNormal="115" workbookViewId="0">
      <selection activeCell="H17" sqref="H17"/>
    </sheetView>
  </sheetViews>
  <sheetFormatPr defaultRowHeight="12.75" x14ac:dyDescent="0.2"/>
  <cols>
    <col min="1" max="1" width="15" customWidth="1"/>
    <col min="2" max="2" width="40" customWidth="1"/>
    <col min="3" max="3" width="14.6640625" customWidth="1"/>
    <col min="4" max="4" width="15.3320312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13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32</v>
      </c>
      <c r="B4" s="37"/>
      <c r="C4" s="37"/>
      <c r="D4" s="37"/>
      <c r="E4" s="37"/>
      <c r="F4" s="37"/>
      <c r="G4" s="37"/>
      <c r="H4" s="37"/>
    </row>
    <row r="5" spans="1:8" x14ac:dyDescent="0.2">
      <c r="A5" s="38"/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24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31</v>
      </c>
      <c r="B8" s="37"/>
      <c r="C8" s="37"/>
      <c r="D8" s="37"/>
      <c r="E8" s="37"/>
      <c r="F8" s="37"/>
      <c r="G8" s="37"/>
      <c r="H8" s="37"/>
    </row>
    <row r="9" spans="1:8" x14ac:dyDescent="0.2">
      <c r="A9" s="39"/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2</v>
      </c>
      <c r="H10" s="18" t="s">
        <v>2</v>
      </c>
    </row>
    <row r="11" spans="1:8" ht="12.75" customHeight="1" x14ac:dyDescent="0.2">
      <c r="A11" s="33" t="s">
        <v>14</v>
      </c>
      <c r="B11" s="33" t="s">
        <v>25</v>
      </c>
      <c r="C11" s="33" t="s">
        <v>18</v>
      </c>
      <c r="D11" s="40" t="s">
        <v>19</v>
      </c>
      <c r="E11" s="13" t="s">
        <v>3</v>
      </c>
      <c r="F11" s="13" t="s">
        <v>3</v>
      </c>
      <c r="G11" s="13" t="s">
        <v>3</v>
      </c>
      <c r="H11" s="13" t="s">
        <v>3</v>
      </c>
    </row>
    <row r="12" spans="1:8" x14ac:dyDescent="0.2">
      <c r="A12" s="34"/>
      <c r="B12" s="34"/>
      <c r="C12" s="34"/>
      <c r="D12" s="41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35"/>
      <c r="B13" s="35"/>
      <c r="C13" s="35"/>
      <c r="D13" s="42"/>
      <c r="E13" s="16" t="s">
        <v>20</v>
      </c>
      <c r="F13" s="5" t="s">
        <v>21</v>
      </c>
      <c r="G13" s="5" t="s">
        <v>22</v>
      </c>
      <c r="H13" s="5" t="s">
        <v>23</v>
      </c>
    </row>
    <row r="14" spans="1:8" ht="43.5" customHeight="1" thickBot="1" x14ac:dyDescent="0.25">
      <c r="A14" s="15" t="s">
        <v>26</v>
      </c>
      <c r="B14" s="23" t="s">
        <v>28</v>
      </c>
      <c r="C14" s="26">
        <f>C15</f>
        <v>18360000</v>
      </c>
      <c r="D14" s="26">
        <f>D15</f>
        <v>17860000</v>
      </c>
      <c r="E14" s="26">
        <f t="shared" ref="E14:H14" si="0">E15</f>
        <v>3415806</v>
      </c>
      <c r="F14" s="26">
        <v>6379754</v>
      </c>
      <c r="G14" s="26">
        <f t="shared" si="0"/>
        <v>10219519</v>
      </c>
      <c r="H14" s="26">
        <f t="shared" si="0"/>
        <v>17040608</v>
      </c>
    </row>
    <row r="15" spans="1:8" ht="39" thickBot="1" x14ac:dyDescent="0.25">
      <c r="A15" s="24" t="s">
        <v>27</v>
      </c>
      <c r="B15" s="25" t="s">
        <v>29</v>
      </c>
      <c r="C15" s="27">
        <v>18360000</v>
      </c>
      <c r="D15" s="27">
        <v>17860000</v>
      </c>
      <c r="E15" s="27">
        <v>3415806</v>
      </c>
      <c r="F15" s="27">
        <v>6379754</v>
      </c>
      <c r="G15" s="27">
        <v>10219519</v>
      </c>
      <c r="H15" s="27">
        <v>17040608</v>
      </c>
    </row>
    <row r="16" spans="1:8" ht="13.5" thickBot="1" x14ac:dyDescent="0.25">
      <c r="A16" s="24"/>
      <c r="B16" s="25"/>
      <c r="C16" s="27"/>
      <c r="D16" s="27"/>
      <c r="E16" s="27"/>
      <c r="F16" s="27"/>
      <c r="G16" s="27"/>
      <c r="H16" s="27"/>
    </row>
    <row r="17" spans="1:8" ht="13.5" thickBot="1" x14ac:dyDescent="0.25">
      <c r="A17" s="15"/>
      <c r="B17" s="14" t="s">
        <v>15</v>
      </c>
      <c r="C17" s="26">
        <f>C14</f>
        <v>18360000</v>
      </c>
      <c r="D17" s="26">
        <f t="shared" ref="D17:H17" si="1">D14</f>
        <v>17860000</v>
      </c>
      <c r="E17" s="26">
        <f t="shared" si="1"/>
        <v>3415806</v>
      </c>
      <c r="F17" s="26">
        <f t="shared" si="1"/>
        <v>6379754</v>
      </c>
      <c r="G17" s="26">
        <f t="shared" si="1"/>
        <v>10219519</v>
      </c>
      <c r="H17" s="26">
        <f t="shared" si="1"/>
        <v>17040608</v>
      </c>
    </row>
    <row r="18" spans="1:8" ht="15.75" x14ac:dyDescent="0.2">
      <c r="A18" s="1"/>
    </row>
    <row r="19" spans="1:8" ht="12.75" customHeight="1" x14ac:dyDescent="0.2">
      <c r="A19" s="32"/>
      <c r="B19" s="32"/>
      <c r="C19" s="32"/>
      <c r="D19" s="32"/>
      <c r="E19" s="32"/>
      <c r="F19" s="32"/>
      <c r="G19" s="32"/>
      <c r="H19" s="32"/>
    </row>
    <row r="20" spans="1:8" s="20" customFormat="1" ht="24.75" customHeight="1" x14ac:dyDescent="0.2">
      <c r="A20" s="21"/>
      <c r="B20" s="21"/>
      <c r="C20" s="21"/>
      <c r="D20" s="21"/>
      <c r="E20" s="21"/>
      <c r="F20" s="21"/>
      <c r="G20" s="21"/>
      <c r="H20" s="21"/>
    </row>
    <row r="21" spans="1:8" ht="24" customHeight="1" x14ac:dyDescent="0.2">
      <c r="A21" s="21"/>
      <c r="B21" s="21"/>
      <c r="C21" s="21"/>
      <c r="D21" s="21"/>
      <c r="E21" s="21"/>
      <c r="F21" s="21"/>
      <c r="G21" s="21"/>
      <c r="H21" s="21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abSelected="1" topLeftCell="A10" zoomScale="115" zoomScaleNormal="115" workbookViewId="0">
      <selection activeCell="J28" sqref="J28"/>
    </sheetView>
  </sheetViews>
  <sheetFormatPr defaultRowHeight="12.75" x14ac:dyDescent="0.2"/>
  <cols>
    <col min="1" max="1" width="51.6640625" customWidth="1"/>
    <col min="2" max="2" width="15.1640625" customWidth="1"/>
    <col min="3" max="3" width="13" customWidth="1"/>
    <col min="4" max="4" width="11.3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6" t="s">
        <v>0</v>
      </c>
      <c r="B3" s="36"/>
      <c r="C3" s="36"/>
      <c r="D3" s="36"/>
      <c r="E3" s="36"/>
      <c r="F3" s="36"/>
      <c r="G3" s="36"/>
    </row>
    <row r="4" spans="1:7" ht="15.75" x14ac:dyDescent="0.2">
      <c r="A4" s="37" t="s">
        <v>31</v>
      </c>
      <c r="B4" s="37"/>
      <c r="C4" s="37"/>
      <c r="D4" s="37"/>
      <c r="E4" s="37"/>
      <c r="F4" s="37"/>
      <c r="G4" s="37"/>
    </row>
    <row r="5" spans="1:7" ht="13.5" thickBot="1" x14ac:dyDescent="0.25">
      <c r="A5" s="48"/>
      <c r="B5" s="48"/>
      <c r="C5" s="48"/>
      <c r="D5" s="48"/>
      <c r="E5" s="48"/>
      <c r="F5" s="48"/>
      <c r="G5" s="48"/>
    </row>
    <row r="6" spans="1:7" ht="13.5" thickBot="1" x14ac:dyDescent="0.25">
      <c r="A6" s="45" t="s">
        <v>30</v>
      </c>
      <c r="B6" s="46"/>
      <c r="C6" s="46"/>
      <c r="D6" s="46"/>
      <c r="E6" s="46"/>
      <c r="F6" s="46"/>
      <c r="G6" s="47"/>
    </row>
    <row r="7" spans="1:7" ht="12.75" customHeight="1" x14ac:dyDescent="0.2">
      <c r="A7" s="2" t="s">
        <v>1</v>
      </c>
      <c r="B7" s="33" t="s">
        <v>18</v>
      </c>
      <c r="C7" s="40" t="s">
        <v>19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4"/>
      <c r="C8" s="41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5"/>
      <c r="C9" s="42"/>
      <c r="D9" s="16" t="s">
        <v>20</v>
      </c>
      <c r="E9" s="5" t="s">
        <v>21</v>
      </c>
      <c r="F9" s="5" t="s">
        <v>22</v>
      </c>
      <c r="G9" s="5" t="s">
        <v>23</v>
      </c>
    </row>
    <row r="10" spans="1:7" ht="13.5" thickBot="1" x14ac:dyDescent="0.25">
      <c r="A10" s="22" t="s">
        <v>5</v>
      </c>
      <c r="B10" s="28">
        <f>+B12+B13+B14</f>
        <v>18360000</v>
      </c>
      <c r="C10" s="28">
        <f t="shared" ref="C10:G10" si="0">+C12+C13+C14</f>
        <v>17860000</v>
      </c>
      <c r="D10" s="28">
        <f t="shared" si="0"/>
        <v>3415806</v>
      </c>
      <c r="E10" s="28">
        <f t="shared" si="0"/>
        <v>6379754</v>
      </c>
      <c r="F10" s="28">
        <f t="shared" si="0"/>
        <v>10219519</v>
      </c>
      <c r="G10" s="28">
        <f t="shared" si="0"/>
        <v>17040608</v>
      </c>
    </row>
    <row r="11" spans="1:7" ht="13.5" thickBot="1" x14ac:dyDescent="0.25">
      <c r="A11" s="7" t="s">
        <v>6</v>
      </c>
      <c r="B11" s="27"/>
      <c r="C11" s="27"/>
      <c r="D11" s="27"/>
      <c r="E11" s="27"/>
      <c r="F11" s="27"/>
      <c r="G11" s="27"/>
    </row>
    <row r="12" spans="1:7" ht="13.5" thickBot="1" x14ac:dyDescent="0.25">
      <c r="A12" s="8" t="s">
        <v>7</v>
      </c>
      <c r="B12" s="27">
        <v>11981200</v>
      </c>
      <c r="C12" s="27">
        <v>12161200</v>
      </c>
      <c r="D12" s="27">
        <v>2582015</v>
      </c>
      <c r="E12" s="27">
        <v>5216390</v>
      </c>
      <c r="F12" s="27">
        <v>8434346</v>
      </c>
      <c r="G12" s="27">
        <v>12144828</v>
      </c>
    </row>
    <row r="13" spans="1:7" ht="13.5" thickBot="1" x14ac:dyDescent="0.25">
      <c r="A13" s="8" t="s">
        <v>8</v>
      </c>
      <c r="B13" s="27">
        <v>5114200</v>
      </c>
      <c r="C13" s="27">
        <v>4934200</v>
      </c>
      <c r="D13" s="27">
        <v>794686</v>
      </c>
      <c r="E13" s="27">
        <v>1081847</v>
      </c>
      <c r="F13" s="27">
        <v>1600279</v>
      </c>
      <c r="G13" s="27">
        <v>4407395</v>
      </c>
    </row>
    <row r="14" spans="1:7" ht="13.5" thickBot="1" x14ac:dyDescent="0.25">
      <c r="A14" s="8" t="s">
        <v>9</v>
      </c>
      <c r="B14" s="27">
        <v>1264600</v>
      </c>
      <c r="C14" s="27">
        <v>764600</v>
      </c>
      <c r="D14" s="27">
        <v>39105</v>
      </c>
      <c r="E14" s="27">
        <v>81517</v>
      </c>
      <c r="F14" s="27">
        <v>184894</v>
      </c>
      <c r="G14" s="27">
        <v>488385</v>
      </c>
    </row>
    <row r="15" spans="1:7" ht="13.5" thickBot="1" x14ac:dyDescent="0.25">
      <c r="A15" s="7"/>
      <c r="B15" s="27"/>
      <c r="C15" s="27"/>
      <c r="D15" s="27"/>
      <c r="E15" s="27"/>
      <c r="F15" s="27"/>
      <c r="G15" s="27"/>
    </row>
    <row r="16" spans="1:7" s="19" customFormat="1" ht="26.25" thickBot="1" x14ac:dyDescent="0.25">
      <c r="A16" s="22" t="s">
        <v>10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/>
    </row>
    <row r="17" spans="1:7" s="19" customFormat="1" ht="13.5" thickBot="1" x14ac:dyDescent="0.25">
      <c r="A17" s="30"/>
      <c r="B17" s="31"/>
      <c r="C17" s="31"/>
      <c r="D17" s="31"/>
      <c r="E17" s="31"/>
      <c r="F17" s="31"/>
      <c r="G17" s="31"/>
    </row>
    <row r="18" spans="1:7" ht="13.5" thickBot="1" x14ac:dyDescent="0.25">
      <c r="A18" s="22" t="s">
        <v>11</v>
      </c>
      <c r="B18" s="28">
        <f t="shared" ref="B18:G18" si="1">+B16+B10</f>
        <v>18360000</v>
      </c>
      <c r="C18" s="28">
        <f t="shared" si="1"/>
        <v>17860000</v>
      </c>
      <c r="D18" s="28">
        <f t="shared" si="1"/>
        <v>3415806</v>
      </c>
      <c r="E18" s="28">
        <f t="shared" si="1"/>
        <v>6379754</v>
      </c>
      <c r="F18" s="28">
        <f t="shared" si="1"/>
        <v>10219519</v>
      </c>
      <c r="G18" s="28">
        <f t="shared" si="1"/>
        <v>17040608</v>
      </c>
    </row>
    <row r="19" spans="1:7" ht="13.5" thickBot="1" x14ac:dyDescent="0.25">
      <c r="A19" s="7"/>
      <c r="B19" s="27"/>
      <c r="C19" s="27"/>
      <c r="D19" s="27"/>
      <c r="E19" s="27"/>
      <c r="F19" s="27"/>
      <c r="G19" s="27"/>
    </row>
    <row r="20" spans="1:7" ht="13.5" thickBot="1" x14ac:dyDescent="0.25">
      <c r="A20" s="7" t="s">
        <v>12</v>
      </c>
      <c r="B20" s="29">
        <v>255</v>
      </c>
      <c r="C20" s="29">
        <v>255</v>
      </c>
      <c r="D20" s="29">
        <v>224</v>
      </c>
      <c r="E20" s="29">
        <v>228</v>
      </c>
      <c r="F20" s="29">
        <v>221</v>
      </c>
      <c r="G20" s="29">
        <v>232</v>
      </c>
    </row>
    <row r="21" spans="1:7" ht="15.75" x14ac:dyDescent="0.2">
      <c r="A21" s="10"/>
    </row>
    <row r="22" spans="1:7" x14ac:dyDescent="0.2">
      <c r="A22" s="43"/>
      <c r="B22" s="44"/>
      <c r="C22" s="44"/>
      <c r="D22" s="44"/>
      <c r="E22" s="44"/>
      <c r="F22" s="44"/>
      <c r="G22" s="44"/>
    </row>
    <row r="23" spans="1:7" x14ac:dyDescent="0.2">
      <c r="A23" s="44"/>
      <c r="B23" s="44"/>
      <c r="C23" s="44"/>
      <c r="D23" s="44"/>
      <c r="E23" s="44"/>
      <c r="F23" s="44"/>
      <c r="G23" s="44"/>
    </row>
    <row r="24" spans="1:7" ht="13.5" thickBot="1" x14ac:dyDescent="0.25"/>
    <row r="25" spans="1:7" ht="13.5" thickBot="1" x14ac:dyDescent="0.25">
      <c r="A25" s="49" t="s">
        <v>16</v>
      </c>
      <c r="B25" s="50"/>
      <c r="C25" s="50"/>
      <c r="D25" s="50"/>
      <c r="E25" s="50"/>
      <c r="F25" s="50"/>
      <c r="G25" s="51"/>
    </row>
    <row r="26" spans="1:7" ht="12.75" customHeight="1" x14ac:dyDescent="0.2">
      <c r="A26" s="17" t="s">
        <v>17</v>
      </c>
      <c r="B26" s="33" t="s">
        <v>18</v>
      </c>
      <c r="C26" s="40" t="s">
        <v>19</v>
      </c>
      <c r="D26" s="13" t="s">
        <v>3</v>
      </c>
      <c r="E26" s="13" t="s">
        <v>3</v>
      </c>
      <c r="F26" s="13" t="s">
        <v>3</v>
      </c>
      <c r="G26" s="13" t="s">
        <v>3</v>
      </c>
    </row>
    <row r="27" spans="1:7" x14ac:dyDescent="0.2">
      <c r="A27" s="17" t="s">
        <v>2</v>
      </c>
      <c r="B27" s="34"/>
      <c r="C27" s="41"/>
      <c r="D27" s="4" t="s">
        <v>4</v>
      </c>
      <c r="E27" s="4" t="s">
        <v>4</v>
      </c>
      <c r="F27" s="4" t="s">
        <v>4</v>
      </c>
      <c r="G27" s="4" t="s">
        <v>4</v>
      </c>
    </row>
    <row r="28" spans="1:7" ht="39.75" customHeight="1" thickBot="1" x14ac:dyDescent="0.25">
      <c r="A28" s="3"/>
      <c r="B28" s="35"/>
      <c r="C28" s="42"/>
      <c r="D28" s="16" t="s">
        <v>20</v>
      </c>
      <c r="E28" s="5" t="s">
        <v>21</v>
      </c>
      <c r="F28" s="5" t="s">
        <v>22</v>
      </c>
      <c r="G28" s="5" t="s">
        <v>23</v>
      </c>
    </row>
    <row r="29" spans="1:7" ht="13.5" thickBot="1" x14ac:dyDescent="0.25">
      <c r="A29" s="22" t="s">
        <v>5</v>
      </c>
      <c r="B29" s="28">
        <f>+B31+B32+B33</f>
        <v>18360000</v>
      </c>
      <c r="C29" s="28">
        <f t="shared" ref="C29:G29" si="2">+C31+C32+C33</f>
        <v>17860000</v>
      </c>
      <c r="D29" s="28">
        <f t="shared" si="2"/>
        <v>3415806</v>
      </c>
      <c r="E29" s="28">
        <f t="shared" si="2"/>
        <v>6379754</v>
      </c>
      <c r="F29" s="28">
        <f t="shared" si="2"/>
        <v>10219519</v>
      </c>
      <c r="G29" s="28">
        <f t="shared" si="2"/>
        <v>17040608</v>
      </c>
    </row>
    <row r="30" spans="1:7" ht="13.5" thickBot="1" x14ac:dyDescent="0.25">
      <c r="A30" s="7" t="s">
        <v>6</v>
      </c>
      <c r="B30" s="27"/>
      <c r="C30" s="27"/>
      <c r="D30" s="27"/>
      <c r="E30" s="27"/>
      <c r="F30" s="27"/>
      <c r="G30" s="27"/>
    </row>
    <row r="31" spans="1:7" ht="13.5" thickBot="1" x14ac:dyDescent="0.25">
      <c r="A31" s="8" t="s">
        <v>7</v>
      </c>
      <c r="B31" s="27">
        <v>11981200</v>
      </c>
      <c r="C31" s="27">
        <v>12161200</v>
      </c>
      <c r="D31" s="27">
        <v>2582015</v>
      </c>
      <c r="E31" s="27">
        <v>5216390</v>
      </c>
      <c r="F31" s="27">
        <v>8434346</v>
      </c>
      <c r="G31" s="27">
        <v>12144828</v>
      </c>
    </row>
    <row r="32" spans="1:7" ht="13.5" thickBot="1" x14ac:dyDescent="0.25">
      <c r="A32" s="8" t="s">
        <v>8</v>
      </c>
      <c r="B32" s="27">
        <v>5114200</v>
      </c>
      <c r="C32" s="27">
        <v>4934200</v>
      </c>
      <c r="D32" s="27">
        <v>794686</v>
      </c>
      <c r="E32" s="27">
        <v>1081847</v>
      </c>
      <c r="F32" s="27">
        <v>1600279</v>
      </c>
      <c r="G32" s="27">
        <v>4407395</v>
      </c>
    </row>
    <row r="33" spans="1:7" ht="13.5" thickBot="1" x14ac:dyDescent="0.25">
      <c r="A33" s="8" t="s">
        <v>9</v>
      </c>
      <c r="B33" s="27">
        <v>1264600</v>
      </c>
      <c r="C33" s="27">
        <v>764600</v>
      </c>
      <c r="D33" s="27">
        <v>39105</v>
      </c>
      <c r="E33" s="27">
        <v>81517</v>
      </c>
      <c r="F33" s="27">
        <v>184894</v>
      </c>
      <c r="G33" s="27">
        <v>488385</v>
      </c>
    </row>
    <row r="34" spans="1:7" ht="13.5" thickBot="1" x14ac:dyDescent="0.25">
      <c r="A34" s="7"/>
      <c r="B34" s="27"/>
      <c r="C34" s="27"/>
      <c r="D34" s="27"/>
      <c r="E34" s="27"/>
      <c r="F34" s="27"/>
      <c r="G34" s="27"/>
    </row>
    <row r="35" spans="1:7" ht="26.25" customHeight="1" thickBot="1" x14ac:dyDescent="0.25">
      <c r="A35" s="22" t="s">
        <v>10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19" customFormat="1" ht="17.25" customHeight="1" thickBot="1" x14ac:dyDescent="0.25">
      <c r="A36" s="30"/>
      <c r="B36" s="31"/>
      <c r="C36" s="31"/>
      <c r="D36" s="31"/>
      <c r="E36" s="31"/>
      <c r="F36" s="31"/>
      <c r="G36" s="31"/>
    </row>
    <row r="37" spans="1:7" ht="13.5" thickBot="1" x14ac:dyDescent="0.25">
      <c r="A37" s="22" t="s">
        <v>11</v>
      </c>
      <c r="B37" s="28">
        <f>+B35+B29</f>
        <v>18360000</v>
      </c>
      <c r="C37" s="28">
        <f t="shared" ref="C37:G37" si="3">+C35+C29</f>
        <v>17860000</v>
      </c>
      <c r="D37" s="28">
        <f t="shared" si="3"/>
        <v>3415806</v>
      </c>
      <c r="E37" s="28">
        <f t="shared" si="3"/>
        <v>6379754</v>
      </c>
      <c r="F37" s="28">
        <f t="shared" si="3"/>
        <v>10219519</v>
      </c>
      <c r="G37" s="28">
        <f t="shared" si="3"/>
        <v>17040608</v>
      </c>
    </row>
    <row r="38" spans="1:7" ht="13.5" thickBot="1" x14ac:dyDescent="0.25">
      <c r="A38" s="7"/>
      <c r="B38" s="6"/>
      <c r="C38" s="6"/>
      <c r="D38" s="6"/>
      <c r="E38" s="6"/>
      <c r="F38" s="6"/>
      <c r="G38" s="6"/>
    </row>
    <row r="39" spans="1:7" ht="13.5" thickBot="1" x14ac:dyDescent="0.25">
      <c r="A39" s="7" t="s">
        <v>12</v>
      </c>
      <c r="B39" s="9">
        <v>255</v>
      </c>
      <c r="C39" s="9">
        <v>255</v>
      </c>
      <c r="D39" s="9">
        <v>224</v>
      </c>
      <c r="E39" s="9">
        <v>228</v>
      </c>
      <c r="F39" s="9">
        <v>221</v>
      </c>
      <c r="G39" s="9">
        <v>232</v>
      </c>
    </row>
    <row r="40" spans="1:7" ht="15.75" x14ac:dyDescent="0.2">
      <c r="A40" s="10"/>
    </row>
  </sheetData>
  <mergeCells count="10">
    <mergeCell ref="A3:G3"/>
    <mergeCell ref="A4:G4"/>
    <mergeCell ref="A5:G5"/>
    <mergeCell ref="C7:C9"/>
    <mergeCell ref="A25:G25"/>
    <mergeCell ref="C26:C28"/>
    <mergeCell ref="A22:G23"/>
    <mergeCell ref="A6:G6"/>
    <mergeCell ref="B7:B9"/>
    <mergeCell ref="B26:B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2020-07-23T12:14:38Z</cp:lastPrinted>
  <dcterms:created xsi:type="dcterms:W3CDTF">2016-04-01T09:51:31Z</dcterms:created>
  <dcterms:modified xsi:type="dcterms:W3CDTF">2021-02-18T16:48:33Z</dcterms:modified>
</cp:coreProperties>
</file>