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M_07_2020_Life\Za_izprashtane\"/>
    </mc:Choice>
  </mc:AlternateContent>
  <bookViews>
    <workbookView xWindow="0" yWindow="0" windowWidth="19200" windowHeight="7305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sheet'!$A$1:$C$135</definedName>
    <definedName name="_xlnm.Print_Area" localSheetId="4">'Income statement'!$A$1:$C$124</definedName>
    <definedName name="_xlnm.Print_Area" localSheetId="1">Payments!$A$1:$N$20</definedName>
    <definedName name="_xlnm.Print_Area" localSheetId="0">Premiums!$A$1:$N$20</definedName>
    <definedName name="_xlnm.Print_Area" localSheetId="2">'Prem-Pay-Exp'!$A$1:$X$16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30" i="47" l="1"/>
  <c r="E29" i="47"/>
  <c r="E28" i="47"/>
  <c r="E27" i="47"/>
  <c r="E26" i="47"/>
  <c r="E25" i="47"/>
  <c r="E24" i="47"/>
  <c r="E30" i="46"/>
  <c r="E31" i="47" l="1"/>
  <c r="E32" i="47" s="1"/>
  <c r="E29" i="46"/>
  <c r="E28" i="46"/>
  <c r="E26" i="46"/>
  <c r="E27" i="46"/>
  <c r="E25" i="46"/>
  <c r="E24" i="46"/>
  <c r="C28" i="47" l="1"/>
  <c r="C24" i="47"/>
  <c r="C27" i="47"/>
  <c r="C30" i="47"/>
  <c r="C26" i="47"/>
  <c r="C29" i="47"/>
  <c r="C25" i="47"/>
  <c r="E31" i="46"/>
  <c r="C30" i="46" l="1"/>
  <c r="C78" i="46"/>
  <c r="C27" i="46"/>
  <c r="C26" i="46"/>
  <c r="C28" i="46"/>
  <c r="C24" i="46"/>
  <c r="C29" i="46"/>
  <c r="C25" i="46"/>
</calcChain>
</file>

<file path=xl/sharedStrings.xml><?xml version="1.0" encoding="utf-8"?>
<sst xmlns="http://schemas.openxmlformats.org/spreadsheetml/2006/main" count="1049" uniqueCount="654">
  <si>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</si>
  <si>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</si>
  <si>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</si>
  <si>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</si>
  <si>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</si>
  <si>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</si>
  <si>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</si>
  <si>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</si>
  <si>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</si>
  <si>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</si>
  <si>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ІV.</t>
  </si>
  <si>
    <t xml:space="preserve"> -</t>
  </si>
  <si>
    <t>V.</t>
  </si>
  <si>
    <t>други</t>
  </si>
  <si>
    <t>Други</t>
  </si>
  <si>
    <t>VІ.</t>
  </si>
  <si>
    <t>VІІ.</t>
  </si>
  <si>
    <t>9.</t>
  </si>
  <si>
    <t>А.</t>
  </si>
  <si>
    <t>8.</t>
  </si>
  <si>
    <t>10.</t>
  </si>
  <si>
    <t>11.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</si>
  <si>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</si>
  <si>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</si>
  <si>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</si>
  <si>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</si>
  <si>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</si>
  <si>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</si>
  <si>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</si>
  <si>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</si>
  <si>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</si>
  <si>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</si>
  <si>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</si>
  <si>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</si>
  <si>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</si>
  <si>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</si>
  <si>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</si>
  <si>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</si>
  <si>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</si>
  <si>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</si>
  <si>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</si>
  <si>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</si>
  <si>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</si>
  <si>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</si>
  <si>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</si>
  <si>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</si>
  <si>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</si>
  <si>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</si>
  <si>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</si>
  <si>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</si>
  <si>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</si>
  <si>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</si>
  <si>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</si>
  <si>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</si>
  <si>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</si>
  <si>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</si>
  <si>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</si>
  <si>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</si>
  <si>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</si>
  <si>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</si>
  <si>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</si>
  <si>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</si>
  <si>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</si>
  <si>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</si>
  <si>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</si>
  <si>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</si>
  <si>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</si>
  <si>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</si>
  <si>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</si>
  <si>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</si>
  <si>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</si>
  <si>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</si>
  <si>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</si>
  <si>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</si>
  <si>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</si>
  <si>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</si>
  <si>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</si>
  <si>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</si>
  <si>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</si>
  <si>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</si>
  <si>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</si>
  <si>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</si>
  <si>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</si>
  <si>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</si>
  <si>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</si>
  <si>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</si>
  <si>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</si>
  <si>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</si>
  <si>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</si>
  <si>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</si>
  <si>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</si>
  <si>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</si>
  <si>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</si>
  <si>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</si>
  <si>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</si>
  <si>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</si>
  <si>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</si>
  <si>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</si>
  <si>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</si>
  <si>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</si>
  <si>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</si>
  <si>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</si>
  <si>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</si>
  <si>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</si>
  <si>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</si>
  <si>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</si>
  <si>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</si>
  <si>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</si>
  <si>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</si>
  <si>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</si>
  <si>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</si>
  <si>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</si>
  <si>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</si>
  <si>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</si>
  <si>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</si>
  <si>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</si>
  <si>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</si>
  <si>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</si>
  <si>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</si>
  <si>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</si>
  <si>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</si>
  <si>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</si>
  <si>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</si>
  <si>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</si>
  <si>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</si>
  <si>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</si>
  <si>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</si>
  <si>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</si>
  <si>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</si>
  <si>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</si>
  <si>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</si>
  <si>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</si>
  <si>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</si>
  <si>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</si>
  <si>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</si>
  <si>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</si>
  <si>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</si>
  <si>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</si>
  <si>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</si>
  <si>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</si>
  <si>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</si>
  <si>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</si>
  <si>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</si>
  <si>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</si>
  <si>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</si>
  <si>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</si>
  <si>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</si>
  <si>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</si>
  <si>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</si>
  <si>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</si>
  <si>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</si>
  <si>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</si>
  <si>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</si>
  <si>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</si>
  <si>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</si>
  <si>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</si>
  <si>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</si>
  <si>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</si>
  <si>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</si>
  <si>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</si>
  <si>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</si>
  <si>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</si>
  <si>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</si>
  <si>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</si>
  <si>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</si>
  <si>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</si>
  <si>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</si>
  <si>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</si>
  <si>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</si>
  <si>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</si>
  <si>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</si>
  <si>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</si>
  <si>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</si>
  <si>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</si>
  <si>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</si>
  <si>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</si>
  <si>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</si>
  <si>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</si>
  <si>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</si>
  <si>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</si>
  <si>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</si>
  <si>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</si>
  <si>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</si>
  <si>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</si>
  <si>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</si>
  <si>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</si>
  <si>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</si>
  <si>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</si>
  <si>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</si>
  <si>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</si>
  <si>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</si>
  <si>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</si>
  <si>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</si>
  <si>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</si>
  <si>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</si>
  <si>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</si>
  <si>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</si>
  <si>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</si>
  <si>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</si>
  <si>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</si>
  <si>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</si>
  <si>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</si>
  <si>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</si>
  <si>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</si>
  <si>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</si>
  <si>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</si>
  <si>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</si>
  <si>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</si>
  <si>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</si>
  <si>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</si>
  <si>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</si>
  <si>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</si>
  <si>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</si>
  <si>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</si>
  <si>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</si>
  <si>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</si>
  <si>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</si>
  <si>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</si>
  <si>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</si>
  <si>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</si>
  <si>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</si>
  <si>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</si>
  <si>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</si>
  <si>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</si>
  <si>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</si>
  <si>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</si>
  <si>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</si>
  <si>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</si>
  <si>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</si>
  <si>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</si>
  <si>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</si>
  <si>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 xml:space="preserve"> </t>
  </si>
  <si>
    <t>ІІІ</t>
  </si>
  <si>
    <t>I.</t>
  </si>
  <si>
    <t>(а)</t>
  </si>
  <si>
    <t>(аа)</t>
  </si>
  <si>
    <t>ІII.</t>
  </si>
  <si>
    <t>12.</t>
  </si>
  <si>
    <t>13.</t>
  </si>
  <si>
    <t>14.</t>
  </si>
  <si>
    <t>15.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</si>
  <si>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</si>
  <si>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</si>
  <si>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</si>
  <si>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</si>
  <si>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</si>
  <si>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</si>
  <si>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</si>
  <si>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</si>
  <si>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</si>
  <si>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</si>
  <si>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</si>
  <si>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</si>
  <si>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</si>
  <si>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</si>
  <si>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</si>
  <si>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</si>
  <si>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</si>
  <si>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</si>
  <si>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</si>
  <si>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</si>
  <si>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</si>
  <si>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</si>
  <si>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</si>
  <si>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</si>
  <si>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</si>
  <si>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</si>
  <si>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</si>
  <si>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</si>
  <si>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</si>
  <si>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</si>
  <si>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</si>
  <si>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</si>
  <si>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</si>
  <si>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</si>
  <si>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</si>
  <si>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</si>
  <si>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</si>
  <si>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</si>
  <si>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</si>
  <si>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</si>
  <si>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</si>
  <si>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</si>
  <si>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</si>
  <si>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</si>
  <si>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</si>
  <si>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</si>
  <si>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</si>
  <si>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</si>
  <si>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</si>
  <si>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</si>
  <si>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</si>
  <si>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</si>
  <si>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</si>
  <si>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</si>
  <si>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</si>
  <si>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</si>
  <si>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</si>
  <si>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</si>
  <si>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</si>
  <si>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</si>
  <si>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</si>
  <si>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</si>
  <si>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</si>
  <si>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</si>
  <si>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</si>
  <si>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</si>
  <si>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</si>
  <si>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</si>
  <si>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</si>
  <si>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</si>
  <si>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</si>
  <si>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</si>
  <si>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</si>
  <si>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</si>
  <si>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</si>
  <si>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</si>
  <si>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</si>
  <si>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</si>
  <si>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</si>
  <si>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</si>
  <si>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</si>
  <si>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</si>
  <si>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</si>
  <si>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</si>
  <si>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</si>
  <si>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</si>
  <si>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</si>
  <si>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</si>
  <si>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</si>
  <si>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</si>
  <si>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</si>
  <si>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</si>
  <si>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</si>
  <si>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</si>
  <si>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</si>
  <si>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</si>
  <si>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</si>
  <si>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</si>
  <si>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</si>
  <si>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</si>
  <si>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</si>
  <si>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</si>
  <si>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</si>
  <si>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</si>
  <si>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</si>
  <si>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</si>
  <si>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</si>
  <si>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</si>
  <si>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</si>
  <si>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</si>
  <si>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</si>
  <si>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</si>
  <si>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</si>
  <si>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</si>
  <si>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</si>
  <si>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</si>
  <si>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</si>
  <si>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</si>
  <si>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</si>
  <si>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</si>
  <si>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</si>
  <si>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</si>
  <si>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</si>
  <si>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</si>
  <si>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</si>
  <si>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</si>
  <si>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</si>
  <si>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</si>
  <si>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</si>
  <si>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</si>
  <si>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</si>
  <si>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</si>
  <si>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-</t>
  </si>
  <si>
    <t>№</t>
  </si>
  <si>
    <t>Classes of insurance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</si>
  <si>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</si>
  <si>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</si>
  <si>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</si>
  <si>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</si>
  <si>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</si>
  <si>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</si>
  <si>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</si>
  <si>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</si>
  <si>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</si>
  <si>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</si>
  <si>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</si>
  <si>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</si>
  <si>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</si>
  <si>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</si>
  <si>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</si>
  <si>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BULSTRAD LIFE VIENNA INSURANCE GROUP</t>
  </si>
  <si>
    <t>ALLIANZ BULGARIA LIFE</t>
  </si>
  <si>
    <t>UNIQA LIFE</t>
  </si>
  <si>
    <t>DZI LIFE INSURANCE</t>
  </si>
  <si>
    <t>GRAWE BULGARIA LIFE INSURANCE</t>
  </si>
  <si>
    <t>GROUPAMA LIFE INSURANCE COMPANY</t>
  </si>
  <si>
    <t xml:space="preserve">LIFE INSURANCE COMPANY SAGLASIE </t>
  </si>
  <si>
    <t>CCB LIFE</t>
  </si>
  <si>
    <t>EUROINS LIFE INSURANCE</t>
  </si>
  <si>
    <t>JZI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</si>
  <si>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</si>
  <si>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Relative share: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</si>
  <si>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</si>
  <si>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</si>
  <si>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</si>
  <si>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</si>
  <si>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</si>
  <si>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TOTAL</t>
  </si>
  <si>
    <t xml:space="preserve">NUMBER OF INSURED PERSONS UNDER EFFECTIVE CONTRACTS AT THE END OF THE REPORTED MONTH </t>
  </si>
  <si>
    <t>GROSS PREMIUM INCOME</t>
  </si>
  <si>
    <t xml:space="preserve">
TOTAL AMOUNT - INCLUDING INVESTMENT PREMIUMS UNDER UNIT-LINKED LIFE INSURANCE 
</t>
  </si>
  <si>
    <t xml:space="preserve">TOTAL AMOUNT EXCLUDING INVESTMENT PREMIUMS UNDER UNIT-LINKED LIFE INSURANCE </t>
  </si>
  <si>
    <t>Including INCOME CEDED TO REINSURERS</t>
  </si>
  <si>
    <t>Including PREMIUMS RECEIVED</t>
  </si>
  <si>
    <t xml:space="preserve">
Including WITH A ONE-OFF PREMIUM
</t>
  </si>
  <si>
    <t>Including WITH AN ANNUAL PREMIUM OR PREMIUM PAID IN INSTALMENTS</t>
  </si>
  <si>
    <t xml:space="preserve">
PREMIUMS RECEIVED (TOTAL)</t>
  </si>
  <si>
    <t>AMOUNTS AND CLAIMS PAID</t>
  </si>
  <si>
    <t>TOTAL AMOUT</t>
  </si>
  <si>
    <t>Including UNDER CLAIMS FROM PREVIOUS YEARS</t>
  </si>
  <si>
    <t>DEADLINE EXPIRED OR MATURITY REACHED</t>
  </si>
  <si>
    <t>REDEMPTION PAYMENTS</t>
  </si>
  <si>
    <t>CLAIMS FOR DEATH</t>
  </si>
  <si>
    <t>OTHER CLAIMS</t>
  </si>
  <si>
    <t>NUMBER OF CLAIMS</t>
  </si>
  <si>
    <t>AMOUNT PAID</t>
  </si>
  <si>
    <t>Including AMOUNTS AND CLAIMS RECEIVED FROM REINSURERS</t>
  </si>
  <si>
    <t xml:space="preserve">ACTUALLY INCURRED EXPENSES  RELATED TO INSURANCE OPERATIONS
</t>
  </si>
  <si>
    <t xml:space="preserve">
COSTS RELATED TO THE SETTLEMENT OF CLAIMS</t>
  </si>
  <si>
    <t>ACQUISITION COSTS</t>
  </si>
  <si>
    <t xml:space="preserve">
TOTAL AMOUNT
</t>
  </si>
  <si>
    <t xml:space="preserve">
DEFERRED IN PREVIOUS PERIODS, RECOGNISED DURING THE CURRENT PERIOD
</t>
  </si>
  <si>
    <t xml:space="preserve">DEFERRED FOR SUBSEQUENT REPORTING PERIODS </t>
  </si>
  <si>
    <t>ADMINISTRATIVE COSTS</t>
  </si>
  <si>
    <t>OTHER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</si>
  <si>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</si>
  <si>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</si>
  <si>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</si>
  <si>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</si>
  <si>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</si>
  <si>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</si>
  <si>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</si>
  <si>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</si>
  <si>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</si>
  <si>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</si>
  <si>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</si>
  <si>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</si>
  <si>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</si>
  <si>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</si>
  <si>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</si>
  <si>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</si>
  <si>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</si>
  <si>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</si>
  <si>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</si>
  <si>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</si>
  <si>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</si>
  <si>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</si>
  <si>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</si>
  <si>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</si>
  <si>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</si>
  <si>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</si>
  <si>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</si>
  <si>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</si>
  <si>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</si>
  <si>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</si>
  <si>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</si>
  <si>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</si>
  <si>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</si>
  <si>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</si>
  <si>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</si>
  <si>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</si>
  <si>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</si>
  <si>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</si>
  <si>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</si>
  <si>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</si>
  <si>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</si>
  <si>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</si>
  <si>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</si>
  <si>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</si>
  <si>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</si>
  <si>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</si>
  <si>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</si>
  <si>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</si>
  <si>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</si>
  <si>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</si>
  <si>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</si>
  <si>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</si>
  <si>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</si>
  <si>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</si>
  <si>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</si>
  <si>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</si>
  <si>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</si>
  <si>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</si>
  <si>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</si>
  <si>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</si>
  <si>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</si>
  <si>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</si>
  <si>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</si>
  <si>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</si>
  <si>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</si>
  <si>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</si>
  <si>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</si>
  <si>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</si>
  <si>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</si>
  <si>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</si>
  <si>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</si>
  <si>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</si>
  <si>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</si>
  <si>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</si>
  <si>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</si>
  <si>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</si>
  <si>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</si>
  <si>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</si>
  <si>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</si>
  <si>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</si>
  <si>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</si>
  <si>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</si>
  <si>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</si>
  <si>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</si>
  <si>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</si>
  <si>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</si>
  <si>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</si>
  <si>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</si>
  <si>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</si>
  <si>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</si>
  <si>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</si>
  <si>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</si>
  <si>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</si>
  <si>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</si>
  <si>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</si>
  <si>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</si>
  <si>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</si>
  <si>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</si>
  <si>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</si>
  <si>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</si>
  <si>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</si>
  <si>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</si>
  <si>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</si>
  <si>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</si>
  <si>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</si>
  <si>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</si>
  <si>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</si>
  <si>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</si>
  <si>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</si>
  <si>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</si>
  <si>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</si>
  <si>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</si>
  <si>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</si>
  <si>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</si>
  <si>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</si>
  <si>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</si>
  <si>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</si>
  <si>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</si>
  <si>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</si>
  <si>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</si>
  <si>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</si>
  <si>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</si>
  <si>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</si>
  <si>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</si>
  <si>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</si>
  <si>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</si>
  <si>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</si>
  <si>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</si>
  <si>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</si>
  <si>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</si>
  <si>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</si>
  <si>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</si>
  <si>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</si>
  <si>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</si>
  <si>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</si>
  <si>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</si>
  <si>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</si>
  <si>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</si>
  <si>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</si>
  <si>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</si>
  <si>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</si>
  <si>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</si>
  <si>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</si>
  <si>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</si>
  <si>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</si>
  <si>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</si>
  <si>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</si>
  <si>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</si>
  <si>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</si>
  <si>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</si>
  <si>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</si>
  <si>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</si>
  <si>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</si>
  <si>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</si>
  <si>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</si>
  <si>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</si>
  <si>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</si>
  <si>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</si>
  <si>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</si>
  <si>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</si>
  <si>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</si>
  <si>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</si>
  <si>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</si>
  <si>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</si>
  <si>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</si>
  <si>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</si>
  <si>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</si>
  <si>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</si>
  <si>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</si>
  <si>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</si>
  <si>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</si>
  <si>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</si>
  <si>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</si>
  <si>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</si>
  <si>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</si>
  <si>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</si>
  <si>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</si>
  <si>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</si>
  <si>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</si>
  <si>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</si>
  <si>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</si>
  <si>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</si>
  <si>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</si>
  <si>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</si>
  <si>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</si>
  <si>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</si>
  <si>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</si>
  <si>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</si>
  <si>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</si>
  <si>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</si>
  <si>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</si>
  <si>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</si>
  <si>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</si>
  <si>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</si>
  <si>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</si>
  <si>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</si>
  <si>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</si>
  <si>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</si>
  <si>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</si>
  <si>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</si>
  <si>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</si>
  <si>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</si>
  <si>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</si>
  <si>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</si>
  <si>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</si>
  <si>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</si>
  <si>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</si>
  <si>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</si>
  <si>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</si>
  <si>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</si>
  <si>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</si>
  <si>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</si>
  <si>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*  Insurers with mixed activity carried out life, accident and sickness insurance activities.</t>
  </si>
  <si>
    <r>
      <t xml:space="preserve">CLAIMS PAID BY LIFE INSURERS AND INSURERS WITH MIXED ACTIVITY* AS AT 31.07.2020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</si>
  <si>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AGGREGATED STATEMENT OF FINANCIAL POSITION OF LIFE INSURERS AND INSURERS WITH MIXED ACTIVITY* AS AT 31.07.2020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</si>
  <si>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PROFIT OR LOSS AND OTHER COMPREHENSIVE INCOME  OF LIFE INSURERS AND INSURERS WITH MIXED ACTIVITY* AS AT 31.07.2020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</si>
  <si>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GENERAL INFORMATION ABOUT THE INSURANCE PORTFOLIO AS AT  31.07.2020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</si>
  <si>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GROSS PREMIUMS WRITTEN BY LIFE INSURERS AND INSURERS WITH MIXED ACTIVITY* AS AT 31.07.2020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</si>
</sst>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  <numFmt numFmtId="178" formatCode="0.0%"/>
  </numFmts>
  <fonts count="57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2">
    <xf numFmtId="0" fontId="0" fillId="0" borderId="0"/>
    <xf numFmtId="0" fontId="9" fillId="0" borderId="1">
      <alignment horizontal="center"/>
    </xf>
    <xf numFmtId="168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5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9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70" fontId="18" fillId="0" borderId="0" applyFont="0" applyFill="0" applyBorder="0" applyAlignment="0" applyProtection="0"/>
    <xf numFmtId="171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2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6" fontId="15" fillId="0" borderId="0" applyFont="0" applyFill="0" applyBorder="0" applyProtection="0">
      <alignment horizontal="center" vertical="center"/>
    </xf>
    <xf numFmtId="166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7" fontId="15" fillId="0" borderId="0" applyFill="0" applyBorder="0" applyProtection="0">
      <alignment horizontal="center" vertical="center"/>
    </xf>
    <xf numFmtId="167" fontId="15" fillId="0" borderId="0">
      <alignment horizontal="right" vertical="center"/>
    </xf>
    <xf numFmtId="171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7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1" fillId="0" borderId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5" borderId="0" applyNumberFormat="0" applyBorder="0" applyAlignment="0" applyProtection="0"/>
    <xf numFmtId="0" fontId="41" fillId="9" borderId="0" applyNumberFormat="0" applyBorder="0" applyAlignment="0" applyProtection="0"/>
    <xf numFmtId="0" fontId="42" fillId="13" borderId="29" applyNumberFormat="0" applyAlignment="0" applyProtection="0"/>
    <xf numFmtId="0" fontId="43" fillId="26" borderId="30" applyNumberFormat="0" applyAlignment="0" applyProtection="0"/>
    <xf numFmtId="0" fontId="1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0" borderId="31" applyNumberFormat="0" applyFill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8" fillId="0" borderId="0" applyNumberFormat="0" applyFill="0" applyBorder="0" applyAlignment="0" applyProtection="0"/>
    <xf numFmtId="0" fontId="49" fillId="13" borderId="29" applyNumberFormat="0" applyAlignment="0" applyProtection="0"/>
    <xf numFmtId="0" fontId="50" fillId="0" borderId="34" applyNumberFormat="0" applyFill="0" applyAlignment="0" applyProtection="0"/>
    <xf numFmtId="0" fontId="51" fillId="27" borderId="0" applyNumberFormat="0" applyBorder="0" applyAlignment="0" applyProtection="0"/>
    <xf numFmtId="0" fontId="1" fillId="0" borderId="0"/>
    <xf numFmtId="0" fontId="1" fillId="28" borderId="35" applyNumberFormat="0" applyFont="0" applyAlignment="0" applyProtection="0"/>
    <xf numFmtId="0" fontId="52" fillId="13" borderId="36" applyNumberFormat="0" applyAlignment="0" applyProtection="0"/>
    <xf numFmtId="0" fontId="53" fillId="0" borderId="0" applyNumberFormat="0" applyFill="0" applyBorder="0" applyAlignment="0" applyProtection="0"/>
    <xf numFmtId="0" fontId="54" fillId="0" borderId="37" applyNumberFormat="0" applyFill="0" applyAlignment="0" applyProtection="0"/>
    <xf numFmtId="0" fontId="55" fillId="0" borderId="0" applyNumberFormat="0" applyFill="0" applyBorder="0" applyAlignment="0" applyProtection="0"/>
    <xf numFmtId="0" fontId="1" fillId="0" borderId="0"/>
    <xf numFmtId="3" fontId="2" fillId="0" borderId="0">
      <alignment horizontal="right" vertical="center"/>
    </xf>
    <xf numFmtId="0" fontId="39" fillId="29" borderId="0" applyNumberFormat="0" applyBorder="0" applyAlignment="0" applyProtection="0"/>
    <xf numFmtId="3" fontId="15" fillId="0" borderId="0" applyFill="0" applyProtection="0">
      <alignment horizontal="right" vertical="center"/>
    </xf>
    <xf numFmtId="164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49" fillId="29" borderId="29" applyNumberFormat="0" applyAlignment="0" applyProtection="0"/>
    <xf numFmtId="0" fontId="5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90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3" fontId="7" fillId="7" borderId="25" xfId="54" applyFont="1" applyFill="1" applyBorder="1" applyAlignment="1" applyProtection="1">
      <alignment horizontal="right" vertical="center" wrapText="1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0" xfId="94" applyFont="1" applyFill="1" applyProtection="1"/>
    <xf numFmtId="178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6" fillId="7" borderId="0" xfId="94" applyNumberFormat="1" applyFont="1" applyFill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8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8" fontId="6" fillId="7" borderId="8" xfId="95" applyNumberFormat="1" applyFont="1" applyFill="1" applyBorder="1" applyAlignment="1" applyProtection="1">
      <alignment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0" fontId="33" fillId="7" borderId="0" xfId="55" applyNumberFormat="1" applyFont="1" applyFill="1" applyBorder="1" applyAlignment="1" applyProtection="1"/>
    <xf numFmtId="0" fontId="6" fillId="7" borderId="8" xfId="0" applyFont="1" applyFill="1" applyBorder="1" applyAlignment="1">
      <alignment horizontal="center" vertical="center"/>
    </xf>
    <xf numFmtId="0" fontId="31" fillId="5" borderId="8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31" fillId="5" borderId="8" xfId="101" applyFont="1" applyFill="1" applyBorder="1" applyAlignment="1" applyProtection="1">
      <alignment horizontal="left" vertical="center" wrapText="1"/>
    </xf>
    <xf numFmtId="0" fontId="31" fillId="5" borderId="7" xfId="101" applyFont="1" applyFill="1" applyBorder="1" applyAlignment="1" applyProtection="1">
      <alignment horizontal="left" vertical="center" wrapText="1"/>
    </xf>
    <xf numFmtId="0" fontId="6" fillId="7" borderId="8" xfId="105" applyFont="1" applyFill="1" applyBorder="1" applyAlignment="1">
      <alignment horizontal="center" vertical="center"/>
    </xf>
    <xf numFmtId="0" fontId="7" fillId="5" borderId="8" xfId="105" applyFont="1" applyFill="1" applyBorder="1" applyAlignment="1" applyProtection="1">
      <alignment horizontal="left" vertical="center" wrapText="1"/>
    </xf>
    <xf numFmtId="0" fontId="35" fillId="7" borderId="0" xfId="55" applyNumberFormat="1" applyFont="1" applyFill="1" applyBorder="1" applyAlignment="1" applyProtection="1"/>
    <xf numFmtId="0" fontId="30" fillId="5" borderId="8" xfId="0" applyFont="1" applyFill="1" applyBorder="1" applyAlignment="1" applyProtection="1">
      <alignment horizontal="right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3" fontId="6" fillId="0" borderId="8" xfId="57" applyNumberFormat="1" applyFont="1" applyFill="1" applyBorder="1" applyAlignment="1" applyProtection="1">
      <alignment horizontal="center"/>
    </xf>
    <xf numFmtId="3" fontId="6" fillId="0" borderId="8" xfId="57" applyNumberFormat="1" applyFont="1" applyFill="1" applyBorder="1" applyAlignment="1" applyProtection="1">
      <alignment horizontal="left" wrapText="1"/>
    </xf>
    <xf numFmtId="3" fontId="7" fillId="0" borderId="8" xfId="57" applyNumberFormat="1" applyFont="1" applyFill="1" applyBorder="1" applyAlignment="1" applyProtection="1">
      <alignment horizontal="center" vertical="center"/>
    </xf>
    <xf numFmtId="3" fontId="7" fillId="0" borderId="8" xfId="57" applyNumberFormat="1" applyFont="1" applyFill="1" applyBorder="1" applyAlignment="1" applyProtection="1">
      <alignment horizontal="left" vertical="center" wrapText="1"/>
    </xf>
    <xf numFmtId="3" fontId="7" fillId="0" borderId="17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right" vertical="center"/>
    </xf>
    <xf numFmtId="3" fontId="6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center" vertical="center" wrapText="1"/>
    </xf>
    <xf numFmtId="3" fontId="7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 vertical="center"/>
    </xf>
    <xf numFmtId="3" fontId="6" fillId="0" borderId="8" xfId="57" applyNumberFormat="1" applyFont="1" applyFill="1" applyBorder="1" applyAlignment="1" applyProtection="1">
      <alignment horizontal="left" vertical="center" wrapText="1"/>
    </xf>
    <xf numFmtId="3" fontId="7" fillId="0" borderId="8" xfId="57" applyNumberFormat="1" applyFont="1" applyFill="1" applyBorder="1" applyAlignment="1">
      <alignment horizontal="right" vertical="center" wrapText="1"/>
    </xf>
    <xf numFmtId="3" fontId="7" fillId="0" borderId="8" xfId="57" applyNumberFormat="1" applyFont="1" applyFill="1" applyBorder="1" applyAlignment="1">
      <alignment horizontal="left" vertical="center" wrapText="1"/>
    </xf>
    <xf numFmtId="3" fontId="7" fillId="0" borderId="8" xfId="57" applyNumberFormat="1" applyFont="1" applyFill="1" applyBorder="1" applyAlignment="1" applyProtection="1">
      <alignment horizontal="left" vertical="center" wrapText="1"/>
      <protection locked="0"/>
    </xf>
    <xf numFmtId="3" fontId="7" fillId="0" borderId="8" xfId="57" applyNumberFormat="1" applyFont="1" applyFill="1" applyBorder="1" applyAlignment="1">
      <alignment horizontal="right" vertical="center"/>
    </xf>
    <xf numFmtId="3" fontId="7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 applyProtection="1">
      <alignment horizontal="left"/>
    </xf>
    <xf numFmtId="3" fontId="6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>
      <alignment horizontal="left"/>
    </xf>
    <xf numFmtId="3" fontId="7" fillId="0" borderId="17" xfId="57" applyNumberFormat="1" applyFont="1" applyFill="1" applyBorder="1" applyProtection="1">
      <alignment horizontal="center" vertical="center" wrapText="1"/>
    </xf>
    <xf numFmtId="3" fontId="7" fillId="0" borderId="17" xfId="57" applyNumberFormat="1" applyFont="1" applyFill="1" applyBorder="1" applyAlignment="1" applyProtection="1">
      <alignment horizontal="right" vertical="center"/>
    </xf>
    <xf numFmtId="3" fontId="7" fillId="0" borderId="17" xfId="57" applyNumberFormat="1" applyFont="1" applyFill="1" applyBorder="1" applyAlignment="1" applyProtection="1">
      <alignment horizontal="right"/>
    </xf>
    <xf numFmtId="3" fontId="7" fillId="0" borderId="17" xfId="57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36" fillId="7" borderId="0" xfId="94" applyFont="1" applyFill="1" applyProtection="1"/>
    <xf numFmtId="0" fontId="36" fillId="7" borderId="0" xfId="94" applyFont="1" applyFill="1" applyAlignment="1" applyProtection="1">
      <alignment horizontal="left"/>
    </xf>
    <xf numFmtId="3" fontId="7" fillId="7" borderId="8" xfId="54" applyFont="1" applyFill="1" applyBorder="1" applyAlignment="1" applyProtection="1">
      <alignment horizontal="right" vertical="center" wrapText="1"/>
    </xf>
    <xf numFmtId="0" fontId="6" fillId="7" borderId="0" xfId="94" applyFont="1" applyFill="1" applyAlignment="1" applyProtection="1">
      <alignment horizontal="right"/>
    </xf>
    <xf numFmtId="3" fontId="38" fillId="7" borderId="0" xfId="94" applyNumberFormat="1" applyFont="1" applyFill="1" applyProtection="1"/>
    <xf numFmtId="178" fontId="38" fillId="7" borderId="0" xfId="95" applyNumberFormat="1" applyFont="1" applyFill="1" applyProtection="1"/>
    <xf numFmtId="3" fontId="36" fillId="7" borderId="0" xfId="94" applyNumberFormat="1" applyFont="1" applyFill="1" applyAlignment="1" applyProtection="1">
      <alignment horizontal="left"/>
    </xf>
    <xf numFmtId="0" fontId="6" fillId="0" borderId="8" xfId="0" applyFont="1" applyBorder="1" applyAlignment="1">
      <alignment horizontal="center" wrapText="1"/>
    </xf>
    <xf numFmtId="3" fontId="6" fillId="0" borderId="8" xfId="57" applyNumberFormat="1" applyFont="1" applyFill="1" applyBorder="1" applyAlignment="1" applyProtection="1">
      <alignment horizontal="left"/>
    </xf>
    <xf numFmtId="0" fontId="7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57" applyNumberFormat="1" applyFont="1" applyFill="1" applyBorder="1" applyAlignment="1" applyProtection="1">
      <alignment horizontal="center" vertical="center" wrapText="1"/>
    </xf>
    <xf numFmtId="0" fontId="6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>
      <alignment horizontal="left"/>
    </xf>
    <xf numFmtId="0" fontId="6" fillId="0" borderId="8" xfId="57" applyNumberFormat="1" applyFont="1" applyFill="1" applyBorder="1" applyAlignment="1" applyProtection="1">
      <alignment horizontal="center"/>
    </xf>
    <xf numFmtId="0" fontId="6" fillId="0" borderId="8" xfId="57" applyNumberFormat="1" applyFont="1" applyFill="1" applyBorder="1" applyAlignment="1" applyProtection="1">
      <alignment horizontal="left"/>
    </xf>
    <xf numFmtId="0" fontId="7" fillId="0" borderId="8" xfId="57" applyNumberFormat="1" applyFont="1" applyFill="1" applyBorder="1" applyAlignment="1" applyProtection="1">
      <alignment horizontal="left" wrapText="1"/>
    </xf>
    <xf numFmtId="0" fontId="7" fillId="0" borderId="8" xfId="57" applyNumberFormat="1" applyFont="1" applyFill="1" applyBorder="1" applyAlignment="1" applyProtection="1">
      <alignment horizontal="center" vertical="center" wrapText="1"/>
    </xf>
    <xf numFmtId="3" fontId="6" fillId="0" borderId="8" xfId="57" applyNumberFormat="1" applyFont="1" applyFill="1" applyBorder="1" applyProtection="1">
      <alignment horizontal="center" vertical="center" wrapText="1"/>
    </xf>
    <xf numFmtId="3" fontId="7" fillId="7" borderId="0" xfId="94" applyNumberFormat="1" applyFont="1" applyFill="1" applyAlignment="1" applyProtection="1">
      <alignment horizontal="left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96" applyFont="1" applyFill="1" applyBorder="1" applyAlignment="1">
      <alignment horizontal="center" vertical="center" wrapText="1"/>
    </xf>
    <xf numFmtId="0" fontId="6" fillId="7" borderId="0" xfId="94" applyFont="1" applyFill="1" applyAlignment="1" applyProtection="1">
      <alignment horizontal="center" vertical="center"/>
    </xf>
    <xf numFmtId="0" fontId="6" fillId="7" borderId="0" xfId="94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>
      <alignment wrapText="1"/>
    </xf>
    <xf numFmtId="0" fontId="6" fillId="7" borderId="0" xfId="94" applyFont="1" applyFill="1" applyAlignment="1" applyProtection="1">
      <alignment horizontal="center" vertical="center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30" fillId="0" borderId="18" xfId="0" applyFont="1" applyFill="1" applyBorder="1" applyAlignment="1" applyProtection="1">
      <alignment horizontal="center" wrapText="1"/>
    </xf>
    <xf numFmtId="0" fontId="30" fillId="0" borderId="24" xfId="0" applyFont="1" applyFill="1" applyBorder="1" applyAlignment="1" applyProtection="1">
      <alignment horizontal="center" wrapText="1"/>
    </xf>
    <xf numFmtId="0" fontId="6" fillId="7" borderId="0" xfId="94" applyFont="1" applyFill="1" applyAlignment="1" applyProtection="1">
      <alignment horizontal="center" vertic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30" fillId="7" borderId="24" xfId="94" applyFont="1" applyFill="1" applyBorder="1" applyAlignment="1" applyProtection="1">
      <alignment horizontal="center"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0" borderId="8" xfId="55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top" wrapText="1"/>
    </xf>
    <xf numFmtId="3" fontId="6" fillId="7" borderId="25" xfId="54" applyFont="1" applyFill="1" applyBorder="1" applyAlignment="1" applyProtection="1">
      <alignment horizontal="center" vertical="center"/>
    </xf>
    <xf numFmtId="0" fontId="6" fillId="7" borderId="26" xfId="55" applyFont="1" applyFill="1" applyBorder="1" applyAlignment="1" applyProtection="1">
      <alignment horizontal="center" vertical="center" wrapText="1"/>
    </xf>
    <xf numFmtId="0" fontId="6" fillId="7" borderId="27" xfId="55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6" xfId="52" applyFont="1" applyFill="1" applyBorder="1" applyAlignment="1" applyProtection="1">
      <alignment horizontal="center" vertical="center" wrapText="1"/>
    </xf>
    <xf numFmtId="3" fontId="6" fillId="7" borderId="28" xfId="52" applyFont="1" applyFill="1" applyBorder="1" applyAlignment="1" applyProtection="1">
      <alignment horizontal="center" vertical="center" wrapText="1"/>
    </xf>
    <xf numFmtId="3" fontId="6" fillId="7" borderId="27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  <xf numFmtId="0" fontId="31" fillId="7" borderId="0" xfId="55" applyNumberFormat="1" applyFont="1" applyFill="1" applyBorder="1" applyAlignment="1" applyProtection="1">
      <alignment horizontal="left" wrapText="1"/>
    </xf>
  </cellXfs>
  <cellStyles count="162">
    <cellStyle name="20% - Accent1 2" xfId="106"/>
    <cellStyle name="20% - Accent2 2" xfId="107"/>
    <cellStyle name="20% - Accent3 2" xfId="108"/>
    <cellStyle name="20% - Accent4 2" xfId="109"/>
    <cellStyle name="20% - Accent5 2" xfId="110"/>
    <cellStyle name="20% - Accent6 2" xfId="151"/>
    <cellStyle name="20% - Accent6 3" xfId="111"/>
    <cellStyle name="40% - Accent1 2" xfId="112"/>
    <cellStyle name="40% - Accent2 2" xfId="113"/>
    <cellStyle name="40% - Accent3 2" xfId="114"/>
    <cellStyle name="40% - Accent4 2" xfId="115"/>
    <cellStyle name="40% - Accent5 2" xfId="116"/>
    <cellStyle name="40% - Accent6 2" xfId="117"/>
    <cellStyle name="60% - Accent1 2" xfId="118"/>
    <cellStyle name="60% - Accent2 2" xfId="119"/>
    <cellStyle name="60% - Accent3 2" xfId="120"/>
    <cellStyle name="60% - Accent4 2" xfId="121"/>
    <cellStyle name="60% - Accent5 2" xfId="122"/>
    <cellStyle name="60% - Accent6 2" xfId="123"/>
    <cellStyle name="Accent1 2" xfId="124"/>
    <cellStyle name="Accent2 2" xfId="125"/>
    <cellStyle name="Accent3 2" xfId="126"/>
    <cellStyle name="Accent4 2" xfId="127"/>
    <cellStyle name="Accent5 2" xfId="128"/>
    <cellStyle name="Accent6 2" xfId="129"/>
    <cellStyle name="Bad 2" xfId="130"/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 Right Indent 2" xfId="152"/>
    <cellStyle name="broj-tit" xfId="7"/>
    <cellStyle name="B-Time" xfId="8"/>
    <cellStyle name="B-UpLine" xfId="9"/>
    <cellStyle name="B-UpRight" xfId="10"/>
    <cellStyle name="Calculation 2" xfId="131"/>
    <cellStyle name="Center" xfId="11"/>
    <cellStyle name="CenterAcross" xfId="12"/>
    <cellStyle name="CenterText" xfId="13"/>
    <cellStyle name="Check Cell 2" xfId="132"/>
    <cellStyle name="Color" xfId="14"/>
    <cellStyle name="ColorGray" xfId="15"/>
    <cellStyle name="Comma 2" xfId="153"/>
    <cellStyle name="Comma 2 2" xfId="16"/>
    <cellStyle name="Comma 2 2 2" xfId="97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uro 2" xfId="154"/>
    <cellStyle name="Euro 3" xfId="133"/>
    <cellStyle name="Exchange" xfId="24"/>
    <cellStyle name="Explanatory Text 2" xfId="134"/>
    <cellStyle name="Good 2" xfId="135"/>
    <cellStyle name="Gray" xfId="25"/>
    <cellStyle name="Gray 2" xfId="98"/>
    <cellStyle name="Heading 1 2" xfId="136"/>
    <cellStyle name="Heading 2 2" xfId="137"/>
    <cellStyle name="Heading 3 2" xfId="138"/>
    <cellStyle name="Heading 4 2" xfId="13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99"/>
    <cellStyle name="InDate" xfId="34"/>
    <cellStyle name="Inflation" xfId="35"/>
    <cellStyle name="Input 2" xfId="155"/>
    <cellStyle name="Input 3" xfId="140"/>
    <cellStyle name="L-Bottom" xfId="36"/>
    <cellStyle name="LD-Border" xfId="37"/>
    <cellStyle name="Linked Cell 2" xfId="141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utral 2" xfId="142"/>
    <cellStyle name="NewForm" xfId="49"/>
    <cellStyle name="NewForm1" xfId="50"/>
    <cellStyle name="NewForm1 2" xfId="100"/>
    <cellStyle name="NoFormating" xfId="51"/>
    <cellStyle name="Normal" xfId="0" builtinId="0"/>
    <cellStyle name="Normal 2" xfId="52"/>
    <cellStyle name="Normal 2 2" xfId="156"/>
    <cellStyle name="Normal 2 2 2" xfId="161"/>
    <cellStyle name="Normal 2 3" xfId="149"/>
    <cellStyle name="Normal 2 4" xfId="143"/>
    <cellStyle name="Normal 2_Видове застраховки" xfId="157"/>
    <cellStyle name="Normal 3" xfId="53"/>
    <cellStyle name="Normal 3 2" xfId="101"/>
    <cellStyle name="Normal 4" xfId="94"/>
    <cellStyle name="Normal 5" xfId="105"/>
    <cellStyle name="Normal 6" xfId="158"/>
    <cellStyle name="Normal 7" xfId="159"/>
    <cellStyle name="Normal 8" xfId="150"/>
    <cellStyle name="Normal_AllianzLife_2004_4_01_L" xfId="54"/>
    <cellStyle name="Normal_Book1" xfId="55"/>
    <cellStyle name="Normal_FORMI" xfId="56"/>
    <cellStyle name="Normal_Reserves" xfId="96"/>
    <cellStyle name="Normal_Spravki_NonLIfe_New" xfId="57"/>
    <cellStyle name="Normal_Spravki_NonLIfe1999" xfId="58"/>
    <cellStyle name="Note 2" xfId="144"/>
    <cellStyle name="number" xfId="59"/>
    <cellStyle name="number-no border" xfId="60"/>
    <cellStyle name="Output 2" xfId="145"/>
    <cellStyle name="Percent 2" xfId="61"/>
    <cellStyle name="Percent 2 2" xfId="160"/>
    <cellStyle name="Percent 3" xfId="62"/>
    <cellStyle name="Percent 3 2" xfId="102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3"/>
    <cellStyle name="TBI" xfId="78"/>
    <cellStyle name="T-Border" xfId="79"/>
    <cellStyle name="TDL-Border" xfId="80"/>
    <cellStyle name="TDR-Border" xfId="81"/>
    <cellStyle name="Text" xfId="82"/>
    <cellStyle name="TextRight" xfId="83"/>
    <cellStyle name="Title 2" xfId="146"/>
    <cellStyle name="Total 2" xfId="147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arning Text 2" xfId="148"/>
    <cellStyle name="Wrap" xfId="91"/>
    <cellStyle name="Wrap 2" xfId="104"/>
    <cellStyle name="WrapTitle" xfId="92"/>
    <cellStyle name="zastrnadzor" xfId="93"/>
  </cellStyles>
  <dxfs count="9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STRUCTURE OF GROSS WRITTEN PREMIUMS BY CLASSES OF LIFE INSURANCE AS AT  31.07.2020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4433759855009233"/>
          <c:y val="0.48020946877393555"/>
          <c:w val="0.41391800411522722"/>
          <c:h val="0.3719740740740759"/>
        </c:manualLayout>
      </c:layout>
      <c:pie3DChart>
        <c:varyColors val="1"/>
        <c:ser>
          <c:idx val="1"/>
          <c:order val="0"/>
          <c:tx>
            <c:strRef>
              <c:f>Premiums!$D$24:$D$30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1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C16-42A2-95F2-0F9CDFE889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AC16-42A2-95F2-0F9CDFE889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AC16-42A2-95F2-0F9CDFE889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AC16-42A2-95F2-0F9CDFE889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AC16-42A2-95F2-0F9CDFE889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AC16-42A2-95F2-0F9CDFE889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AC16-42A2-95F2-0F9CDFE88924}"/>
              </c:ext>
            </c:extLst>
          </c:dPt>
          <c:dLbls>
            <c:dLbl>
              <c:idx val="0"/>
              <c:layout>
                <c:manualLayout>
                  <c:x val="5.6809654542845527E-2"/>
                  <c:y val="-3.9456037342768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C16-42A2-95F2-0F9CDFE88924}"/>
                </c:ext>
              </c:extLst>
            </c:dLbl>
            <c:dLbl>
              <c:idx val="1"/>
              <c:layout>
                <c:manualLayout>
                  <c:x val="8.3042678311070811E-4"/>
                  <c:y val="0.102604786556371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C16-42A2-95F2-0F9CDFE88924}"/>
                </c:ext>
              </c:extLst>
            </c:dLbl>
            <c:dLbl>
              <c:idx val="2"/>
              <c:layout>
                <c:manualLayout>
                  <c:x val="-8.8080817039643017E-2"/>
                  <c:y val="-4.75113561450022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C16-42A2-95F2-0F9CDFE88924}"/>
                </c:ext>
              </c:extLst>
            </c:dLbl>
            <c:dLbl>
              <c:idx val="3"/>
              <c:layout>
                <c:manualLayout>
                  <c:x val="-0.10671175393998851"/>
                  <c:y val="9.30067050839128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C16-42A2-95F2-0F9CDFE88924}"/>
                </c:ext>
              </c:extLst>
            </c:dLbl>
            <c:dLbl>
              <c:idx val="4"/>
              <c:layout>
                <c:manualLayout>
                  <c:x val="-5.3399400183310693E-2"/>
                  <c:y val="-7.83159825458414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C16-42A2-95F2-0F9CDFE88924}"/>
                </c:ext>
              </c:extLst>
            </c:dLbl>
            <c:dLbl>
              <c:idx val="5"/>
              <c:layout>
                <c:manualLayout>
                  <c:x val="-2.7906222628546463E-2"/>
                  <c:y val="-0.122192356120868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C16-42A2-95F2-0F9CDFE88924}"/>
                </c:ext>
              </c:extLst>
            </c:dLbl>
            <c:dLbl>
              <c:idx val="6"/>
              <c:layout>
                <c:manualLayout>
                  <c:x val="8.2038788042628846E-2"/>
                  <c:y val="-0.101835582726792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C16-42A2-95F2-0F9CDFE88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Premiums!$D$24:$D$30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Premiums!$C$24:$C$30</c:f>
              <c:numCache>
                <c:formatCode>0.0%</c:formatCode>
                <c:ptCount val="7"/>
                <c:pt idx="0">
                  <c:v>0.48156421365513724</c:v>
                </c:pt>
                <c:pt idx="1">
                  <c:v>1.5255896321415248E-2</c:v>
                </c:pt>
                <c:pt idx="2">
                  <c:v>0.21998245755312351</c:v>
                </c:pt>
                <c:pt idx="3">
                  <c:v>0</c:v>
                </c:pt>
                <c:pt idx="4">
                  <c:v>7.5652908898212703E-2</c:v>
                </c:pt>
                <c:pt idx="5">
                  <c:v>3.6597164112746425E-2</c:v>
                </c:pt>
                <c:pt idx="6">
                  <c:v>0.1709473594593649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C16-42A2-95F2-0F9CDFE8892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CLAIMS PAID BY CLASSES OF LIFE INSURANCE AS AT 31.07.2020</a:t>
            </a: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Payments!$D$24:$D$30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7C-4A3B-9A45-945DD79236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7C-4A3B-9A45-945DD79236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7C-4A3B-9A45-945DD79236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37C-4A3B-9A45-945DD79236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37C-4A3B-9A45-945DD79236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37C-4A3B-9A45-945DD79236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37C-4A3B-9A45-945DD792368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537C-4A3B-9A45-945DD7923685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Life insurance and annuities
</a:t>
                    </a:r>
                    <a:fld id="{EFDA0331-8F48-45CB-9C52-84CFEAD7878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37C-4A3B-9A45-945DD7923685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Marriage and birth insurance</a:t>
                    </a:r>
                  </a:p>
                  <a:p>
                    <a:fld id="{E5FC90FB-E036-44F9-A06A-FE2B5F3BC7F6}" type="PERCENTAGE">
                      <a:rPr lang="en-US" baseline="0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37C-4A3B-9A45-945DD7923685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Unit linked life insurance
</a:t>
                    </a:r>
                    <a:fld id="{668C918D-53A4-44B4-9E9D-3A2A4B0AA24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37C-4A3B-9A45-945DD7923685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Capital redemption
</a:t>
                    </a:r>
                    <a:fld id="{2AE5E6A0-D28D-4396-8F35-BC892E0DA66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37C-4A3B-9A45-945DD7923685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Supplementary insurance
</a:t>
                    </a:r>
                    <a:fld id="{7AB78E60-8BAE-46E3-A64F-C57B4E42895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37C-4A3B-9A45-945DD7923685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 insurance
</a:t>
                    </a:r>
                    <a:fld id="{661AD8FD-2E9C-4B74-8620-4D3D7E83193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37C-4A3B-9A45-945DD7923685}"/>
                </c:ext>
              </c:extLst>
            </c:dLbl>
            <c:dLbl>
              <c:idx val="6"/>
              <c:layout>
                <c:manualLayout>
                  <c:x val="8.5130978116775488E-2"/>
                  <c:y val="-0.17628099176599404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Sickness insurance
</a:t>
                    </a:r>
                    <a:fld id="{98A50B18-AC3C-43C0-8492-7C3BFD792B23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37C-4A3B-9A45-945DD7923685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7C-4A3B-9A45-945DD7923685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7C-4A3B-9A45-945DD7923685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7C-4A3B-9A45-945DD7923685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Payments!$C$24:$C$30</c:f>
              <c:numCache>
                <c:formatCode>0.0%</c:formatCode>
                <c:ptCount val="7"/>
                <c:pt idx="0">
                  <c:v>0.6417137187774532</c:v>
                </c:pt>
                <c:pt idx="1">
                  <c:v>3.0095496420846538E-2</c:v>
                </c:pt>
                <c:pt idx="2">
                  <c:v>0.12795887477768828</c:v>
                </c:pt>
                <c:pt idx="3">
                  <c:v>0</c:v>
                </c:pt>
                <c:pt idx="4">
                  <c:v>3.1465349788058594E-2</c:v>
                </c:pt>
                <c:pt idx="5">
                  <c:v>1.3559006899363884E-2</c:v>
                </c:pt>
                <c:pt idx="6">
                  <c:v>0.15520755333658959</c:v>
                </c:pt>
              </c:numCache>
            </c:numRef>
          </c:cat>
          <c:val>
            <c:numRef>
              <c:f>Payments!$C$24:$C$30</c:f>
              <c:numCache>
                <c:formatCode>0.0%</c:formatCode>
                <c:ptCount val="7"/>
                <c:pt idx="0">
                  <c:v>0.6417137187774532</c:v>
                </c:pt>
                <c:pt idx="1">
                  <c:v>3.0095496420846538E-2</c:v>
                </c:pt>
                <c:pt idx="2">
                  <c:v>0.12795887477768828</c:v>
                </c:pt>
                <c:pt idx="3">
                  <c:v>0</c:v>
                </c:pt>
                <c:pt idx="4">
                  <c:v>3.1465349788058594E-2</c:v>
                </c:pt>
                <c:pt idx="5">
                  <c:v>1.3559006899363884E-2</c:v>
                </c:pt>
                <c:pt idx="6">
                  <c:v>0.15520755333658959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37C-4A3B-9A45-945DD79236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20</xdr:row>
      <xdr:rowOff>142875</xdr:rowOff>
    </xdr:from>
    <xdr:to>
      <xdr:col>10</xdr:col>
      <xdr:colOff>103415</xdr:colOff>
      <xdr:row>47</xdr:row>
      <xdr:rowOff>133351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20</xdr:row>
      <xdr:rowOff>54427</xdr:rowOff>
    </xdr:from>
    <xdr:to>
      <xdr:col>10</xdr:col>
      <xdr:colOff>874058</xdr:colOff>
      <xdr:row>47</xdr:row>
      <xdr:rowOff>35374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4"/>
  <sheetViews>
    <sheetView tabSelected="1" view="pageBreakPreview" zoomScaleNormal="70" zoomScaleSheetLayoutView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sqref="A1:O1"/>
    </sheetView>
  </sheetViews>
  <sheetFormatPr defaultColWidth="9.140625" defaultRowHeight="15.75"/>
  <cols>
    <col min="1" max="1" width="8.7109375" style="80" customWidth="1"/>
    <col min="2" max="2" width="36.7109375" style="74" customWidth="1"/>
    <col min="3" max="6" width="15.5703125" style="74" customWidth="1"/>
    <col min="7" max="8" width="15.5703125" style="80" customWidth="1"/>
    <col min="9" max="9" width="15.5703125" style="74" customWidth="1"/>
    <col min="10" max="10" width="15.5703125" style="80" customWidth="1"/>
    <col min="11" max="11" width="15.5703125" style="74" customWidth="1"/>
    <col min="12" max="13" width="15.5703125" style="80" customWidth="1"/>
    <col min="14" max="14" width="15.5703125" style="74" customWidth="1"/>
    <col min="15" max="15" width="15.5703125" style="80" customWidth="1"/>
    <col min="16" max="16" width="9.140625" style="80"/>
    <col min="17" max="17" width="9.28515625" style="80" bestFit="1" customWidth="1"/>
    <col min="18" max="16384" width="9.140625" style="80"/>
  </cols>
  <sheetData>
    <row r="1" spans="1:18" ht="18.75">
      <c r="A1" s="163" t="s">
        <v>653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82"/>
      <c r="Q1" s="82"/>
      <c r="R1" s="82"/>
    </row>
    <row r="2" spans="1:18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O2" s="154"/>
      <c r="P2" s="82"/>
      <c r="Q2" s="82"/>
      <c r="R2" s="82"/>
    </row>
    <row r="3" spans="1:18">
      <c r="A3" s="157"/>
      <c r="B3" s="157"/>
      <c r="C3" s="157"/>
      <c r="D3" s="80"/>
      <c r="E3" s="157"/>
      <c r="F3" s="157"/>
      <c r="G3" s="157"/>
      <c r="H3" s="157"/>
      <c r="I3" s="157"/>
      <c r="K3" s="157"/>
      <c r="L3" s="157"/>
      <c r="M3" s="81" t="s">
        <v>83</v>
      </c>
      <c r="N3" s="157"/>
      <c r="O3" s="157"/>
      <c r="P3" s="82"/>
      <c r="Q3" s="82"/>
      <c r="R3" s="82"/>
    </row>
    <row r="4" spans="1:18" s="70" customFormat="1" ht="63">
      <c r="A4" s="68" t="s">
        <v>374</v>
      </c>
      <c r="B4" s="68" t="s">
        <v>375</v>
      </c>
      <c r="C4" s="152" t="s">
        <v>394</v>
      </c>
      <c r="D4" s="153" t="s">
        <v>391</v>
      </c>
      <c r="E4" s="152" t="s">
        <v>392</v>
      </c>
      <c r="F4" s="152" t="s">
        <v>393</v>
      </c>
      <c r="G4" s="152" t="s">
        <v>395</v>
      </c>
      <c r="H4" s="152" t="s">
        <v>396</v>
      </c>
      <c r="I4" s="152" t="s">
        <v>397</v>
      </c>
      <c r="J4" s="152" t="s">
        <v>400</v>
      </c>
      <c r="K4" s="152" t="s">
        <v>398</v>
      </c>
      <c r="L4" s="152" t="s">
        <v>399</v>
      </c>
      <c r="M4" s="152" t="s">
        <v>389</v>
      </c>
    </row>
    <row r="5" spans="1:18" ht="15.75" customHeight="1">
      <c r="A5" s="91" t="s">
        <v>1</v>
      </c>
      <c r="B5" s="92" t="s">
        <v>377</v>
      </c>
      <c r="C5" s="85">
        <v>23884654.8125</v>
      </c>
      <c r="D5" s="85">
        <v>32232496</v>
      </c>
      <c r="E5" s="85">
        <v>21473478.85717319</v>
      </c>
      <c r="F5" s="85">
        <v>18823785.260000002</v>
      </c>
      <c r="G5" s="85">
        <v>14495931.199999999</v>
      </c>
      <c r="H5" s="85">
        <v>11732626.710000001</v>
      </c>
      <c r="I5" s="85">
        <v>1987201.3099999998</v>
      </c>
      <c r="J5" s="85">
        <v>899333</v>
      </c>
      <c r="K5" s="85">
        <v>200593.12</v>
      </c>
      <c r="L5" s="85">
        <v>1179821.3383334279</v>
      </c>
      <c r="M5" s="86">
        <v>126909921.60800663</v>
      </c>
      <c r="N5" s="71"/>
      <c r="O5" s="72"/>
    </row>
    <row r="6" spans="1:18" ht="15.75" customHeight="1">
      <c r="A6" s="91"/>
      <c r="B6" s="93" t="s">
        <v>378</v>
      </c>
      <c r="C6" s="85">
        <v>23881022.782499999</v>
      </c>
      <c r="D6" s="85">
        <v>22663174</v>
      </c>
      <c r="E6" s="85">
        <v>14437196.814751221</v>
      </c>
      <c r="F6" s="85">
        <v>18823334.260000002</v>
      </c>
      <c r="G6" s="85">
        <v>14495931.199999999</v>
      </c>
      <c r="H6" s="85">
        <v>11732626.710000001</v>
      </c>
      <c r="I6" s="85">
        <v>1987200.89</v>
      </c>
      <c r="J6" s="85">
        <v>899333</v>
      </c>
      <c r="K6" s="85">
        <v>200593.12</v>
      </c>
      <c r="L6" s="85">
        <v>1179821.3383334279</v>
      </c>
      <c r="M6" s="86">
        <v>110300234.11558466</v>
      </c>
      <c r="N6" s="80"/>
      <c r="O6" s="72"/>
    </row>
    <row r="7" spans="1:18" ht="15.75" customHeight="1">
      <c r="A7" s="91"/>
      <c r="B7" s="93" t="s">
        <v>379</v>
      </c>
      <c r="C7" s="85">
        <v>18531865.492499996</v>
      </c>
      <c r="D7" s="85">
        <v>10650750</v>
      </c>
      <c r="E7" s="85">
        <v>11265934.911819484</v>
      </c>
      <c r="F7" s="85">
        <v>8107296.2300000014</v>
      </c>
      <c r="G7" s="85">
        <v>14495931.199999999</v>
      </c>
      <c r="H7" s="85">
        <v>536511.82000000007</v>
      </c>
      <c r="I7" s="85">
        <v>1686030.89</v>
      </c>
      <c r="J7" s="85">
        <v>371094</v>
      </c>
      <c r="K7" s="85">
        <v>200593.12</v>
      </c>
      <c r="L7" s="85">
        <v>322178.96000000002</v>
      </c>
      <c r="M7" s="86">
        <v>66168186.624319486</v>
      </c>
      <c r="N7" s="80"/>
      <c r="O7" s="72"/>
    </row>
    <row r="8" spans="1:18">
      <c r="A8" s="91"/>
      <c r="B8" s="93" t="s">
        <v>380</v>
      </c>
      <c r="C8" s="85">
        <v>5349157.290000001</v>
      </c>
      <c r="D8" s="85">
        <v>12012424</v>
      </c>
      <c r="E8" s="85">
        <v>3171261.9029317372</v>
      </c>
      <c r="F8" s="85">
        <v>10716038.030000001</v>
      </c>
      <c r="G8" s="85">
        <v>0</v>
      </c>
      <c r="H8" s="85">
        <v>11196114.890000001</v>
      </c>
      <c r="I8" s="85">
        <v>301170</v>
      </c>
      <c r="J8" s="85">
        <v>528239</v>
      </c>
      <c r="K8" s="85">
        <v>0</v>
      </c>
      <c r="L8" s="85">
        <v>857642.37833342794</v>
      </c>
      <c r="M8" s="86">
        <v>44132047.49126517</v>
      </c>
      <c r="N8" s="80"/>
      <c r="O8" s="72"/>
    </row>
    <row r="9" spans="1:18" ht="15.75" customHeight="1">
      <c r="A9" s="91"/>
      <c r="B9" s="93" t="s">
        <v>381</v>
      </c>
      <c r="C9" s="85">
        <v>3632.0299999999997</v>
      </c>
      <c r="D9" s="85">
        <v>9569322</v>
      </c>
      <c r="E9" s="85">
        <v>7036282.0424219668</v>
      </c>
      <c r="F9" s="85">
        <v>451</v>
      </c>
      <c r="G9" s="85">
        <v>0</v>
      </c>
      <c r="H9" s="85">
        <v>0</v>
      </c>
      <c r="I9" s="85">
        <v>0.42</v>
      </c>
      <c r="J9" s="85">
        <v>0</v>
      </c>
      <c r="K9" s="85">
        <v>0</v>
      </c>
      <c r="L9" s="85">
        <v>0</v>
      </c>
      <c r="M9" s="86">
        <v>16609687.492421966</v>
      </c>
      <c r="N9" s="80"/>
      <c r="O9" s="72"/>
    </row>
    <row r="10" spans="1:18" ht="15.75" customHeight="1">
      <c r="A10" s="91" t="s">
        <v>2</v>
      </c>
      <c r="B10" s="92" t="s">
        <v>382</v>
      </c>
      <c r="C10" s="85">
        <v>144703.48700000002</v>
      </c>
      <c r="D10" s="85">
        <v>388030</v>
      </c>
      <c r="E10" s="85">
        <v>2305547.8130530785</v>
      </c>
      <c r="F10" s="85">
        <v>856769.40999999992</v>
      </c>
      <c r="G10" s="85">
        <v>0</v>
      </c>
      <c r="H10" s="85">
        <v>79916.37</v>
      </c>
      <c r="I10" s="85">
        <v>245523.96</v>
      </c>
      <c r="J10" s="85">
        <v>0</v>
      </c>
      <c r="K10" s="85">
        <v>0</v>
      </c>
      <c r="L10" s="85">
        <v>0</v>
      </c>
      <c r="M10" s="86">
        <v>4020491.0400530789</v>
      </c>
      <c r="N10" s="71"/>
      <c r="O10" s="72"/>
    </row>
    <row r="11" spans="1:18" ht="28.5" customHeight="1">
      <c r="A11" s="91" t="s">
        <v>3</v>
      </c>
      <c r="B11" s="92" t="s">
        <v>383</v>
      </c>
      <c r="C11" s="85">
        <v>23364541.4285</v>
      </c>
      <c r="D11" s="85">
        <v>3728840</v>
      </c>
      <c r="E11" s="85">
        <v>28120426.269773733</v>
      </c>
      <c r="F11" s="85">
        <v>902382.62999999989</v>
      </c>
      <c r="G11" s="85">
        <v>1578204.05</v>
      </c>
      <c r="H11" s="85">
        <v>0</v>
      </c>
      <c r="I11" s="85">
        <v>273436.13</v>
      </c>
      <c r="J11" s="85">
        <v>0</v>
      </c>
      <c r="K11" s="85">
        <v>0</v>
      </c>
      <c r="L11" s="85">
        <v>5656</v>
      </c>
      <c r="M11" s="86">
        <v>57973486.508273736</v>
      </c>
      <c r="N11" s="71"/>
      <c r="O11" s="72"/>
    </row>
    <row r="12" spans="1:18" ht="15.75" customHeight="1">
      <c r="A12" s="91" t="s">
        <v>4</v>
      </c>
      <c r="B12" s="94" t="s">
        <v>384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6">
        <v>0</v>
      </c>
      <c r="N12" s="71"/>
      <c r="O12" s="72"/>
    </row>
    <row r="13" spans="1:18" ht="15.75" customHeight="1">
      <c r="A13" s="91" t="s">
        <v>5</v>
      </c>
      <c r="B13" s="95" t="s">
        <v>385</v>
      </c>
      <c r="C13" s="85">
        <v>6990073.7420000015</v>
      </c>
      <c r="D13" s="85">
        <v>10228646</v>
      </c>
      <c r="E13" s="85">
        <v>0</v>
      </c>
      <c r="F13" s="85">
        <v>0</v>
      </c>
      <c r="G13" s="85">
        <v>866749</v>
      </c>
      <c r="H13" s="85">
        <v>0</v>
      </c>
      <c r="I13" s="85">
        <v>104425.72</v>
      </c>
      <c r="J13" s="85">
        <v>0</v>
      </c>
      <c r="K13" s="85">
        <v>1361698.56</v>
      </c>
      <c r="L13" s="85">
        <v>385737.17289999977</v>
      </c>
      <c r="M13" s="86">
        <v>19937330.194899999</v>
      </c>
      <c r="N13" s="71"/>
      <c r="O13" s="72"/>
    </row>
    <row r="14" spans="1:18" ht="15.75" customHeight="1">
      <c r="A14" s="96" t="s">
        <v>6</v>
      </c>
      <c r="B14" s="95" t="s">
        <v>386</v>
      </c>
      <c r="C14" s="85">
        <v>4131496.4</v>
      </c>
      <c r="D14" s="85">
        <v>1254765</v>
      </c>
      <c r="E14" s="85">
        <v>512824.12</v>
      </c>
      <c r="F14" s="85">
        <v>1924214.8699999999</v>
      </c>
      <c r="G14" s="85">
        <v>0</v>
      </c>
      <c r="H14" s="85">
        <v>1110891.1100000001</v>
      </c>
      <c r="I14" s="85">
        <v>67730.28</v>
      </c>
      <c r="J14" s="85">
        <v>642780</v>
      </c>
      <c r="K14" s="85">
        <v>0</v>
      </c>
      <c r="L14" s="85" t="s">
        <v>373</v>
      </c>
      <c r="M14" s="86">
        <v>9644701.7799999993</v>
      </c>
      <c r="N14" s="71"/>
      <c r="O14" s="72"/>
    </row>
    <row r="15" spans="1:18" ht="31.5">
      <c r="A15" s="96" t="s">
        <v>373</v>
      </c>
      <c r="B15" s="97" t="s">
        <v>387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 t="s">
        <v>373</v>
      </c>
      <c r="M15" s="86">
        <v>0</v>
      </c>
      <c r="N15" s="71"/>
      <c r="O15" s="72"/>
    </row>
    <row r="16" spans="1:18" ht="15.75" customHeight="1">
      <c r="A16" s="96" t="s">
        <v>7</v>
      </c>
      <c r="B16" s="95" t="s">
        <v>388</v>
      </c>
      <c r="C16" s="85">
        <v>11045017.65</v>
      </c>
      <c r="D16" s="85">
        <v>21581495</v>
      </c>
      <c r="E16" s="85">
        <v>2440048.9899999998</v>
      </c>
      <c r="F16" s="85">
        <v>8815505.2899999991</v>
      </c>
      <c r="G16" s="85">
        <v>106390.92</v>
      </c>
      <c r="H16" s="85">
        <v>0</v>
      </c>
      <c r="I16" s="85">
        <v>0</v>
      </c>
      <c r="J16" s="85">
        <v>1048181</v>
      </c>
      <c r="K16" s="85">
        <v>14291.79</v>
      </c>
      <c r="L16" s="85" t="s">
        <v>373</v>
      </c>
      <c r="M16" s="86">
        <v>45050930.640000001</v>
      </c>
      <c r="N16" s="71"/>
      <c r="O16" s="72"/>
    </row>
    <row r="17" spans="1:16" s="70" customFormat="1" ht="16.5" customHeight="1">
      <c r="A17" s="159" t="s">
        <v>389</v>
      </c>
      <c r="B17" s="160"/>
      <c r="C17" s="87">
        <v>69560487.519999996</v>
      </c>
      <c r="D17" s="87">
        <v>69414272</v>
      </c>
      <c r="E17" s="87">
        <v>54852326.049999997</v>
      </c>
      <c r="F17" s="87">
        <v>31322657.460000001</v>
      </c>
      <c r="G17" s="87">
        <v>17047275.170000002</v>
      </c>
      <c r="H17" s="87">
        <v>12923434.189999999</v>
      </c>
      <c r="I17" s="87">
        <v>2678317.4</v>
      </c>
      <c r="J17" s="87">
        <v>2590294</v>
      </c>
      <c r="K17" s="87">
        <v>1576583.4700000002</v>
      </c>
      <c r="L17" s="87">
        <v>1571214.5112334276</v>
      </c>
      <c r="M17" s="86">
        <v>263536861.77123341</v>
      </c>
      <c r="O17" s="73"/>
    </row>
    <row r="18" spans="1:16" ht="30" customHeight="1">
      <c r="A18" s="161" t="s">
        <v>390</v>
      </c>
      <c r="B18" s="162"/>
      <c r="C18" s="88">
        <v>0.26394974521774067</v>
      </c>
      <c r="D18" s="88">
        <v>0.26339492522399377</v>
      </c>
      <c r="E18" s="88">
        <v>0.20813910312711878</v>
      </c>
      <c r="F18" s="88">
        <v>0.1188549383546581</v>
      </c>
      <c r="G18" s="88">
        <v>6.4686492263075171E-2</v>
      </c>
      <c r="H18" s="88">
        <v>4.9038430916804168E-2</v>
      </c>
      <c r="I18" s="88">
        <v>1.0162970682731086E-2</v>
      </c>
      <c r="J18" s="88">
        <v>9.8289627591017538E-3</v>
      </c>
      <c r="K18" s="88">
        <v>5.982402079935876E-3</v>
      </c>
      <c r="L18" s="88">
        <v>5.9620293748407034E-3</v>
      </c>
      <c r="M18" s="88">
        <v>1</v>
      </c>
      <c r="N18" s="80"/>
      <c r="O18" s="72"/>
    </row>
    <row r="19" spans="1:16">
      <c r="A19" s="90" t="s">
        <v>648</v>
      </c>
      <c r="G19" s="75"/>
      <c r="H19" s="75"/>
      <c r="J19" s="75"/>
      <c r="L19" s="75"/>
      <c r="M19" s="75"/>
      <c r="P19" s="75"/>
    </row>
    <row r="20" spans="1:16" ht="15.75" customHeight="1">
      <c r="A20" s="90" t="s">
        <v>376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5"/>
    </row>
    <row r="21" spans="1:16">
      <c r="C21" s="134"/>
      <c r="D21" s="134"/>
      <c r="E21" s="134"/>
      <c r="F21" s="134"/>
    </row>
    <row r="22" spans="1:16">
      <c r="C22" s="133"/>
      <c r="D22" s="134"/>
      <c r="E22" s="134"/>
      <c r="F22" s="134"/>
    </row>
    <row r="23" spans="1:16">
      <c r="C23" s="133"/>
      <c r="D23" s="134"/>
      <c r="E23" s="134"/>
      <c r="F23" s="134"/>
    </row>
    <row r="24" spans="1:16">
      <c r="C24" s="138">
        <f t="shared" ref="C24:C30" si="0">E24/$E$31</f>
        <v>0.48156421365513724</v>
      </c>
      <c r="D24" s="133" t="s">
        <v>377</v>
      </c>
      <c r="E24" s="137">
        <f>M5</f>
        <v>126909921.60800663</v>
      </c>
      <c r="F24" s="134"/>
    </row>
    <row r="25" spans="1:16">
      <c r="C25" s="138">
        <f t="shared" si="0"/>
        <v>1.5255896321415248E-2</v>
      </c>
      <c r="D25" s="133" t="s">
        <v>382</v>
      </c>
      <c r="E25" s="137">
        <f>M10</f>
        <v>4020491.0400530789</v>
      </c>
      <c r="F25" s="134"/>
    </row>
    <row r="26" spans="1:16">
      <c r="C26" s="138">
        <f t="shared" si="0"/>
        <v>0.21998245755312351</v>
      </c>
      <c r="D26" s="133" t="s">
        <v>383</v>
      </c>
      <c r="E26" s="137">
        <f>M11</f>
        <v>57973486.508273736</v>
      </c>
      <c r="F26" s="134"/>
    </row>
    <row r="27" spans="1:16">
      <c r="C27" s="138">
        <f t="shared" si="0"/>
        <v>0</v>
      </c>
      <c r="D27" s="133" t="s">
        <v>384</v>
      </c>
      <c r="E27" s="137">
        <f>M12</f>
        <v>0</v>
      </c>
      <c r="F27" s="134"/>
    </row>
    <row r="28" spans="1:16">
      <c r="C28" s="138">
        <f t="shared" si="0"/>
        <v>7.5652908898212703E-2</v>
      </c>
      <c r="D28" s="133" t="s">
        <v>385</v>
      </c>
      <c r="E28" s="137">
        <f>M13</f>
        <v>19937330.194899999</v>
      </c>
      <c r="F28" s="134"/>
    </row>
    <row r="29" spans="1:16">
      <c r="C29" s="138">
        <f t="shared" si="0"/>
        <v>3.6597164112746425E-2</v>
      </c>
      <c r="D29" s="134" t="s">
        <v>386</v>
      </c>
      <c r="E29" s="137">
        <f>M14</f>
        <v>9644701.7799999993</v>
      </c>
      <c r="F29" s="134"/>
    </row>
    <row r="30" spans="1:16">
      <c r="C30" s="138">
        <f t="shared" si="0"/>
        <v>0.1709473594593649</v>
      </c>
      <c r="D30" s="134" t="s">
        <v>388</v>
      </c>
      <c r="E30" s="137">
        <f>M16</f>
        <v>45050930.640000001</v>
      </c>
      <c r="F30" s="134"/>
    </row>
    <row r="31" spans="1:16">
      <c r="C31" s="133"/>
      <c r="D31" s="134"/>
      <c r="E31" s="139">
        <f>SUM(E24:E30)</f>
        <v>263536861.77123344</v>
      </c>
      <c r="F31" s="134"/>
    </row>
    <row r="34" spans="11:14">
      <c r="K34" s="80"/>
      <c r="N34" s="80"/>
    </row>
    <row r="35" spans="11:14">
      <c r="K35" s="73"/>
      <c r="N35" s="83"/>
    </row>
    <row r="36" spans="11:14">
      <c r="K36" s="73"/>
      <c r="N36" s="83"/>
    </row>
    <row r="64" spans="1:6">
      <c r="A64" s="133"/>
      <c r="B64" s="134"/>
      <c r="C64" s="134"/>
      <c r="D64" s="134"/>
      <c r="E64" s="134"/>
      <c r="F64" s="134"/>
    </row>
    <row r="65" spans="1:6">
      <c r="A65" s="133"/>
      <c r="B65" s="134"/>
      <c r="C65" s="134"/>
      <c r="D65" s="134"/>
      <c r="E65" s="134"/>
      <c r="F65" s="134"/>
    </row>
    <row r="66" spans="1:6">
      <c r="E66" s="134"/>
      <c r="F66" s="134"/>
    </row>
    <row r="67" spans="1:6">
      <c r="E67" s="134"/>
      <c r="F67" s="134"/>
    </row>
    <row r="68" spans="1:6">
      <c r="E68" s="134"/>
      <c r="F68" s="134"/>
    </row>
    <row r="69" spans="1:6">
      <c r="E69" s="134"/>
      <c r="F69" s="134"/>
    </row>
    <row r="70" spans="1:6">
      <c r="E70" s="134"/>
      <c r="F70" s="134"/>
    </row>
    <row r="71" spans="1:6">
      <c r="E71" s="134"/>
      <c r="F71" s="134"/>
    </row>
    <row r="72" spans="1:6">
      <c r="E72" s="134"/>
      <c r="F72" s="134"/>
    </row>
    <row r="73" spans="1:6">
      <c r="E73" s="134"/>
      <c r="F73" s="134"/>
    </row>
    <row r="74" spans="1:6">
      <c r="E74" s="134"/>
      <c r="F74" s="134"/>
    </row>
    <row r="75" spans="1:6">
      <c r="E75" s="134"/>
      <c r="F75" s="134"/>
    </row>
    <row r="76" spans="1:6">
      <c r="E76" s="134"/>
      <c r="F76" s="134"/>
    </row>
    <row r="77" spans="1:6">
      <c r="E77" s="134"/>
      <c r="F77" s="134"/>
    </row>
    <row r="78" spans="1:6">
      <c r="C78" s="151">
        <f>E31-M17</f>
        <v>0</v>
      </c>
      <c r="E78" s="134"/>
      <c r="F78" s="134"/>
    </row>
    <row r="79" spans="1:6">
      <c r="B79" s="80"/>
      <c r="C79" s="80"/>
      <c r="E79" s="134"/>
      <c r="F79" s="134"/>
    </row>
    <row r="80" spans="1:6">
      <c r="E80" s="134"/>
      <c r="F80" s="134"/>
    </row>
    <row r="81" spans="5:6">
      <c r="E81" s="134"/>
      <c r="F81" s="134"/>
    </row>
    <row r="82" spans="5:6">
      <c r="E82" s="134"/>
      <c r="F82" s="134"/>
    </row>
    <row r="83" spans="5:6">
      <c r="E83" s="134"/>
      <c r="F83" s="134"/>
    </row>
    <row r="84" spans="5:6">
      <c r="E84" s="134"/>
      <c r="F84" s="134"/>
    </row>
  </sheetData>
  <sortState columnSort="1" ref="C4:M18">
    <sortCondition descending="1" ref="C18:M18"/>
  </sortState>
  <mergeCells count="3">
    <mergeCell ref="A17:B17"/>
    <mergeCell ref="A18:B18"/>
    <mergeCell ref="A1:O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view="pageBreakPreview" zoomScaleNormal="70" zoomScaleSheetLayoutView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M3" sqref="M3"/>
    </sheetView>
  </sheetViews>
  <sheetFormatPr defaultColWidth="9.140625" defaultRowHeight="15.75"/>
  <cols>
    <col min="1" max="1" width="8.7109375" style="80" customWidth="1"/>
    <col min="2" max="2" width="36.5703125" style="74" customWidth="1"/>
    <col min="3" max="3" width="19.140625" style="74" customWidth="1"/>
    <col min="4" max="4" width="18.140625" style="80" customWidth="1"/>
    <col min="5" max="5" width="17.28515625" style="80" customWidth="1"/>
    <col min="6" max="6" width="20.140625" style="80" customWidth="1"/>
    <col min="7" max="7" width="18.5703125" style="80" customWidth="1"/>
    <col min="8" max="8" width="18.7109375" style="80" customWidth="1"/>
    <col min="9" max="10" width="17.28515625" style="80" customWidth="1"/>
    <col min="11" max="11" width="18.7109375" style="80" customWidth="1"/>
    <col min="12" max="13" width="15.7109375" style="80" customWidth="1"/>
    <col min="14" max="14" width="20.140625" style="80" customWidth="1"/>
    <col min="15" max="15" width="15.28515625" style="70" customWidth="1"/>
    <col min="16" max="16384" width="9.140625" style="80"/>
  </cols>
  <sheetData>
    <row r="1" spans="1:15" ht="15.75" customHeight="1">
      <c r="A1" s="166" t="s">
        <v>649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5" ht="15.75" customHeight="1">
      <c r="A2" s="155"/>
      <c r="B2" s="155"/>
      <c r="C2" s="155"/>
      <c r="E2" s="155"/>
      <c r="F2" s="155"/>
      <c r="G2" s="155"/>
      <c r="H2" s="155"/>
      <c r="I2" s="155"/>
      <c r="J2" s="155"/>
      <c r="K2" s="155"/>
      <c r="L2" s="155"/>
      <c r="M2" s="155"/>
      <c r="O2" s="155"/>
    </row>
    <row r="3" spans="1:15" ht="15.75" customHeight="1">
      <c r="A3" s="158"/>
      <c r="B3" s="158"/>
      <c r="C3" s="158"/>
      <c r="F3" s="158"/>
      <c r="G3" s="158"/>
      <c r="H3" s="158"/>
      <c r="I3" s="158"/>
      <c r="J3" s="158"/>
      <c r="K3" s="158"/>
      <c r="L3" s="158"/>
      <c r="M3" s="136" t="s">
        <v>83</v>
      </c>
      <c r="N3" s="136"/>
      <c r="O3" s="158"/>
    </row>
    <row r="4" spans="1:15" s="84" customFormat="1" ht="63">
      <c r="A4" s="68" t="s">
        <v>374</v>
      </c>
      <c r="B4" s="68" t="s">
        <v>375</v>
      </c>
      <c r="C4" s="132" t="s">
        <v>392</v>
      </c>
      <c r="D4" s="132" t="s">
        <v>394</v>
      </c>
      <c r="E4" s="132" t="s">
        <v>391</v>
      </c>
      <c r="F4" s="132" t="s">
        <v>393</v>
      </c>
      <c r="G4" s="132" t="s">
        <v>395</v>
      </c>
      <c r="H4" s="132" t="s">
        <v>396</v>
      </c>
      <c r="I4" s="132" t="s">
        <v>397</v>
      </c>
      <c r="J4" s="132" t="s">
        <v>400</v>
      </c>
      <c r="K4" s="132" t="s">
        <v>399</v>
      </c>
      <c r="L4" s="132" t="s">
        <v>398</v>
      </c>
      <c r="M4" s="69" t="s">
        <v>389</v>
      </c>
    </row>
    <row r="5" spans="1:15" ht="15.75" customHeight="1">
      <c r="A5" s="91" t="s">
        <v>1</v>
      </c>
      <c r="B5" s="92" t="s">
        <v>377</v>
      </c>
      <c r="C5" s="78">
        <v>19668229.780000079</v>
      </c>
      <c r="D5" s="78">
        <v>17384597.037032597</v>
      </c>
      <c r="E5" s="78">
        <v>11244113</v>
      </c>
      <c r="F5" s="78">
        <v>5780102.1400000006</v>
      </c>
      <c r="G5" s="78">
        <v>6488750.910000002</v>
      </c>
      <c r="H5" s="78">
        <v>4179493.3971026996</v>
      </c>
      <c r="I5" s="78">
        <v>1702731.1900000002</v>
      </c>
      <c r="J5" s="78">
        <v>377639</v>
      </c>
      <c r="K5" s="78">
        <v>531616.34578259999</v>
      </c>
      <c r="L5" s="78">
        <v>25233.87</v>
      </c>
      <c r="M5" s="79">
        <v>67382506.669917986</v>
      </c>
      <c r="O5" s="80"/>
    </row>
    <row r="6" spans="1:15" ht="15.75" customHeight="1">
      <c r="A6" s="91"/>
      <c r="B6" s="93" t="s">
        <v>378</v>
      </c>
      <c r="C6" s="78">
        <v>12218321.570000036</v>
      </c>
      <c r="D6" s="78">
        <v>17353416.809896383</v>
      </c>
      <c r="E6" s="78">
        <v>6766153</v>
      </c>
      <c r="F6" s="78">
        <v>5780102.1400000006</v>
      </c>
      <c r="G6" s="78">
        <v>6488750.910000002</v>
      </c>
      <c r="H6" s="78">
        <v>4179493.3971026996</v>
      </c>
      <c r="I6" s="78">
        <v>1699809.0300000003</v>
      </c>
      <c r="J6" s="78">
        <v>377639</v>
      </c>
      <c r="K6" s="78">
        <v>531616.34578259999</v>
      </c>
      <c r="L6" s="78">
        <v>25233.87</v>
      </c>
      <c r="M6" s="79">
        <v>55420536.072781719</v>
      </c>
      <c r="N6" s="72"/>
      <c r="O6" s="80"/>
    </row>
    <row r="7" spans="1:15" ht="15.75" customHeight="1">
      <c r="A7" s="91"/>
      <c r="B7" s="93" t="s">
        <v>379</v>
      </c>
      <c r="C7" s="78">
        <v>11547806.360000037</v>
      </c>
      <c r="D7" s="78">
        <v>16178139.841593252</v>
      </c>
      <c r="E7" s="78">
        <v>5595840</v>
      </c>
      <c r="F7" s="78">
        <v>4161021.0700000003</v>
      </c>
      <c r="G7" s="78">
        <v>6488750.910000002</v>
      </c>
      <c r="H7" s="78">
        <v>492627.02364789997</v>
      </c>
      <c r="I7" s="78">
        <v>1478996.4600000002</v>
      </c>
      <c r="J7" s="78">
        <v>211699</v>
      </c>
      <c r="K7" s="78">
        <v>295334.4957825999</v>
      </c>
      <c r="L7" s="78">
        <v>25233.87</v>
      </c>
      <c r="M7" s="79">
        <v>46475449.031023785</v>
      </c>
      <c r="N7" s="72"/>
      <c r="O7" s="80"/>
    </row>
    <row r="8" spans="1:15">
      <c r="A8" s="91"/>
      <c r="B8" s="93" t="s">
        <v>380</v>
      </c>
      <c r="C8" s="78">
        <v>670515.2099999995</v>
      </c>
      <c r="D8" s="78">
        <v>1175276.9683031274</v>
      </c>
      <c r="E8" s="78">
        <v>1170313</v>
      </c>
      <c r="F8" s="78">
        <v>1619081.07</v>
      </c>
      <c r="G8" s="78">
        <v>0</v>
      </c>
      <c r="H8" s="78">
        <v>3686866.3734547999</v>
      </c>
      <c r="I8" s="78">
        <v>220812.57</v>
      </c>
      <c r="J8" s="78">
        <v>165940</v>
      </c>
      <c r="K8" s="78">
        <v>236281.85000000003</v>
      </c>
      <c r="L8" s="78">
        <v>0</v>
      </c>
      <c r="M8" s="79">
        <v>8945087.0417579263</v>
      </c>
      <c r="N8" s="72"/>
      <c r="O8" s="80"/>
    </row>
    <row r="9" spans="1:15" ht="16.5" customHeight="1">
      <c r="A9" s="91"/>
      <c r="B9" s="93" t="s">
        <v>381</v>
      </c>
      <c r="C9" s="78">
        <v>7449908.2100000437</v>
      </c>
      <c r="D9" s="78">
        <v>31180.22713621693</v>
      </c>
      <c r="E9" s="78">
        <v>4477960</v>
      </c>
      <c r="F9" s="78">
        <v>0</v>
      </c>
      <c r="G9" s="78">
        <v>0</v>
      </c>
      <c r="H9" s="78">
        <v>0</v>
      </c>
      <c r="I9" s="78">
        <v>2922.16</v>
      </c>
      <c r="J9" s="78">
        <v>0</v>
      </c>
      <c r="K9" s="78">
        <v>0</v>
      </c>
      <c r="L9" s="78">
        <v>0</v>
      </c>
      <c r="M9" s="79">
        <v>11961970.597136261</v>
      </c>
      <c r="N9" s="72"/>
      <c r="O9" s="80"/>
    </row>
    <row r="10" spans="1:15" ht="16.5" customHeight="1">
      <c r="A10" s="91" t="s">
        <v>2</v>
      </c>
      <c r="B10" s="92" t="s">
        <v>382</v>
      </c>
      <c r="C10" s="78">
        <v>2082186.0400000003</v>
      </c>
      <c r="D10" s="78">
        <v>340001.08538140921</v>
      </c>
      <c r="E10" s="78">
        <v>156870</v>
      </c>
      <c r="F10" s="78">
        <v>300970.36000000004</v>
      </c>
      <c r="G10" s="78">
        <v>0</v>
      </c>
      <c r="H10" s="78">
        <v>85094.64</v>
      </c>
      <c r="I10" s="78">
        <v>195025.35</v>
      </c>
      <c r="J10" s="78">
        <v>0</v>
      </c>
      <c r="K10" s="78">
        <v>0</v>
      </c>
      <c r="L10" s="78">
        <v>0</v>
      </c>
      <c r="M10" s="79">
        <v>3160147.4753814097</v>
      </c>
      <c r="N10" s="72"/>
      <c r="O10" s="80"/>
    </row>
    <row r="11" spans="1:15" ht="28.5" customHeight="1">
      <c r="A11" s="91" t="s">
        <v>3</v>
      </c>
      <c r="B11" s="92" t="s">
        <v>383</v>
      </c>
      <c r="C11" s="78">
        <v>11413563.910000008</v>
      </c>
      <c r="D11" s="78">
        <v>940732.70645309787</v>
      </c>
      <c r="E11" s="78">
        <v>175744</v>
      </c>
      <c r="F11" s="78">
        <v>165330.6</v>
      </c>
      <c r="G11" s="78">
        <v>291273.57</v>
      </c>
      <c r="H11" s="78">
        <v>78556.779778099997</v>
      </c>
      <c r="I11" s="78">
        <v>370991.99</v>
      </c>
      <c r="J11" s="78">
        <v>0</v>
      </c>
      <c r="K11" s="78">
        <v>0</v>
      </c>
      <c r="L11" s="78">
        <v>0</v>
      </c>
      <c r="M11" s="79">
        <v>13436193.556231206</v>
      </c>
      <c r="N11" s="72"/>
      <c r="O11" s="80"/>
    </row>
    <row r="12" spans="1:15" ht="15.75" customHeight="1">
      <c r="A12" s="91" t="s">
        <v>4</v>
      </c>
      <c r="B12" s="94" t="s">
        <v>384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9">
        <v>0</v>
      </c>
      <c r="N12" s="72"/>
      <c r="O12" s="80"/>
    </row>
    <row r="13" spans="1:15" ht="15.75" customHeight="1">
      <c r="A13" s="91" t="s">
        <v>5</v>
      </c>
      <c r="B13" s="95" t="s">
        <v>385</v>
      </c>
      <c r="C13" s="78">
        <v>0</v>
      </c>
      <c r="D13" s="78">
        <v>1355316.120875536</v>
      </c>
      <c r="E13" s="78">
        <v>1650233</v>
      </c>
      <c r="F13" s="78">
        <v>0</v>
      </c>
      <c r="G13" s="78">
        <v>57225.94</v>
      </c>
      <c r="H13" s="78">
        <v>0</v>
      </c>
      <c r="I13" s="78">
        <v>7553.36</v>
      </c>
      <c r="J13" s="78">
        <v>0</v>
      </c>
      <c r="K13" s="78">
        <v>93656.116074999984</v>
      </c>
      <c r="L13" s="78">
        <v>140003.01999999999</v>
      </c>
      <c r="M13" s="79">
        <v>3303987.5569505356</v>
      </c>
      <c r="N13" s="72"/>
      <c r="O13" s="80"/>
    </row>
    <row r="14" spans="1:15" ht="15.75" customHeight="1">
      <c r="A14" s="96" t="s">
        <v>6</v>
      </c>
      <c r="B14" s="95" t="s">
        <v>386</v>
      </c>
      <c r="C14" s="85">
        <v>60224.719999999987</v>
      </c>
      <c r="D14" s="85">
        <v>169109.46658747815</v>
      </c>
      <c r="E14" s="85">
        <v>302360</v>
      </c>
      <c r="F14" s="85">
        <v>524211.73999999993</v>
      </c>
      <c r="G14" s="85">
        <v>0</v>
      </c>
      <c r="H14" s="85">
        <v>78793.519999999975</v>
      </c>
      <c r="I14" s="85">
        <v>9388.5</v>
      </c>
      <c r="J14" s="85">
        <v>279662</v>
      </c>
      <c r="K14" s="85" t="s">
        <v>373</v>
      </c>
      <c r="L14" s="85">
        <v>0</v>
      </c>
      <c r="M14" s="86">
        <v>1423749.946587478</v>
      </c>
      <c r="N14" s="71"/>
      <c r="O14" s="72"/>
    </row>
    <row r="15" spans="1:15" ht="47.25">
      <c r="A15" s="96" t="s">
        <v>373</v>
      </c>
      <c r="B15" s="97" t="s">
        <v>387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 t="s">
        <v>373</v>
      </c>
      <c r="L15" s="85">
        <v>0</v>
      </c>
      <c r="M15" s="86">
        <v>0</v>
      </c>
      <c r="N15" s="71"/>
      <c r="O15" s="72"/>
    </row>
    <row r="16" spans="1:15" ht="15.75" customHeight="1">
      <c r="A16" s="96" t="s">
        <v>7</v>
      </c>
      <c r="B16" s="95" t="s">
        <v>388</v>
      </c>
      <c r="C16" s="85">
        <v>1438347.5</v>
      </c>
      <c r="D16" s="85">
        <v>3582662.0617497307</v>
      </c>
      <c r="E16" s="85">
        <v>7639574</v>
      </c>
      <c r="F16" s="85">
        <v>2816018.4599999995</v>
      </c>
      <c r="G16" s="85">
        <v>17211.260000000006</v>
      </c>
      <c r="H16" s="85">
        <v>0</v>
      </c>
      <c r="I16" s="85">
        <v>0</v>
      </c>
      <c r="J16" s="85">
        <v>735503</v>
      </c>
      <c r="K16" s="85" t="s">
        <v>373</v>
      </c>
      <c r="L16" s="85">
        <v>68097.490000000005</v>
      </c>
      <c r="M16" s="86">
        <v>16297413.771749729</v>
      </c>
      <c r="N16" s="71"/>
      <c r="O16" s="72"/>
    </row>
    <row r="17" spans="1:16" s="70" customFormat="1" ht="15.75" customHeight="1">
      <c r="A17" s="159" t="s">
        <v>389</v>
      </c>
      <c r="B17" s="160"/>
      <c r="C17" s="87">
        <v>34662551.950000085</v>
      </c>
      <c r="D17" s="87">
        <v>23772418.478079848</v>
      </c>
      <c r="E17" s="87">
        <v>21168894</v>
      </c>
      <c r="F17" s="87">
        <v>9586633.3000000007</v>
      </c>
      <c r="G17" s="87">
        <v>6854461.6800000025</v>
      </c>
      <c r="H17" s="87">
        <v>4421938.3368807985</v>
      </c>
      <c r="I17" s="87">
        <v>2285690.39</v>
      </c>
      <c r="J17" s="87">
        <v>1392804</v>
      </c>
      <c r="K17" s="87">
        <v>625272.46185760002</v>
      </c>
      <c r="L17" s="87">
        <v>233334.38</v>
      </c>
      <c r="M17" s="79">
        <v>105003998.97681834</v>
      </c>
      <c r="N17" s="73"/>
    </row>
    <row r="18" spans="1:16" ht="30" customHeight="1">
      <c r="A18" s="164" t="s">
        <v>402</v>
      </c>
      <c r="B18" s="165"/>
      <c r="C18" s="88">
        <v>0.33010697009408674</v>
      </c>
      <c r="D18" s="88">
        <v>0.22639536312638978</v>
      </c>
      <c r="E18" s="88">
        <v>0.2016008362183753</v>
      </c>
      <c r="F18" s="88">
        <v>9.12977924023297E-2</v>
      </c>
      <c r="G18" s="88">
        <v>6.5278101279868939E-2</v>
      </c>
      <c r="H18" s="88">
        <v>4.2112094586578809E-2</v>
      </c>
      <c r="I18" s="88">
        <v>2.1767650873035897E-2</v>
      </c>
      <c r="J18" s="88">
        <v>1.3264294822785639E-2</v>
      </c>
      <c r="K18" s="88">
        <v>5.954749037659423E-3</v>
      </c>
      <c r="L18" s="88">
        <v>2.2221475588897624E-3</v>
      </c>
      <c r="M18" s="88">
        <v>1</v>
      </c>
      <c r="O18" s="80"/>
      <c r="P18" s="72"/>
    </row>
    <row r="19" spans="1:16">
      <c r="A19" s="90" t="s">
        <v>648</v>
      </c>
      <c r="B19" s="80"/>
      <c r="C19" s="80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</row>
    <row r="20" spans="1:16">
      <c r="A20" s="90" t="s">
        <v>376</v>
      </c>
      <c r="B20" s="80"/>
    </row>
    <row r="22" spans="1:16">
      <c r="B22" s="134"/>
      <c r="C22" s="133"/>
      <c r="D22" s="134"/>
      <c r="E22" s="134"/>
      <c r="F22" s="133"/>
    </row>
    <row r="23" spans="1:16">
      <c r="B23" s="134"/>
      <c r="C23" s="133"/>
      <c r="D23" s="134"/>
      <c r="E23" s="137"/>
      <c r="F23" s="133"/>
    </row>
    <row r="24" spans="1:16">
      <c r="B24" s="134"/>
      <c r="C24" s="138">
        <f t="shared" ref="C24:C30" si="0">E24/$E$31</f>
        <v>0.6417137187774532</v>
      </c>
      <c r="D24" s="133" t="s">
        <v>377</v>
      </c>
      <c r="E24" s="137">
        <f>M5</f>
        <v>67382506.669917986</v>
      </c>
      <c r="F24" s="133"/>
    </row>
    <row r="25" spans="1:16">
      <c r="B25" s="134"/>
      <c r="C25" s="138">
        <f t="shared" si="0"/>
        <v>3.0095496420846538E-2</v>
      </c>
      <c r="D25" s="133" t="s">
        <v>382</v>
      </c>
      <c r="E25" s="137">
        <f>M10</f>
        <v>3160147.4753814097</v>
      </c>
      <c r="F25" s="133"/>
    </row>
    <row r="26" spans="1:16">
      <c r="B26" s="134"/>
      <c r="C26" s="138">
        <f t="shared" si="0"/>
        <v>0.12795887477768828</v>
      </c>
      <c r="D26" s="133" t="s">
        <v>383</v>
      </c>
      <c r="E26" s="137">
        <f>M11</f>
        <v>13436193.556231206</v>
      </c>
      <c r="F26" s="133"/>
    </row>
    <row r="27" spans="1:16">
      <c r="B27" s="134"/>
      <c r="C27" s="138">
        <f t="shared" si="0"/>
        <v>0</v>
      </c>
      <c r="D27" s="133" t="s">
        <v>384</v>
      </c>
      <c r="E27" s="137">
        <f>M12</f>
        <v>0</v>
      </c>
      <c r="F27" s="133"/>
    </row>
    <row r="28" spans="1:16">
      <c r="B28" s="134"/>
      <c r="C28" s="138">
        <f t="shared" si="0"/>
        <v>3.1465349788058594E-2</v>
      </c>
      <c r="D28" s="133" t="s">
        <v>385</v>
      </c>
      <c r="E28" s="137">
        <f>M13</f>
        <v>3303987.5569505356</v>
      </c>
      <c r="F28" s="133"/>
    </row>
    <row r="29" spans="1:16">
      <c r="B29" s="134"/>
      <c r="C29" s="138">
        <f t="shared" si="0"/>
        <v>1.3559006899363884E-2</v>
      </c>
      <c r="D29" s="134" t="s">
        <v>386</v>
      </c>
      <c r="E29" s="137">
        <f>M14</f>
        <v>1423749.946587478</v>
      </c>
      <c r="F29" s="133"/>
    </row>
    <row r="30" spans="1:16">
      <c r="B30" s="134"/>
      <c r="C30" s="138">
        <f t="shared" si="0"/>
        <v>0.15520755333658959</v>
      </c>
      <c r="D30" s="134" t="s">
        <v>388</v>
      </c>
      <c r="E30" s="137">
        <f>M16</f>
        <v>16297413.771749729</v>
      </c>
      <c r="F30" s="133"/>
    </row>
    <row r="31" spans="1:16">
      <c r="B31" s="134"/>
      <c r="C31" s="133"/>
      <c r="D31" s="134"/>
      <c r="E31" s="139">
        <f>SUM(E24:E30)</f>
        <v>105003998.97681834</v>
      </c>
      <c r="F31" s="133"/>
    </row>
    <row r="32" spans="1:16">
      <c r="B32" s="134"/>
      <c r="C32" s="133"/>
      <c r="D32" s="134"/>
      <c r="E32" s="139">
        <f>E31-M17</f>
        <v>0</v>
      </c>
      <c r="F32" s="133"/>
    </row>
    <row r="64" spans="1:6">
      <c r="A64" s="133"/>
      <c r="B64" s="134"/>
      <c r="C64" s="134"/>
      <c r="D64" s="133"/>
      <c r="E64" s="133"/>
      <c r="F64" s="133"/>
    </row>
    <row r="65" spans="1:6">
      <c r="A65" s="133"/>
      <c r="B65" s="134"/>
      <c r="C65" s="134"/>
      <c r="D65" s="133"/>
      <c r="E65" s="133"/>
      <c r="F65" s="133"/>
    </row>
    <row r="66" spans="1:6">
      <c r="F66" s="133"/>
    </row>
    <row r="67" spans="1:6">
      <c r="F67" s="133"/>
    </row>
    <row r="68" spans="1:6">
      <c r="F68" s="133"/>
    </row>
    <row r="69" spans="1:6">
      <c r="F69" s="133"/>
    </row>
    <row r="70" spans="1:6">
      <c r="F70" s="133"/>
    </row>
    <row r="71" spans="1:6">
      <c r="F71" s="133"/>
    </row>
    <row r="72" spans="1:6">
      <c r="F72" s="133"/>
    </row>
    <row r="73" spans="1:6">
      <c r="F73" s="133"/>
    </row>
    <row r="74" spans="1:6">
      <c r="F74" s="133"/>
    </row>
    <row r="75" spans="1:6">
      <c r="F75" s="133"/>
    </row>
    <row r="76" spans="1:6">
      <c r="F76" s="133"/>
    </row>
    <row r="77" spans="1:6">
      <c r="F77" s="133"/>
    </row>
    <row r="78" spans="1:6">
      <c r="F78" s="133"/>
    </row>
    <row r="79" spans="1:6">
      <c r="F79" s="133"/>
    </row>
    <row r="80" spans="1:6">
      <c r="F80" s="133"/>
    </row>
    <row r="81" spans="6:6">
      <c r="F81" s="133"/>
    </row>
    <row r="82" spans="6:6">
      <c r="F82" s="133"/>
    </row>
  </sheetData>
  <sortState columnSort="1" ref="C4:M18">
    <sortCondition descending="1" ref="C18:M18"/>
  </sortState>
  <mergeCells count="3">
    <mergeCell ref="A17:B17"/>
    <mergeCell ref="A18:B18"/>
    <mergeCell ref="A1:O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47" orientation="landscape" r:id="rId1"/>
  <headerFooter alignWithMargins="0"/>
  <rowBreaks count="1" manualBreakCount="1">
    <brk id="66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O54"/>
  <sheetViews>
    <sheetView view="pageBreakPreview" zoomScaleNormal="70" zoomScaleSheetLayoutView="100" workbookViewId="0">
      <pane xSplit="1" ySplit="5" topLeftCell="B6" activePane="bottomRight" state="frozen"/>
      <selection activeCell="D17" sqref="D17"/>
      <selection pane="topRight" activeCell="D17" sqref="D17"/>
      <selection pane="bottomLeft" activeCell="D17" sqref="D17"/>
      <selection pane="bottomRight" activeCell="B6" sqref="B6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20.42578125" style="37" customWidth="1"/>
    <col min="6" max="6" width="16.42578125" style="37" customWidth="1"/>
    <col min="7" max="7" width="16.5703125" style="37" customWidth="1"/>
    <col min="8" max="8" width="16.85546875" style="37" customWidth="1"/>
    <col min="9" max="12" width="14.28515625" style="46" customWidth="1"/>
    <col min="13" max="14" width="15.5703125" style="46" customWidth="1"/>
    <col min="15" max="15" width="20.5703125" style="46" customWidth="1"/>
    <col min="16" max="17" width="15.5703125" style="48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1" ht="20.25" customHeight="1">
      <c r="A1" s="167" t="s">
        <v>652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81" t="s">
        <v>83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41" s="43" customFormat="1">
      <c r="A3" s="168" t="s">
        <v>375</v>
      </c>
      <c r="B3" s="168" t="s">
        <v>409</v>
      </c>
      <c r="C3" s="168" t="s">
        <v>410</v>
      </c>
      <c r="D3" s="168"/>
      <c r="E3" s="168"/>
      <c r="F3" s="168"/>
      <c r="G3" s="168"/>
      <c r="H3" s="168" t="s">
        <v>417</v>
      </c>
      <c r="I3" s="174" t="s">
        <v>418</v>
      </c>
      <c r="J3" s="174"/>
      <c r="K3" s="174"/>
      <c r="L3" s="174"/>
      <c r="M3" s="174"/>
      <c r="N3" s="174"/>
      <c r="O3" s="174"/>
      <c r="P3" s="174"/>
      <c r="Q3" s="174"/>
      <c r="R3" s="173" t="s">
        <v>428</v>
      </c>
      <c r="S3" s="173"/>
      <c r="T3" s="173"/>
      <c r="U3" s="173"/>
      <c r="V3" s="173"/>
      <c r="W3" s="173"/>
      <c r="X3" s="173"/>
    </row>
    <row r="4" spans="1:41" ht="15.6" customHeight="1">
      <c r="A4" s="168"/>
      <c r="B4" s="168"/>
      <c r="C4" s="171" t="s">
        <v>411</v>
      </c>
      <c r="D4" s="171" t="s">
        <v>412</v>
      </c>
      <c r="E4" s="168" t="s">
        <v>413</v>
      </c>
      <c r="F4" s="168" t="s">
        <v>414</v>
      </c>
      <c r="G4" s="169"/>
      <c r="H4" s="168"/>
      <c r="I4" s="170" t="s">
        <v>421</v>
      </c>
      <c r="J4" s="170" t="s">
        <v>422</v>
      </c>
      <c r="K4" s="170" t="s">
        <v>423</v>
      </c>
      <c r="L4" s="170" t="s">
        <v>424</v>
      </c>
      <c r="M4" s="170" t="s">
        <v>419</v>
      </c>
      <c r="N4" s="170"/>
      <c r="O4" s="170"/>
      <c r="P4" s="172" t="s">
        <v>420</v>
      </c>
      <c r="Q4" s="172"/>
      <c r="R4" s="168" t="s">
        <v>429</v>
      </c>
      <c r="S4" s="168" t="s">
        <v>430</v>
      </c>
      <c r="T4" s="168"/>
      <c r="U4" s="168"/>
      <c r="V4" s="168" t="s">
        <v>434</v>
      </c>
      <c r="W4" s="168" t="s">
        <v>435</v>
      </c>
      <c r="X4" s="175" t="s">
        <v>408</v>
      </c>
    </row>
    <row r="5" spans="1:41" s="43" customFormat="1" ht="108" customHeight="1">
      <c r="A5" s="168"/>
      <c r="B5" s="168"/>
      <c r="C5" s="171"/>
      <c r="D5" s="171"/>
      <c r="E5" s="168"/>
      <c r="F5" s="89" t="s">
        <v>415</v>
      </c>
      <c r="G5" s="66" t="s">
        <v>416</v>
      </c>
      <c r="H5" s="168"/>
      <c r="I5" s="170"/>
      <c r="J5" s="170"/>
      <c r="K5" s="170"/>
      <c r="L5" s="170"/>
      <c r="M5" s="100" t="s">
        <v>425</v>
      </c>
      <c r="N5" s="100" t="s">
        <v>426</v>
      </c>
      <c r="O5" s="67" t="s">
        <v>427</v>
      </c>
      <c r="P5" s="100" t="s">
        <v>425</v>
      </c>
      <c r="Q5" s="100" t="s">
        <v>426</v>
      </c>
      <c r="R5" s="168"/>
      <c r="S5" s="66" t="s">
        <v>431</v>
      </c>
      <c r="T5" s="66" t="s">
        <v>432</v>
      </c>
      <c r="U5" s="66" t="s">
        <v>433</v>
      </c>
      <c r="V5" s="168"/>
      <c r="W5" s="168"/>
      <c r="X5" s="176"/>
    </row>
    <row r="6" spans="1:41" s="46" customFormat="1">
      <c r="A6" s="92" t="s">
        <v>403</v>
      </c>
      <c r="B6" s="44">
        <v>1391827.6641137856</v>
      </c>
      <c r="C6" s="44">
        <v>126909921.60800663</v>
      </c>
      <c r="D6" s="44">
        <v>126909921.60800663</v>
      </c>
      <c r="E6" s="44">
        <v>4776054.3657700624</v>
      </c>
      <c r="F6" s="44">
        <v>16634752.629999995</v>
      </c>
      <c r="G6" s="44">
        <v>68493746.300402999</v>
      </c>
      <c r="H6" s="44">
        <v>118173021.16838531</v>
      </c>
      <c r="I6" s="44">
        <v>36837136.803757899</v>
      </c>
      <c r="J6" s="44">
        <v>18441264.757403001</v>
      </c>
      <c r="K6" s="44">
        <v>8764860.2836666014</v>
      </c>
      <c r="L6" s="44">
        <v>3199755.1380578992</v>
      </c>
      <c r="M6" s="44">
        <v>22474</v>
      </c>
      <c r="N6" s="44">
        <v>67246656.982885405</v>
      </c>
      <c r="O6" s="44">
        <v>527551.16245216806</v>
      </c>
      <c r="P6" s="44">
        <v>1922</v>
      </c>
      <c r="Q6" s="44">
        <v>7940910.7662682924</v>
      </c>
      <c r="R6" s="44">
        <v>135849.68703257365</v>
      </c>
      <c r="S6" s="44">
        <v>21347917.434096731</v>
      </c>
      <c r="T6" s="44">
        <v>4133353.6111292467</v>
      </c>
      <c r="U6" s="44">
        <v>16921387.066403974</v>
      </c>
      <c r="V6" s="44">
        <v>13624006.778686168</v>
      </c>
      <c r="W6" s="44">
        <v>5082750.372612684</v>
      </c>
      <c r="X6" s="44">
        <v>40190524.27242817</v>
      </c>
    </row>
    <row r="7" spans="1:41" s="46" customFormat="1">
      <c r="A7" s="93" t="s">
        <v>378</v>
      </c>
      <c r="B7" s="47">
        <v>1340910.6641137856</v>
      </c>
      <c r="C7" s="47">
        <v>110300234.11558466</v>
      </c>
      <c r="D7" s="47">
        <v>110300234.11558466</v>
      </c>
      <c r="E7" s="47">
        <v>4774592.5780988624</v>
      </c>
      <c r="F7" s="47">
        <v>16308619.889999993</v>
      </c>
      <c r="G7" s="47">
        <v>64004828.190403</v>
      </c>
      <c r="H7" s="47">
        <v>106540869.10596335</v>
      </c>
      <c r="I7" s="47">
        <v>27038530.213757861</v>
      </c>
      <c r="J7" s="47">
        <v>16447263.097403001</v>
      </c>
      <c r="K7" s="47">
        <v>8664063.7936666012</v>
      </c>
      <c r="L7" s="47">
        <v>3136435.9680578993</v>
      </c>
      <c r="M7" s="47">
        <v>20053</v>
      </c>
      <c r="N7" s="47">
        <v>55289933.072885364</v>
      </c>
      <c r="O7" s="47">
        <v>527551.16245216806</v>
      </c>
      <c r="P7" s="47">
        <v>706</v>
      </c>
      <c r="Q7" s="47">
        <v>4758309.4662683001</v>
      </c>
      <c r="R7" s="47">
        <v>130602.99989635681</v>
      </c>
      <c r="S7" s="47">
        <v>20618760.218679108</v>
      </c>
      <c r="T7" s="47">
        <v>3809181.7830760465</v>
      </c>
      <c r="U7" s="47">
        <v>16921296.903348673</v>
      </c>
      <c r="V7" s="47">
        <v>12462408.657825204</v>
      </c>
      <c r="W7" s="47">
        <v>5082750.372612684</v>
      </c>
      <c r="X7" s="47">
        <v>38294522.249013357</v>
      </c>
    </row>
    <row r="8" spans="1:41" s="46" customFormat="1">
      <c r="A8" s="93" t="s">
        <v>379</v>
      </c>
      <c r="B8" s="47">
        <v>150615.66411378555</v>
      </c>
      <c r="C8" s="47">
        <v>66168186.624319471</v>
      </c>
      <c r="D8" s="47">
        <v>66168186.624319471</v>
      </c>
      <c r="E8" s="47">
        <v>438255.58949134278</v>
      </c>
      <c r="F8" s="47">
        <v>1007169.76</v>
      </c>
      <c r="G8" s="47">
        <v>41666982.072402991</v>
      </c>
      <c r="H8" s="47">
        <v>64295682.505031593</v>
      </c>
      <c r="I8" s="47">
        <v>27038530.213757861</v>
      </c>
      <c r="J8" s="47">
        <v>16447263.097403001</v>
      </c>
      <c r="K8" s="47">
        <v>1082749.3782697001</v>
      </c>
      <c r="L8" s="47">
        <v>1837867.21</v>
      </c>
      <c r="M8" s="47">
        <v>18015</v>
      </c>
      <c r="N8" s="47">
        <v>46406409.899430558</v>
      </c>
      <c r="O8" s="47">
        <v>124288.95107711801</v>
      </c>
      <c r="P8" s="47">
        <v>387</v>
      </c>
      <c r="Q8" s="47">
        <v>2222760.3305000002</v>
      </c>
      <c r="R8" s="47">
        <v>69039.131593229482</v>
      </c>
      <c r="S8" s="47">
        <v>5514338.3428989481</v>
      </c>
      <c r="T8" s="47">
        <v>1779524.9919385416</v>
      </c>
      <c r="U8" s="47">
        <v>7153709.5079295272</v>
      </c>
      <c r="V8" s="47">
        <v>7745643.1908957558</v>
      </c>
      <c r="W8" s="47">
        <v>174479.32468708744</v>
      </c>
      <c r="X8" s="47">
        <v>13503499.990075022</v>
      </c>
    </row>
    <row r="9" spans="1:41" s="46" customFormat="1">
      <c r="A9" s="93" t="s">
        <v>380</v>
      </c>
      <c r="B9" s="47">
        <v>1190295</v>
      </c>
      <c r="C9" s="47">
        <v>44132047.491265163</v>
      </c>
      <c r="D9" s="47">
        <v>44132047.491265163</v>
      </c>
      <c r="E9" s="47">
        <v>4336336.9886075202</v>
      </c>
      <c r="F9" s="47">
        <v>15301450.129999993</v>
      </c>
      <c r="G9" s="47">
        <v>22337846.118000004</v>
      </c>
      <c r="H9" s="47">
        <v>42245186.600931741</v>
      </c>
      <c r="I9" s="47">
        <v>0</v>
      </c>
      <c r="J9" s="47">
        <v>0</v>
      </c>
      <c r="K9" s="47">
        <v>7581314.4153968999</v>
      </c>
      <c r="L9" s="47">
        <v>1298568.7580578995</v>
      </c>
      <c r="M9" s="47">
        <v>2038</v>
      </c>
      <c r="N9" s="47">
        <v>8883523.1734548006</v>
      </c>
      <c r="O9" s="47">
        <v>403262.21137505001</v>
      </c>
      <c r="P9" s="47">
        <v>319</v>
      </c>
      <c r="Q9" s="47">
        <v>2535549.1357682999</v>
      </c>
      <c r="R9" s="47">
        <v>61563.868303127339</v>
      </c>
      <c r="S9" s="47">
        <v>15104421.875780161</v>
      </c>
      <c r="T9" s="47">
        <v>2029656.7911375044</v>
      </c>
      <c r="U9" s="47">
        <v>9767587.3954191487</v>
      </c>
      <c r="V9" s="47">
        <v>4716765.4669294469</v>
      </c>
      <c r="W9" s="47">
        <v>4908271.0479255961</v>
      </c>
      <c r="X9" s="47">
        <v>24791022.258938327</v>
      </c>
    </row>
    <row r="10" spans="1:41" s="46" customFormat="1">
      <c r="A10" s="93" t="s">
        <v>381</v>
      </c>
      <c r="B10" s="47">
        <v>50917</v>
      </c>
      <c r="C10" s="47">
        <v>16609687.492421966</v>
      </c>
      <c r="D10" s="47">
        <v>16609687.492421966</v>
      </c>
      <c r="E10" s="47">
        <v>1461.7876712</v>
      </c>
      <c r="F10" s="47">
        <v>326132.74</v>
      </c>
      <c r="G10" s="47">
        <v>4488918.1099999994</v>
      </c>
      <c r="H10" s="47">
        <v>11632152.062421966</v>
      </c>
      <c r="I10" s="47">
        <v>9798606.5900000464</v>
      </c>
      <c r="J10" s="47">
        <v>1994001.66</v>
      </c>
      <c r="K10" s="47">
        <v>100796.48999999998</v>
      </c>
      <c r="L10" s="47">
        <v>63319.170000000006</v>
      </c>
      <c r="M10" s="47">
        <v>2421</v>
      </c>
      <c r="N10" s="47">
        <v>11956723.910000045</v>
      </c>
      <c r="O10" s="47">
        <v>0</v>
      </c>
      <c r="P10" s="47">
        <v>1216</v>
      </c>
      <c r="Q10" s="47">
        <v>3182601.2999999924</v>
      </c>
      <c r="R10" s="47">
        <v>5246.6871362168276</v>
      </c>
      <c r="S10" s="47">
        <v>729157.21541762911</v>
      </c>
      <c r="T10" s="47">
        <v>324171.82805319998</v>
      </c>
      <c r="U10" s="47">
        <v>90.163055299999996</v>
      </c>
      <c r="V10" s="47">
        <v>1161598.1208609645</v>
      </c>
      <c r="W10" s="47">
        <v>0</v>
      </c>
      <c r="X10" s="47">
        <v>1896002.0234148107</v>
      </c>
    </row>
    <row r="11" spans="1:41" s="46" customFormat="1">
      <c r="A11" s="92" t="s">
        <v>404</v>
      </c>
      <c r="B11" s="44">
        <v>21000</v>
      </c>
      <c r="C11" s="44">
        <v>4020491.0400530784</v>
      </c>
      <c r="D11" s="44">
        <v>4020491.0400530784</v>
      </c>
      <c r="E11" s="44">
        <v>31956.933709572797</v>
      </c>
      <c r="F11" s="44">
        <v>0</v>
      </c>
      <c r="G11" s="44">
        <v>1438454.1305000002</v>
      </c>
      <c r="H11" s="44">
        <v>4089586.253553078</v>
      </c>
      <c r="I11" s="44">
        <v>2156888.1900000004</v>
      </c>
      <c r="J11" s="44">
        <v>950847.42999999982</v>
      </c>
      <c r="K11" s="44">
        <v>10621.05</v>
      </c>
      <c r="L11" s="44">
        <v>39429.930000000008</v>
      </c>
      <c r="M11" s="44">
        <v>805</v>
      </c>
      <c r="N11" s="44">
        <v>3157786.6000000006</v>
      </c>
      <c r="O11" s="44">
        <v>4865.7297952574809</v>
      </c>
      <c r="P11" s="44">
        <v>55</v>
      </c>
      <c r="Q11" s="44">
        <v>224510.42</v>
      </c>
      <c r="R11" s="44">
        <v>2360.8753814091178</v>
      </c>
      <c r="S11" s="44">
        <v>284146.55096008594</v>
      </c>
      <c r="T11" s="44">
        <v>199411.42818253697</v>
      </c>
      <c r="U11" s="44">
        <v>254809.21244166954</v>
      </c>
      <c r="V11" s="44">
        <v>692819.71787375968</v>
      </c>
      <c r="W11" s="44">
        <v>9303.8567292805019</v>
      </c>
      <c r="X11" s="44">
        <v>988631.0009445356</v>
      </c>
    </row>
    <row r="12" spans="1:41" s="46" customFormat="1">
      <c r="A12" s="92" t="s">
        <v>405</v>
      </c>
      <c r="B12" s="44">
        <v>34092.288670460424</v>
      </c>
      <c r="C12" s="44">
        <v>57973486.508273728</v>
      </c>
      <c r="D12" s="44">
        <v>7554024.9582737321</v>
      </c>
      <c r="E12" s="44">
        <v>18875.423760400001</v>
      </c>
      <c r="F12" s="44">
        <v>33764285.18</v>
      </c>
      <c r="G12" s="44">
        <v>20167882.37966777</v>
      </c>
      <c r="H12" s="44">
        <v>59042171.955255881</v>
      </c>
      <c r="I12" s="44">
        <v>2573866.11</v>
      </c>
      <c r="J12" s="44">
        <v>10513195.788528107</v>
      </c>
      <c r="K12" s="44">
        <v>290412.41125</v>
      </c>
      <c r="L12" s="44">
        <v>41163.969999999987</v>
      </c>
      <c r="M12" s="44">
        <v>1115</v>
      </c>
      <c r="N12" s="44">
        <v>13418638.279778108</v>
      </c>
      <c r="O12" s="44">
        <v>0</v>
      </c>
      <c r="P12" s="44">
        <v>41</v>
      </c>
      <c r="Q12" s="44">
        <v>350270.58</v>
      </c>
      <c r="R12" s="44">
        <v>17555.276453098166</v>
      </c>
      <c r="S12" s="44">
        <v>3034095.4435307514</v>
      </c>
      <c r="T12" s="44">
        <v>304654.35629103024</v>
      </c>
      <c r="U12" s="44">
        <v>2612511.7459915718</v>
      </c>
      <c r="V12" s="44">
        <v>1191126.1936542103</v>
      </c>
      <c r="W12" s="44">
        <v>11510.483581342247</v>
      </c>
      <c r="X12" s="44">
        <v>4254287.3972194027</v>
      </c>
    </row>
    <row r="13" spans="1:41" s="46" customFormat="1">
      <c r="A13" s="94" t="s">
        <v>406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</row>
    <row r="14" spans="1:41" s="46" customFormat="1">
      <c r="A14" s="95" t="s">
        <v>407</v>
      </c>
      <c r="B14" s="44">
        <v>519092.07548757171</v>
      </c>
      <c r="C14" s="44">
        <v>19937330.194899999</v>
      </c>
      <c r="D14" s="44">
        <v>19937330.194899999</v>
      </c>
      <c r="E14" s="44">
        <v>3187163.2323591486</v>
      </c>
      <c r="F14" s="44">
        <v>1650903.1900000006</v>
      </c>
      <c r="G14" s="44">
        <v>13359832.576667437</v>
      </c>
      <c r="H14" s="44">
        <v>19114694.032103401</v>
      </c>
      <c r="I14" s="44">
        <v>0</v>
      </c>
      <c r="J14" s="44">
        <v>0</v>
      </c>
      <c r="K14" s="44">
        <v>383748.45</v>
      </c>
      <c r="L14" s="44">
        <v>2899501.2460749997</v>
      </c>
      <c r="M14" s="44">
        <v>3806</v>
      </c>
      <c r="N14" s="44">
        <v>3279609.6960749999</v>
      </c>
      <c r="O14" s="44">
        <v>176993.35447182893</v>
      </c>
      <c r="P14" s="44">
        <v>355</v>
      </c>
      <c r="Q14" s="44">
        <v>451487.90870000003</v>
      </c>
      <c r="R14" s="44">
        <v>24377.860875535916</v>
      </c>
      <c r="S14" s="44">
        <v>6393997.4169645067</v>
      </c>
      <c r="T14" s="44">
        <v>1364885.03079877</v>
      </c>
      <c r="U14" s="44">
        <v>4141873.1027058559</v>
      </c>
      <c r="V14" s="44">
        <v>1583892.4005794316</v>
      </c>
      <c r="W14" s="44">
        <v>926.09</v>
      </c>
      <c r="X14" s="44">
        <v>8003193.7684194744</v>
      </c>
    </row>
    <row r="15" spans="1:41" s="46" customFormat="1">
      <c r="A15" s="99" t="s">
        <v>389</v>
      </c>
      <c r="B15" s="44">
        <v>1966012.0282718176</v>
      </c>
      <c r="C15" s="44">
        <v>208841229.35123345</v>
      </c>
      <c r="D15" s="44">
        <v>158421767.80123344</v>
      </c>
      <c r="E15" s="44">
        <v>8014049.9555991841</v>
      </c>
      <c r="F15" s="44">
        <v>52049940.999999985</v>
      </c>
      <c r="G15" s="44">
        <v>103459915.3872382</v>
      </c>
      <c r="H15" s="44">
        <v>200419473.40929765</v>
      </c>
      <c r="I15" s="44">
        <v>41567891.103757903</v>
      </c>
      <c r="J15" s="44">
        <v>29905307.975931112</v>
      </c>
      <c r="K15" s="44">
        <v>9449642.1949166004</v>
      </c>
      <c r="L15" s="44">
        <v>6179850.2841328997</v>
      </c>
      <c r="M15" s="44">
        <v>28200</v>
      </c>
      <c r="N15" s="44">
        <v>87102691.5587385</v>
      </c>
      <c r="O15" s="44">
        <v>709410.24671925441</v>
      </c>
      <c r="P15" s="44">
        <v>2373</v>
      </c>
      <c r="Q15" s="44">
        <v>8967179.6749682929</v>
      </c>
      <c r="R15" s="44">
        <v>180143.69974261685</v>
      </c>
      <c r="S15" s="44">
        <v>31060156.845552076</v>
      </c>
      <c r="T15" s="44">
        <v>6002304.4264015835</v>
      </c>
      <c r="U15" s="44">
        <v>23930581.127543069</v>
      </c>
      <c r="V15" s="44">
        <v>17091845.090793569</v>
      </c>
      <c r="W15" s="44">
        <v>5104490.8029233059</v>
      </c>
      <c r="X15" s="44">
        <v>53436636.439011574</v>
      </c>
    </row>
    <row r="16" spans="1:41" ht="11.25" customHeight="1">
      <c r="A16" s="90" t="s">
        <v>376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</sheetData>
  <mergeCells count="22">
    <mergeCell ref="X4:X5"/>
    <mergeCell ref="L4:L5"/>
    <mergeCell ref="M4:O4"/>
    <mergeCell ref="D4:D5"/>
    <mergeCell ref="H3:H5"/>
    <mergeCell ref="J4:J5"/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</mergeCells>
  <phoneticPr fontId="2" type="noConversion"/>
  <printOptions horizontalCentered="1" verticalCentered="1"/>
  <pageMargins left="0" right="0" top="0.39370078740157483" bottom="0.39370078740157483" header="0.19685039370078741" footer="0.23622047244094491"/>
  <pageSetup paperSize="9" scale="55" orientation="landscape" horizontalDpi="300" verticalDpi="300" r:id="rId1"/>
  <headerFooter alignWithMargins="0">
    <oddFooter>&amp;C&amp;"Times New Roman,Regular"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0"/>
  <sheetViews>
    <sheetView zoomScaleNormal="100" zoomScaleSheetLayoutView="70" workbookViewId="0">
      <selection sqref="A1:C1"/>
    </sheetView>
  </sheetViews>
  <sheetFormatPr defaultColWidth="9.140625" defaultRowHeight="15.75"/>
  <cols>
    <col min="1" max="1" width="9.140625" style="51" customWidth="1"/>
    <col min="2" max="2" width="80.5703125" style="57" customWidth="1"/>
    <col min="3" max="3" width="20" style="51" customWidth="1"/>
    <col min="4" max="5" width="9.140625" style="51"/>
    <col min="6" max="6" width="14.85546875" style="51" customWidth="1"/>
    <col min="7" max="16384" width="9.140625" style="51"/>
  </cols>
  <sheetData>
    <row r="1" spans="1:5" s="49" customFormat="1" ht="55.5" customHeight="1">
      <c r="A1" s="178" t="s">
        <v>650</v>
      </c>
      <c r="B1" s="178"/>
      <c r="C1" s="178"/>
    </row>
    <row r="2" spans="1:5">
      <c r="A2" s="49"/>
      <c r="B2" s="50"/>
      <c r="C2" s="50"/>
    </row>
    <row r="3" spans="1:5" ht="21" customHeight="1">
      <c r="A3" s="179" t="s">
        <v>436</v>
      </c>
      <c r="B3" s="179"/>
      <c r="C3" s="181" t="s">
        <v>556</v>
      </c>
    </row>
    <row r="4" spans="1:5">
      <c r="A4" s="179"/>
      <c r="B4" s="179"/>
      <c r="C4" s="182"/>
    </row>
    <row r="5" spans="1:5">
      <c r="A5" s="179"/>
      <c r="B5" s="179"/>
      <c r="C5" s="183"/>
    </row>
    <row r="6" spans="1:5">
      <c r="A6" s="180">
        <v>1</v>
      </c>
      <c r="B6" s="180"/>
      <c r="C6" s="52">
        <v>2</v>
      </c>
    </row>
    <row r="7" spans="1:5">
      <c r="A7" s="140" t="s">
        <v>18</v>
      </c>
      <c r="B7" s="141" t="s">
        <v>437</v>
      </c>
      <c r="C7" s="47">
        <v>20025.434669999999</v>
      </c>
      <c r="D7" s="45"/>
      <c r="E7" s="45"/>
    </row>
    <row r="8" spans="1:5">
      <c r="A8" s="140" t="s">
        <v>11</v>
      </c>
      <c r="B8" s="142" t="s">
        <v>438</v>
      </c>
      <c r="C8" s="47">
        <v>4428.9330600000003</v>
      </c>
    </row>
    <row r="9" spans="1:5">
      <c r="A9" s="140" t="s">
        <v>11</v>
      </c>
      <c r="B9" s="142" t="s">
        <v>439</v>
      </c>
      <c r="C9" s="47">
        <v>2023.02583</v>
      </c>
    </row>
    <row r="10" spans="1:5">
      <c r="A10" s="140" t="s">
        <v>11</v>
      </c>
      <c r="B10" s="142" t="s">
        <v>440</v>
      </c>
      <c r="C10" s="47">
        <v>13573.475779999999</v>
      </c>
    </row>
    <row r="11" spans="1:5">
      <c r="A11" s="143" t="s">
        <v>441</v>
      </c>
      <c r="B11" s="144" t="s">
        <v>442</v>
      </c>
      <c r="C11" s="47">
        <v>0</v>
      </c>
    </row>
    <row r="12" spans="1:5">
      <c r="A12" s="140" t="s">
        <v>0</v>
      </c>
      <c r="B12" s="142" t="s">
        <v>443</v>
      </c>
      <c r="C12" s="47">
        <v>51349.427040000002</v>
      </c>
    </row>
    <row r="13" spans="1:5">
      <c r="A13" s="101">
        <v>1</v>
      </c>
      <c r="B13" s="102" t="s">
        <v>444</v>
      </c>
      <c r="C13" s="47">
        <v>8789.9455300000009</v>
      </c>
    </row>
    <row r="14" spans="1:5" ht="31.5">
      <c r="A14" s="140" t="s">
        <v>8</v>
      </c>
      <c r="B14" s="142" t="s">
        <v>445</v>
      </c>
      <c r="C14" s="47">
        <v>123936.28156260484</v>
      </c>
      <c r="D14" s="45"/>
      <c r="E14" s="45"/>
    </row>
    <row r="15" spans="1:5">
      <c r="A15" s="140" t="s">
        <v>1</v>
      </c>
      <c r="B15" s="142" t="s">
        <v>446</v>
      </c>
      <c r="C15" s="47">
        <v>123718.03329260484</v>
      </c>
    </row>
    <row r="16" spans="1:5" ht="31.5">
      <c r="A16" s="140" t="s">
        <v>2</v>
      </c>
      <c r="B16" s="142" t="s">
        <v>447</v>
      </c>
      <c r="C16" s="47">
        <v>0</v>
      </c>
    </row>
    <row r="17" spans="1:5">
      <c r="A17" s="140" t="s">
        <v>3</v>
      </c>
      <c r="B17" s="142" t="s">
        <v>448</v>
      </c>
      <c r="C17" s="47">
        <v>218.24826999999999</v>
      </c>
    </row>
    <row r="18" spans="1:5" ht="31.5">
      <c r="A18" s="140" t="s">
        <v>4</v>
      </c>
      <c r="B18" s="142" t="s">
        <v>449</v>
      </c>
      <c r="C18" s="47">
        <v>0</v>
      </c>
    </row>
    <row r="19" spans="1:5">
      <c r="A19" s="140" t="s">
        <v>9</v>
      </c>
      <c r="B19" s="142" t="s">
        <v>450</v>
      </c>
      <c r="C19" s="47">
        <v>1208837.0298527572</v>
      </c>
      <c r="D19" s="45"/>
      <c r="E19" s="45"/>
    </row>
    <row r="20" spans="1:5">
      <c r="A20" s="140" t="s">
        <v>1</v>
      </c>
      <c r="B20" s="142" t="s">
        <v>451</v>
      </c>
      <c r="C20" s="47">
        <v>167296.745</v>
      </c>
    </row>
    <row r="21" spans="1:5">
      <c r="A21" s="140" t="s">
        <v>2</v>
      </c>
      <c r="B21" s="142" t="s">
        <v>452</v>
      </c>
      <c r="C21" s="47">
        <v>1019953.1881127574</v>
      </c>
    </row>
    <row r="22" spans="1:5">
      <c r="A22" s="140"/>
      <c r="B22" s="142" t="s">
        <v>453</v>
      </c>
      <c r="C22" s="47">
        <v>847733.73897275736</v>
      </c>
    </row>
    <row r="23" spans="1:5">
      <c r="A23" s="140" t="s">
        <v>3</v>
      </c>
      <c r="B23" s="142" t="s">
        <v>454</v>
      </c>
      <c r="C23" s="47">
        <v>0</v>
      </c>
    </row>
    <row r="24" spans="1:5">
      <c r="A24" s="140" t="s">
        <v>4</v>
      </c>
      <c r="B24" s="142" t="s">
        <v>455</v>
      </c>
      <c r="C24" s="47">
        <v>0</v>
      </c>
    </row>
    <row r="25" spans="1:5">
      <c r="A25" s="140" t="s">
        <v>5</v>
      </c>
      <c r="B25" s="142" t="s">
        <v>456</v>
      </c>
      <c r="C25" s="47">
        <v>4080.33095</v>
      </c>
    </row>
    <row r="26" spans="1:5">
      <c r="A26" s="140" t="s">
        <v>6</v>
      </c>
      <c r="B26" s="142" t="s">
        <v>457</v>
      </c>
      <c r="C26" s="47">
        <v>16810.907790000001</v>
      </c>
    </row>
    <row r="27" spans="1:5">
      <c r="A27" s="140" t="s">
        <v>7</v>
      </c>
      <c r="B27" s="142" t="s">
        <v>440</v>
      </c>
      <c r="C27" s="47">
        <v>695.85799999999995</v>
      </c>
    </row>
    <row r="28" spans="1:5">
      <c r="A28" s="140" t="s">
        <v>10</v>
      </c>
      <c r="B28" s="142" t="s">
        <v>458</v>
      </c>
      <c r="C28" s="47">
        <v>0</v>
      </c>
    </row>
    <row r="29" spans="1:5">
      <c r="A29" s="140"/>
      <c r="B29" s="144" t="s">
        <v>459</v>
      </c>
      <c r="C29" s="47">
        <v>1384122.7384553622</v>
      </c>
      <c r="D29" s="45"/>
      <c r="E29" s="45"/>
    </row>
    <row r="30" spans="1:5">
      <c r="A30" s="143" t="s">
        <v>460</v>
      </c>
      <c r="B30" s="144" t="s">
        <v>461</v>
      </c>
      <c r="C30" s="47">
        <v>364221.39156463795</v>
      </c>
    </row>
    <row r="31" spans="1:5" s="53" customFormat="1">
      <c r="A31" s="143" t="s">
        <v>462</v>
      </c>
      <c r="B31" s="144" t="s">
        <v>463</v>
      </c>
      <c r="C31" s="47">
        <v>68936.586729999995</v>
      </c>
      <c r="D31" s="45"/>
      <c r="E31" s="45"/>
    </row>
    <row r="32" spans="1:5" s="53" customFormat="1">
      <c r="A32" s="143" t="s">
        <v>0</v>
      </c>
      <c r="B32" s="142" t="s">
        <v>464</v>
      </c>
      <c r="C32" s="47">
        <v>0</v>
      </c>
    </row>
    <row r="33" spans="1:5" s="53" customFormat="1">
      <c r="A33" s="143" t="s">
        <v>1</v>
      </c>
      <c r="B33" s="142" t="s">
        <v>465</v>
      </c>
      <c r="C33" s="47">
        <v>57946.528700000003</v>
      </c>
      <c r="D33" s="45"/>
      <c r="E33" s="45"/>
    </row>
    <row r="34" spans="1:5" s="53" customFormat="1">
      <c r="A34" s="143" t="s">
        <v>11</v>
      </c>
      <c r="B34" s="142" t="s">
        <v>466</v>
      </c>
      <c r="C34" s="47">
        <v>0</v>
      </c>
    </row>
    <row r="35" spans="1:5" s="53" customFormat="1">
      <c r="A35" s="143" t="s">
        <v>11</v>
      </c>
      <c r="B35" s="142" t="s">
        <v>467</v>
      </c>
      <c r="C35" s="47">
        <v>0</v>
      </c>
    </row>
    <row r="36" spans="1:5">
      <c r="A36" s="143" t="s">
        <v>2</v>
      </c>
      <c r="B36" s="142" t="s">
        <v>468</v>
      </c>
      <c r="C36" s="47">
        <v>0</v>
      </c>
    </row>
    <row r="37" spans="1:5">
      <c r="A37" s="143" t="s">
        <v>11</v>
      </c>
      <c r="B37" s="142" t="s">
        <v>466</v>
      </c>
      <c r="C37" s="47">
        <v>0</v>
      </c>
    </row>
    <row r="38" spans="1:5">
      <c r="A38" s="143" t="s">
        <v>11</v>
      </c>
      <c r="B38" s="142" t="s">
        <v>467</v>
      </c>
      <c r="C38" s="47">
        <v>0</v>
      </c>
    </row>
    <row r="39" spans="1:5">
      <c r="A39" s="143" t="s">
        <v>231</v>
      </c>
      <c r="B39" s="144" t="s">
        <v>469</v>
      </c>
      <c r="C39" s="47">
        <v>57946.528700000003</v>
      </c>
      <c r="D39" s="45"/>
      <c r="E39" s="45"/>
    </row>
    <row r="40" spans="1:5">
      <c r="A40" s="140" t="s">
        <v>8</v>
      </c>
      <c r="B40" s="142" t="s">
        <v>470</v>
      </c>
      <c r="C40" s="47">
        <v>2368.1021899999996</v>
      </c>
    </row>
    <row r="41" spans="1:5">
      <c r="A41" s="140" t="s">
        <v>11</v>
      </c>
      <c r="B41" s="142" t="s">
        <v>466</v>
      </c>
      <c r="C41" s="47">
        <v>0</v>
      </c>
    </row>
    <row r="42" spans="1:5">
      <c r="A42" s="140" t="s">
        <v>11</v>
      </c>
      <c r="B42" s="142" t="s">
        <v>467</v>
      </c>
      <c r="C42" s="47">
        <v>0</v>
      </c>
    </row>
    <row r="43" spans="1:5">
      <c r="A43" s="140" t="s">
        <v>9</v>
      </c>
      <c r="B43" s="142" t="s">
        <v>471</v>
      </c>
      <c r="C43" s="47">
        <v>8621.9558400000005</v>
      </c>
    </row>
    <row r="44" spans="1:5">
      <c r="A44" s="140" t="s">
        <v>11</v>
      </c>
      <c r="B44" s="142" t="s">
        <v>466</v>
      </c>
      <c r="C44" s="47">
        <v>26</v>
      </c>
    </row>
    <row r="45" spans="1:5">
      <c r="A45" s="140" t="s">
        <v>11</v>
      </c>
      <c r="B45" s="142" t="s">
        <v>467</v>
      </c>
      <c r="C45" s="47">
        <v>0</v>
      </c>
    </row>
    <row r="46" spans="1:5">
      <c r="A46" s="140" t="s">
        <v>472</v>
      </c>
      <c r="B46" s="103" t="s">
        <v>473</v>
      </c>
      <c r="C46" s="47">
        <v>0</v>
      </c>
    </row>
    <row r="47" spans="1:5">
      <c r="A47" s="140" t="s">
        <v>1</v>
      </c>
      <c r="B47" s="104" t="s">
        <v>474</v>
      </c>
      <c r="C47" s="47">
        <v>9697.6382799999992</v>
      </c>
    </row>
    <row r="48" spans="1:5">
      <c r="A48" s="140">
        <v>2</v>
      </c>
      <c r="B48" s="104" t="s">
        <v>475</v>
      </c>
      <c r="C48" s="47">
        <v>0</v>
      </c>
    </row>
    <row r="49" spans="1:5">
      <c r="A49" s="140">
        <v>3</v>
      </c>
      <c r="B49" s="104" t="s">
        <v>476</v>
      </c>
      <c r="C49" s="47">
        <v>248.04322999999999</v>
      </c>
    </row>
    <row r="50" spans="1:5">
      <c r="A50" s="140">
        <v>4</v>
      </c>
      <c r="B50" s="104" t="s">
        <v>477</v>
      </c>
      <c r="C50" s="47">
        <v>7488.8675999999996</v>
      </c>
    </row>
    <row r="51" spans="1:5">
      <c r="A51" s="140">
        <v>5</v>
      </c>
      <c r="B51" s="104" t="s">
        <v>478</v>
      </c>
      <c r="C51" s="47">
        <v>0</v>
      </c>
    </row>
    <row r="52" spans="1:5">
      <c r="A52" s="140">
        <v>6</v>
      </c>
      <c r="B52" s="104" t="s">
        <v>479</v>
      </c>
      <c r="C52" s="47">
        <v>0</v>
      </c>
    </row>
    <row r="53" spans="1:5" ht="31.5">
      <c r="A53" s="140">
        <v>7</v>
      </c>
      <c r="B53" s="104" t="s">
        <v>480</v>
      </c>
      <c r="C53" s="47">
        <v>0</v>
      </c>
    </row>
    <row r="54" spans="1:5">
      <c r="A54" s="140">
        <v>8</v>
      </c>
      <c r="B54" s="104" t="s">
        <v>481</v>
      </c>
      <c r="C54" s="47">
        <v>0</v>
      </c>
    </row>
    <row r="55" spans="1:5">
      <c r="A55" s="140"/>
      <c r="B55" s="105" t="s">
        <v>482</v>
      </c>
      <c r="C55" s="47">
        <v>17434.54911</v>
      </c>
      <c r="D55" s="45"/>
      <c r="E55" s="45"/>
    </row>
    <row r="56" spans="1:5">
      <c r="A56" s="143" t="s">
        <v>483</v>
      </c>
      <c r="B56" s="144" t="s">
        <v>484</v>
      </c>
      <c r="C56" s="47">
        <v>0</v>
      </c>
    </row>
    <row r="57" spans="1:5">
      <c r="A57" s="143" t="s">
        <v>0</v>
      </c>
      <c r="B57" s="142" t="s">
        <v>485</v>
      </c>
      <c r="C57" s="47">
        <v>6582.25288</v>
      </c>
      <c r="D57" s="45"/>
      <c r="E57" s="45"/>
    </row>
    <row r="58" spans="1:5">
      <c r="A58" s="143" t="s">
        <v>1</v>
      </c>
      <c r="B58" s="142" t="s">
        <v>486</v>
      </c>
      <c r="C58" s="47">
        <v>1665.5073199999999</v>
      </c>
    </row>
    <row r="59" spans="1:5">
      <c r="A59" s="143" t="s">
        <v>2</v>
      </c>
      <c r="B59" s="142" t="s">
        <v>440</v>
      </c>
      <c r="C59" s="47">
        <v>4916.7455600000003</v>
      </c>
    </row>
    <row r="60" spans="1:5">
      <c r="A60" s="143" t="s">
        <v>8</v>
      </c>
      <c r="B60" s="142" t="s">
        <v>487</v>
      </c>
      <c r="C60" s="47">
        <v>0</v>
      </c>
    </row>
    <row r="61" spans="1:5">
      <c r="A61" s="143" t="s">
        <v>1</v>
      </c>
      <c r="B61" s="142" t="s">
        <v>488</v>
      </c>
      <c r="C61" s="47">
        <v>64722.512509999993</v>
      </c>
    </row>
    <row r="62" spans="1:5">
      <c r="A62" s="143" t="s">
        <v>2</v>
      </c>
      <c r="B62" s="142" t="s">
        <v>489</v>
      </c>
      <c r="C62" s="47">
        <v>418.52633000000003</v>
      </c>
    </row>
    <row r="63" spans="1:5">
      <c r="A63" s="143" t="s">
        <v>3</v>
      </c>
      <c r="B63" s="142" t="s">
        <v>490</v>
      </c>
      <c r="C63" s="47">
        <v>3</v>
      </c>
    </row>
    <row r="64" spans="1:5">
      <c r="A64" s="140"/>
      <c r="B64" s="144" t="s">
        <v>491</v>
      </c>
      <c r="C64" s="47">
        <v>65144.038839999994</v>
      </c>
      <c r="D64" s="45"/>
      <c r="E64" s="45"/>
    </row>
    <row r="65" spans="1:6">
      <c r="A65" s="140" t="s">
        <v>232</v>
      </c>
      <c r="B65" s="142" t="s">
        <v>440</v>
      </c>
      <c r="C65" s="47">
        <v>329.98214999999999</v>
      </c>
    </row>
    <row r="66" spans="1:6">
      <c r="A66" s="140"/>
      <c r="B66" s="144" t="s">
        <v>492</v>
      </c>
      <c r="C66" s="47">
        <v>72056.27386999999</v>
      </c>
      <c r="D66" s="45"/>
      <c r="E66" s="45"/>
    </row>
    <row r="67" spans="1:6">
      <c r="A67" s="143" t="s">
        <v>493</v>
      </c>
      <c r="B67" s="144" t="s">
        <v>494</v>
      </c>
      <c r="C67" s="47">
        <v>0</v>
      </c>
    </row>
    <row r="68" spans="1:6">
      <c r="A68" s="143" t="s">
        <v>0</v>
      </c>
      <c r="B68" s="142" t="s">
        <v>495</v>
      </c>
      <c r="C68" s="47">
        <v>0</v>
      </c>
    </row>
    <row r="69" spans="1:6">
      <c r="A69" s="143" t="s">
        <v>8</v>
      </c>
      <c r="B69" s="142" t="s">
        <v>496</v>
      </c>
      <c r="C69" s="47">
        <v>42531.556960000009</v>
      </c>
    </row>
    <row r="70" spans="1:6">
      <c r="A70" s="143" t="s">
        <v>9</v>
      </c>
      <c r="B70" s="142" t="s">
        <v>497</v>
      </c>
      <c r="C70" s="47">
        <v>1200.0471300000002</v>
      </c>
    </row>
    <row r="71" spans="1:6">
      <c r="A71" s="143"/>
      <c r="B71" s="144" t="s">
        <v>498</v>
      </c>
      <c r="C71" s="47">
        <v>43731.604090000001</v>
      </c>
      <c r="D71" s="45"/>
      <c r="E71" s="45"/>
      <c r="F71" s="53"/>
    </row>
    <row r="72" spans="1:6">
      <c r="A72" s="143"/>
      <c r="B72" s="145" t="s">
        <v>499</v>
      </c>
      <c r="C72" s="47">
        <v>1970528.57849</v>
      </c>
      <c r="D72" s="45"/>
      <c r="E72" s="45"/>
      <c r="F72" s="54"/>
    </row>
    <row r="73" spans="1:6">
      <c r="A73" s="143" t="s">
        <v>500</v>
      </c>
      <c r="B73" s="144" t="s">
        <v>501</v>
      </c>
      <c r="C73" s="47">
        <v>387.66699999999997</v>
      </c>
      <c r="F73" s="53"/>
    </row>
    <row r="74" spans="1:6">
      <c r="A74" s="177" t="s">
        <v>502</v>
      </c>
      <c r="B74" s="177"/>
      <c r="C74" s="47"/>
    </row>
    <row r="75" spans="1:6">
      <c r="A75" s="146" t="s">
        <v>503</v>
      </c>
      <c r="B75" s="147" t="s">
        <v>504</v>
      </c>
      <c r="C75" s="47"/>
    </row>
    <row r="76" spans="1:6">
      <c r="A76" s="143" t="s">
        <v>0</v>
      </c>
      <c r="B76" s="148" t="s">
        <v>505</v>
      </c>
      <c r="C76" s="47">
        <v>166172.008</v>
      </c>
    </row>
    <row r="77" spans="1:6">
      <c r="A77" s="149" t="s">
        <v>11</v>
      </c>
      <c r="B77" s="142" t="s">
        <v>506</v>
      </c>
      <c r="C77" s="47">
        <v>0</v>
      </c>
    </row>
    <row r="78" spans="1:6">
      <c r="A78" s="149" t="s">
        <v>11</v>
      </c>
      <c r="B78" s="142" t="s">
        <v>507</v>
      </c>
      <c r="C78" s="47">
        <v>0</v>
      </c>
    </row>
    <row r="79" spans="1:6">
      <c r="A79" s="143" t="s">
        <v>8</v>
      </c>
      <c r="B79" s="142" t="s">
        <v>508</v>
      </c>
      <c r="C79" s="47">
        <v>0</v>
      </c>
    </row>
    <row r="80" spans="1:6">
      <c r="A80" s="143" t="s">
        <v>9</v>
      </c>
      <c r="B80" s="142" t="s">
        <v>509</v>
      </c>
      <c r="C80" s="47">
        <v>88331.428169999999</v>
      </c>
    </row>
    <row r="81" spans="1:5">
      <c r="A81" s="143" t="s">
        <v>10</v>
      </c>
      <c r="B81" s="142" t="s">
        <v>510</v>
      </c>
      <c r="C81" s="47">
        <v>78676.183549992536</v>
      </c>
    </row>
    <row r="82" spans="1:5">
      <c r="A82" s="143" t="s">
        <v>12</v>
      </c>
      <c r="B82" s="142" t="s">
        <v>511</v>
      </c>
      <c r="C82" s="47">
        <v>172571.50667</v>
      </c>
    </row>
    <row r="83" spans="1:5">
      <c r="A83" s="143" t="s">
        <v>15</v>
      </c>
      <c r="B83" s="142" t="s">
        <v>512</v>
      </c>
      <c r="C83" s="47">
        <v>-4165.32168</v>
      </c>
    </row>
    <row r="84" spans="1:5">
      <c r="A84" s="143" t="s">
        <v>16</v>
      </c>
      <c r="B84" s="142" t="s">
        <v>513</v>
      </c>
      <c r="C84" s="47">
        <v>19496.684448864715</v>
      </c>
    </row>
    <row r="85" spans="1:5">
      <c r="A85" s="149"/>
      <c r="B85" s="144" t="s">
        <v>514</v>
      </c>
      <c r="C85" s="47">
        <v>521082.48915885732</v>
      </c>
      <c r="D85" s="45"/>
      <c r="E85" s="45"/>
    </row>
    <row r="86" spans="1:5">
      <c r="A86" s="143" t="s">
        <v>441</v>
      </c>
      <c r="B86" s="144" t="s">
        <v>515</v>
      </c>
      <c r="C86" s="47">
        <v>700</v>
      </c>
    </row>
    <row r="87" spans="1:5">
      <c r="A87" s="140" t="s">
        <v>516</v>
      </c>
      <c r="B87" s="103" t="s">
        <v>517</v>
      </c>
      <c r="C87" s="47">
        <v>0</v>
      </c>
    </row>
    <row r="88" spans="1:5">
      <c r="A88" s="140" t="s">
        <v>460</v>
      </c>
      <c r="B88" s="144" t="s">
        <v>518</v>
      </c>
      <c r="C88" s="47">
        <v>0</v>
      </c>
    </row>
    <row r="89" spans="1:5">
      <c r="A89" s="140" t="s">
        <v>1</v>
      </c>
      <c r="B89" s="104" t="s">
        <v>519</v>
      </c>
      <c r="C89" s="47">
        <v>110704.48513</v>
      </c>
    </row>
    <row r="90" spans="1:5">
      <c r="A90" s="140" t="s">
        <v>2</v>
      </c>
      <c r="B90" s="104" t="s">
        <v>520</v>
      </c>
      <c r="C90" s="47">
        <v>0</v>
      </c>
    </row>
    <row r="91" spans="1:5">
      <c r="A91" s="140" t="s">
        <v>3</v>
      </c>
      <c r="B91" s="104" t="s">
        <v>521</v>
      </c>
      <c r="C91" s="47">
        <v>744171.52602999995</v>
      </c>
    </row>
    <row r="92" spans="1:5">
      <c r="A92" s="140" t="s">
        <v>4</v>
      </c>
      <c r="B92" s="104" t="s">
        <v>522</v>
      </c>
      <c r="C92" s="47">
        <v>60900.825866747953</v>
      </c>
    </row>
    <row r="93" spans="1:5">
      <c r="A93" s="140" t="s">
        <v>5</v>
      </c>
      <c r="B93" s="104" t="s">
        <v>523</v>
      </c>
      <c r="C93" s="47">
        <v>174</v>
      </c>
    </row>
    <row r="94" spans="1:5">
      <c r="A94" s="140" t="s">
        <v>6</v>
      </c>
      <c r="B94" s="104" t="s">
        <v>524</v>
      </c>
      <c r="C94" s="47">
        <v>83958.828419999991</v>
      </c>
    </row>
    <row r="95" spans="1:5">
      <c r="A95" s="140" t="s">
        <v>7</v>
      </c>
      <c r="B95" s="104" t="s">
        <v>525</v>
      </c>
      <c r="C95" s="47">
        <v>3382.3568599999999</v>
      </c>
    </row>
    <row r="96" spans="1:5">
      <c r="A96" s="140" t="s">
        <v>19</v>
      </c>
      <c r="B96" s="104" t="s">
        <v>526</v>
      </c>
      <c r="C96" s="47">
        <v>1022.4982923535897</v>
      </c>
    </row>
    <row r="97" spans="1:5">
      <c r="A97" s="140" t="s">
        <v>17</v>
      </c>
      <c r="B97" s="104" t="s">
        <v>527</v>
      </c>
      <c r="C97" s="47">
        <v>8465.419969999999</v>
      </c>
    </row>
    <row r="98" spans="1:5">
      <c r="A98" s="106"/>
      <c r="B98" s="103" t="s">
        <v>528</v>
      </c>
      <c r="C98" s="47">
        <v>1012779.9405691016</v>
      </c>
      <c r="D98" s="45"/>
      <c r="E98" s="45"/>
    </row>
    <row r="99" spans="1:5">
      <c r="A99" s="140" t="s">
        <v>462</v>
      </c>
      <c r="B99" s="103" t="s">
        <v>529</v>
      </c>
      <c r="C99" s="47">
        <v>363459.30411325209</v>
      </c>
    </row>
    <row r="100" spans="1:5">
      <c r="A100" s="101" t="s">
        <v>530</v>
      </c>
      <c r="B100" s="105" t="s">
        <v>531</v>
      </c>
      <c r="C100" s="47">
        <v>194</v>
      </c>
      <c r="D100" s="45"/>
      <c r="E100" s="45"/>
    </row>
    <row r="101" spans="1:5">
      <c r="A101" s="107" t="s">
        <v>1</v>
      </c>
      <c r="B101" s="102" t="s">
        <v>532</v>
      </c>
      <c r="C101" s="47">
        <v>194</v>
      </c>
    </row>
    <row r="102" spans="1:5">
      <c r="A102" s="107" t="s">
        <v>2</v>
      </c>
      <c r="B102" s="102" t="s">
        <v>533</v>
      </c>
      <c r="C102" s="47">
        <v>0</v>
      </c>
    </row>
    <row r="103" spans="1:5">
      <c r="A103" s="107" t="s">
        <v>3</v>
      </c>
      <c r="B103" s="102" t="s">
        <v>534</v>
      </c>
      <c r="C103" s="47">
        <v>0</v>
      </c>
    </row>
    <row r="104" spans="1:5">
      <c r="A104" s="143" t="s">
        <v>483</v>
      </c>
      <c r="B104" s="144" t="s">
        <v>535</v>
      </c>
      <c r="C104" s="47">
        <v>1362</v>
      </c>
    </row>
    <row r="105" spans="1:5">
      <c r="A105" s="143" t="s">
        <v>493</v>
      </c>
      <c r="B105" s="144" t="s">
        <v>536</v>
      </c>
      <c r="C105" s="47">
        <v>70588.882620000004</v>
      </c>
      <c r="D105" s="45"/>
      <c r="E105" s="45"/>
    </row>
    <row r="106" spans="1:5">
      <c r="A106" s="143" t="s">
        <v>0</v>
      </c>
      <c r="B106" s="142" t="s">
        <v>537</v>
      </c>
      <c r="C106" s="47">
        <v>32732.179539999997</v>
      </c>
    </row>
    <row r="107" spans="1:5">
      <c r="A107" s="143" t="s">
        <v>11</v>
      </c>
      <c r="B107" s="142" t="s">
        <v>538</v>
      </c>
      <c r="C107" s="47">
        <v>0</v>
      </c>
    </row>
    <row r="108" spans="1:5">
      <c r="A108" s="143" t="s">
        <v>11</v>
      </c>
      <c r="B108" s="142" t="s">
        <v>539</v>
      </c>
      <c r="C108" s="47">
        <v>0</v>
      </c>
    </row>
    <row r="109" spans="1:5">
      <c r="A109" s="143" t="s">
        <v>8</v>
      </c>
      <c r="B109" s="142" t="s">
        <v>540</v>
      </c>
      <c r="C109" s="47">
        <v>7206.8328600000004</v>
      </c>
    </row>
    <row r="110" spans="1:5">
      <c r="A110" s="143" t="s">
        <v>11</v>
      </c>
      <c r="B110" s="142" t="s">
        <v>538</v>
      </c>
      <c r="C110" s="47">
        <v>0</v>
      </c>
    </row>
    <row r="111" spans="1:5">
      <c r="A111" s="143" t="s">
        <v>11</v>
      </c>
      <c r="B111" s="142" t="s">
        <v>539</v>
      </c>
      <c r="C111" s="47">
        <v>0</v>
      </c>
    </row>
    <row r="112" spans="1:5">
      <c r="A112" s="143" t="s">
        <v>9</v>
      </c>
      <c r="B112" s="142" t="s">
        <v>541</v>
      </c>
      <c r="C112" s="47">
        <v>0</v>
      </c>
      <c r="D112" s="45"/>
      <c r="E112" s="45"/>
    </row>
    <row r="113" spans="1:3">
      <c r="A113" s="143" t="s">
        <v>1</v>
      </c>
      <c r="B113" s="142" t="s">
        <v>542</v>
      </c>
      <c r="C113" s="47">
        <v>0</v>
      </c>
    </row>
    <row r="114" spans="1:3">
      <c r="A114" s="143" t="s">
        <v>11</v>
      </c>
      <c r="B114" s="142" t="s">
        <v>538</v>
      </c>
      <c r="C114" s="47">
        <v>0</v>
      </c>
    </row>
    <row r="115" spans="1:3">
      <c r="A115" s="143" t="s">
        <v>11</v>
      </c>
      <c r="B115" s="142" t="s">
        <v>539</v>
      </c>
      <c r="C115" s="47">
        <v>0</v>
      </c>
    </row>
    <row r="116" spans="1:3">
      <c r="A116" s="143" t="s">
        <v>2</v>
      </c>
      <c r="B116" s="142" t="s">
        <v>543</v>
      </c>
      <c r="C116" s="47">
        <v>0</v>
      </c>
    </row>
    <row r="117" spans="1:3">
      <c r="A117" s="143" t="s">
        <v>11</v>
      </c>
      <c r="B117" s="142" t="s">
        <v>538</v>
      </c>
      <c r="C117" s="47">
        <v>0</v>
      </c>
    </row>
    <row r="118" spans="1:3">
      <c r="A118" s="143" t="s">
        <v>11</v>
      </c>
      <c r="B118" s="142" t="s">
        <v>539</v>
      </c>
      <c r="C118" s="47">
        <v>0</v>
      </c>
    </row>
    <row r="119" spans="1:3">
      <c r="A119" s="143" t="s">
        <v>10</v>
      </c>
      <c r="B119" s="142" t="s">
        <v>544</v>
      </c>
      <c r="C119" s="47">
        <v>0</v>
      </c>
    </row>
    <row r="120" spans="1:3">
      <c r="A120" s="143" t="s">
        <v>11</v>
      </c>
      <c r="B120" s="142" t="s">
        <v>538</v>
      </c>
      <c r="C120" s="47">
        <v>0</v>
      </c>
    </row>
    <row r="121" spans="1:3">
      <c r="A121" s="143" t="s">
        <v>11</v>
      </c>
      <c r="B121" s="142" t="s">
        <v>539</v>
      </c>
      <c r="C121" s="47">
        <v>0</v>
      </c>
    </row>
    <row r="122" spans="1:3">
      <c r="A122" s="143" t="s">
        <v>12</v>
      </c>
      <c r="B122" s="142" t="s">
        <v>545</v>
      </c>
      <c r="C122" s="47">
        <v>30649.870219999997</v>
      </c>
    </row>
    <row r="123" spans="1:3">
      <c r="A123" s="143" t="s">
        <v>11</v>
      </c>
      <c r="B123" s="142" t="s">
        <v>538</v>
      </c>
      <c r="C123" s="47">
        <v>6</v>
      </c>
    </row>
    <row r="124" spans="1:3">
      <c r="A124" s="143" t="s">
        <v>11</v>
      </c>
      <c r="B124" s="142" t="s">
        <v>539</v>
      </c>
      <c r="C124" s="47">
        <v>0</v>
      </c>
    </row>
    <row r="125" spans="1:3">
      <c r="A125" s="143" t="s">
        <v>11</v>
      </c>
      <c r="B125" s="142" t="s">
        <v>546</v>
      </c>
      <c r="C125" s="47">
        <v>3135.6548999999995</v>
      </c>
    </row>
    <row r="126" spans="1:3">
      <c r="A126" s="143" t="s">
        <v>11</v>
      </c>
      <c r="B126" s="142" t="s">
        <v>547</v>
      </c>
      <c r="C126" s="47">
        <v>2394.5230999999999</v>
      </c>
    </row>
    <row r="127" spans="1:3">
      <c r="A127" s="143" t="s">
        <v>11</v>
      </c>
      <c r="B127" s="142" t="s">
        <v>548</v>
      </c>
      <c r="C127" s="47">
        <v>387.44040000000001</v>
      </c>
    </row>
    <row r="128" spans="1:3">
      <c r="A128" s="143" t="s">
        <v>500</v>
      </c>
      <c r="B128" s="119" t="s">
        <v>549</v>
      </c>
      <c r="C128" s="47">
        <v>0</v>
      </c>
    </row>
    <row r="129" spans="1:5">
      <c r="A129" s="143" t="s">
        <v>0</v>
      </c>
      <c r="B129" s="142" t="s">
        <v>550</v>
      </c>
      <c r="C129" s="47">
        <v>362</v>
      </c>
    </row>
    <row r="130" spans="1:5">
      <c r="A130" s="143" t="s">
        <v>8</v>
      </c>
      <c r="B130" s="142" t="s">
        <v>551</v>
      </c>
      <c r="C130" s="47">
        <v>0</v>
      </c>
    </row>
    <row r="131" spans="1:5">
      <c r="A131" s="143"/>
      <c r="B131" s="144" t="s">
        <v>552</v>
      </c>
      <c r="C131" s="47">
        <v>362</v>
      </c>
      <c r="D131" s="45"/>
      <c r="E131" s="45"/>
    </row>
    <row r="132" spans="1:5">
      <c r="A132" s="117"/>
      <c r="B132" s="119" t="s">
        <v>553</v>
      </c>
      <c r="C132" s="47">
        <v>1970528.6164612109</v>
      </c>
      <c r="D132" s="45"/>
      <c r="E132" s="45"/>
    </row>
    <row r="133" spans="1:5">
      <c r="A133" s="150" t="s">
        <v>554</v>
      </c>
      <c r="B133" s="119" t="s">
        <v>555</v>
      </c>
      <c r="C133" s="47">
        <v>387.66699999999997</v>
      </c>
    </row>
    <row r="134" spans="1:5">
      <c r="A134" s="76" t="s">
        <v>648</v>
      </c>
      <c r="B134" s="56"/>
      <c r="C134" s="53"/>
    </row>
    <row r="135" spans="1:5">
      <c r="A135" s="76" t="s">
        <v>401</v>
      </c>
      <c r="B135" s="98"/>
      <c r="C135" s="98"/>
    </row>
    <row r="136" spans="1:5">
      <c r="A136" s="55"/>
      <c r="B136" s="56"/>
    </row>
    <row r="137" spans="1:5">
      <c r="A137" s="55"/>
      <c r="B137" s="56"/>
    </row>
    <row r="138" spans="1:5">
      <c r="A138" s="55"/>
      <c r="B138" s="56"/>
    </row>
    <row r="139" spans="1:5">
      <c r="A139" s="55"/>
      <c r="B139" s="56"/>
    </row>
    <row r="140" spans="1:5">
      <c r="A140" s="55"/>
      <c r="B140" s="56"/>
    </row>
    <row r="141" spans="1:5">
      <c r="A141" s="55"/>
      <c r="B141" s="56"/>
    </row>
    <row r="142" spans="1:5">
      <c r="A142" s="55"/>
      <c r="B142" s="56"/>
    </row>
    <row r="143" spans="1:5">
      <c r="A143" s="55"/>
      <c r="B143" s="56"/>
    </row>
    <row r="144" spans="1:5">
      <c r="A144" s="55"/>
      <c r="B144" s="56"/>
    </row>
    <row r="145" spans="1:2">
      <c r="A145" s="55"/>
      <c r="B145" s="56"/>
    </row>
    <row r="146" spans="1:2">
      <c r="A146" s="55"/>
      <c r="B146" s="56"/>
    </row>
    <row r="147" spans="1:2">
      <c r="A147" s="55"/>
      <c r="B147" s="56"/>
    </row>
    <row r="148" spans="1:2">
      <c r="A148" s="55"/>
      <c r="B148" s="56"/>
    </row>
    <row r="149" spans="1:2">
      <c r="A149" s="55"/>
      <c r="B149" s="56"/>
    </row>
    <row r="150" spans="1:2">
      <c r="A150" s="55"/>
      <c r="B150" s="56"/>
    </row>
    <row r="151" spans="1:2">
      <c r="A151" s="55"/>
      <c r="B151" s="56"/>
    </row>
    <row r="152" spans="1:2">
      <c r="A152" s="55"/>
      <c r="B152" s="56"/>
    </row>
    <row r="153" spans="1:2">
      <c r="A153" s="55"/>
      <c r="B153" s="56"/>
    </row>
    <row r="154" spans="1:2">
      <c r="A154" s="55"/>
      <c r="B154" s="56"/>
    </row>
    <row r="155" spans="1:2">
      <c r="A155" s="55"/>
      <c r="B155" s="56"/>
    </row>
    <row r="156" spans="1:2">
      <c r="A156" s="55"/>
      <c r="B156" s="56"/>
    </row>
    <row r="157" spans="1:2">
      <c r="A157" s="55"/>
      <c r="B157" s="56"/>
    </row>
    <row r="158" spans="1:2">
      <c r="A158" s="55"/>
      <c r="B158" s="56"/>
    </row>
    <row r="159" spans="1:2">
      <c r="A159" s="55"/>
      <c r="B159" s="56"/>
    </row>
    <row r="160" spans="1:2">
      <c r="A160" s="55"/>
      <c r="B160" s="56"/>
    </row>
    <row r="161" spans="1:2">
      <c r="A161" s="55"/>
      <c r="B161" s="56"/>
    </row>
    <row r="162" spans="1:2">
      <c r="A162" s="55"/>
      <c r="B162" s="56"/>
    </row>
    <row r="163" spans="1:2">
      <c r="A163" s="55"/>
      <c r="B163" s="56"/>
    </row>
    <row r="164" spans="1:2">
      <c r="A164" s="55"/>
      <c r="B164" s="56"/>
    </row>
    <row r="165" spans="1:2">
      <c r="A165" s="55"/>
      <c r="B165" s="56"/>
    </row>
    <row r="166" spans="1:2">
      <c r="A166" s="55"/>
      <c r="B166" s="56"/>
    </row>
    <row r="167" spans="1:2">
      <c r="A167" s="55"/>
      <c r="B167" s="56"/>
    </row>
    <row r="168" spans="1:2">
      <c r="A168" s="55"/>
      <c r="B168" s="56"/>
    </row>
    <row r="169" spans="1:2">
      <c r="A169" s="55"/>
      <c r="B169" s="56"/>
    </row>
    <row r="170" spans="1:2">
      <c r="A170" s="55"/>
      <c r="B170" s="56"/>
    </row>
    <row r="171" spans="1:2">
      <c r="A171" s="55"/>
      <c r="B171" s="56"/>
    </row>
    <row r="172" spans="1:2">
      <c r="A172" s="55"/>
      <c r="B172" s="56"/>
    </row>
    <row r="173" spans="1:2">
      <c r="A173" s="55"/>
      <c r="B173" s="56"/>
    </row>
    <row r="174" spans="1:2">
      <c r="A174" s="55"/>
      <c r="B174" s="56"/>
    </row>
    <row r="175" spans="1:2">
      <c r="A175" s="55"/>
      <c r="B175" s="56"/>
    </row>
    <row r="176" spans="1:2">
      <c r="A176" s="55"/>
      <c r="B176" s="56"/>
    </row>
    <row r="177" spans="1:2">
      <c r="A177" s="55"/>
      <c r="B177" s="56"/>
    </row>
    <row r="178" spans="1:2">
      <c r="A178" s="55"/>
      <c r="B178" s="56"/>
    </row>
    <row r="179" spans="1:2">
      <c r="A179" s="55"/>
      <c r="B179" s="56"/>
    </row>
    <row r="180" spans="1:2">
      <c r="A180" s="55"/>
      <c r="B180" s="56"/>
    </row>
    <row r="181" spans="1:2">
      <c r="A181" s="55"/>
      <c r="B181" s="56"/>
    </row>
    <row r="182" spans="1:2">
      <c r="A182" s="55"/>
      <c r="B182" s="56"/>
    </row>
    <row r="183" spans="1:2">
      <c r="A183" s="55"/>
      <c r="B183" s="56"/>
    </row>
    <row r="184" spans="1:2">
      <c r="A184" s="55"/>
      <c r="B184" s="56"/>
    </row>
    <row r="185" spans="1:2">
      <c r="A185" s="55"/>
      <c r="B185" s="56"/>
    </row>
    <row r="186" spans="1:2">
      <c r="A186" s="55"/>
      <c r="B186" s="56"/>
    </row>
    <row r="187" spans="1:2">
      <c r="A187" s="55"/>
      <c r="B187" s="56"/>
    </row>
    <row r="188" spans="1:2">
      <c r="A188" s="55"/>
      <c r="B188" s="56"/>
    </row>
    <row r="189" spans="1:2">
      <c r="A189" s="55"/>
      <c r="B189" s="56"/>
    </row>
    <row r="190" spans="1:2">
      <c r="A190" s="55"/>
      <c r="B190" s="56"/>
    </row>
    <row r="191" spans="1:2">
      <c r="A191" s="55"/>
      <c r="B191" s="56"/>
    </row>
    <row r="192" spans="1:2">
      <c r="A192" s="55"/>
      <c r="B192" s="56"/>
    </row>
    <row r="193" spans="1:2">
      <c r="A193" s="55"/>
      <c r="B193" s="56"/>
    </row>
    <row r="194" spans="1:2">
      <c r="A194" s="55"/>
      <c r="B194" s="56"/>
    </row>
    <row r="195" spans="1:2">
      <c r="A195" s="55"/>
      <c r="B195" s="56"/>
    </row>
    <row r="196" spans="1:2">
      <c r="A196" s="55"/>
      <c r="B196" s="56"/>
    </row>
    <row r="197" spans="1:2">
      <c r="A197" s="55"/>
      <c r="B197" s="56"/>
    </row>
    <row r="198" spans="1:2">
      <c r="A198" s="55"/>
      <c r="B198" s="56"/>
    </row>
    <row r="199" spans="1:2">
      <c r="A199" s="55"/>
      <c r="B199" s="56"/>
    </row>
    <row r="200" spans="1:2">
      <c r="A200" s="55"/>
      <c r="B200" s="56"/>
    </row>
    <row r="201" spans="1:2">
      <c r="A201" s="55"/>
      <c r="B201" s="56"/>
    </row>
    <row r="202" spans="1:2">
      <c r="A202" s="55"/>
      <c r="B202" s="56"/>
    </row>
    <row r="203" spans="1:2">
      <c r="A203" s="55"/>
      <c r="B203" s="56"/>
    </row>
    <row r="204" spans="1:2">
      <c r="A204" s="55"/>
      <c r="B204" s="56"/>
    </row>
    <row r="205" spans="1:2">
      <c r="A205" s="55"/>
      <c r="B205" s="56"/>
    </row>
    <row r="206" spans="1:2">
      <c r="A206" s="55"/>
      <c r="B206" s="56"/>
    </row>
    <row r="207" spans="1:2">
      <c r="A207" s="55"/>
      <c r="B207" s="56"/>
    </row>
    <row r="208" spans="1:2">
      <c r="A208" s="55"/>
      <c r="B208" s="56"/>
    </row>
    <row r="209" spans="1:2">
      <c r="A209" s="55"/>
      <c r="B209" s="56"/>
    </row>
    <row r="210" spans="1:2">
      <c r="A210" s="55"/>
      <c r="B210" s="56"/>
    </row>
    <row r="211" spans="1:2">
      <c r="A211" s="55"/>
      <c r="B211" s="56"/>
    </row>
    <row r="212" spans="1:2">
      <c r="A212" s="55"/>
      <c r="B212" s="56"/>
    </row>
    <row r="213" spans="1:2">
      <c r="A213" s="55"/>
      <c r="B213" s="56"/>
    </row>
    <row r="214" spans="1:2">
      <c r="A214" s="55"/>
      <c r="B214" s="56"/>
    </row>
    <row r="215" spans="1:2">
      <c r="A215" s="55"/>
      <c r="B215" s="56"/>
    </row>
    <row r="216" spans="1:2">
      <c r="A216" s="55"/>
      <c r="B216" s="56"/>
    </row>
    <row r="217" spans="1:2">
      <c r="A217" s="55"/>
      <c r="B217" s="56"/>
    </row>
    <row r="218" spans="1:2">
      <c r="A218" s="55"/>
      <c r="B218" s="56"/>
    </row>
    <row r="219" spans="1:2">
      <c r="A219" s="55"/>
      <c r="B219" s="56"/>
    </row>
    <row r="220" spans="1:2">
      <c r="A220" s="55"/>
      <c r="B220" s="56"/>
    </row>
    <row r="221" spans="1:2">
      <c r="A221" s="55"/>
      <c r="B221" s="56"/>
    </row>
    <row r="222" spans="1:2">
      <c r="A222" s="55"/>
      <c r="B222" s="56"/>
    </row>
    <row r="223" spans="1:2">
      <c r="A223" s="55"/>
      <c r="B223" s="56"/>
    </row>
    <row r="224" spans="1:2">
      <c r="A224" s="55"/>
      <c r="B224" s="56"/>
    </row>
    <row r="225" spans="1:2">
      <c r="A225" s="55"/>
      <c r="B225" s="56"/>
    </row>
    <row r="226" spans="1:2">
      <c r="A226" s="55"/>
      <c r="B226" s="56"/>
    </row>
    <row r="227" spans="1:2">
      <c r="A227" s="55"/>
      <c r="B227" s="56"/>
    </row>
    <row r="228" spans="1:2">
      <c r="A228" s="55"/>
      <c r="B228" s="56"/>
    </row>
    <row r="229" spans="1:2">
      <c r="A229" s="55"/>
      <c r="B229" s="56"/>
    </row>
    <row r="230" spans="1:2">
      <c r="A230" s="55"/>
      <c r="B230" s="56"/>
    </row>
    <row r="231" spans="1:2">
      <c r="A231" s="55"/>
      <c r="B231" s="56"/>
    </row>
    <row r="232" spans="1:2">
      <c r="A232" s="55"/>
      <c r="B232" s="56"/>
    </row>
    <row r="233" spans="1:2">
      <c r="A233" s="55"/>
      <c r="B233" s="56"/>
    </row>
    <row r="234" spans="1:2">
      <c r="A234" s="55"/>
      <c r="B234" s="56"/>
    </row>
    <row r="235" spans="1:2">
      <c r="A235" s="55"/>
      <c r="B235" s="56"/>
    </row>
    <row r="236" spans="1:2">
      <c r="A236" s="55"/>
      <c r="B236" s="56"/>
    </row>
    <row r="237" spans="1:2">
      <c r="A237" s="55"/>
      <c r="B237" s="56"/>
    </row>
    <row r="238" spans="1:2">
      <c r="A238" s="55"/>
      <c r="B238" s="56"/>
    </row>
    <row r="239" spans="1:2">
      <c r="A239" s="55"/>
      <c r="B239" s="56"/>
    </row>
    <row r="240" spans="1:2">
      <c r="A240" s="55"/>
      <c r="B240" s="56"/>
    </row>
    <row r="241" spans="1:2">
      <c r="A241" s="55"/>
      <c r="B241" s="56"/>
    </row>
    <row r="242" spans="1:2">
      <c r="A242" s="55"/>
      <c r="B242" s="56"/>
    </row>
    <row r="243" spans="1:2">
      <c r="A243" s="55"/>
      <c r="B243" s="56"/>
    </row>
    <row r="244" spans="1:2">
      <c r="A244" s="55"/>
      <c r="B244" s="56"/>
    </row>
    <row r="245" spans="1:2">
      <c r="A245" s="55"/>
      <c r="B245" s="56"/>
    </row>
    <row r="246" spans="1:2">
      <c r="A246" s="55"/>
      <c r="B246" s="56"/>
    </row>
    <row r="247" spans="1:2">
      <c r="A247" s="55"/>
      <c r="B247" s="56"/>
    </row>
    <row r="248" spans="1:2">
      <c r="A248" s="55"/>
      <c r="B248" s="56"/>
    </row>
    <row r="249" spans="1:2">
      <c r="A249" s="55"/>
      <c r="B249" s="56"/>
    </row>
    <row r="250" spans="1:2">
      <c r="A250" s="55"/>
      <c r="B250" s="56"/>
    </row>
    <row r="251" spans="1:2">
      <c r="A251" s="55"/>
      <c r="B251" s="56"/>
    </row>
    <row r="252" spans="1:2">
      <c r="A252" s="55"/>
      <c r="B252" s="56"/>
    </row>
    <row r="253" spans="1:2">
      <c r="A253" s="55"/>
      <c r="B253" s="56"/>
    </row>
    <row r="254" spans="1:2">
      <c r="A254" s="55"/>
      <c r="B254" s="56"/>
    </row>
    <row r="255" spans="1:2">
      <c r="A255" s="55"/>
      <c r="B255" s="56"/>
    </row>
    <row r="256" spans="1:2">
      <c r="A256" s="55"/>
      <c r="B256" s="56"/>
    </row>
    <row r="257" spans="1:2">
      <c r="A257" s="55"/>
      <c r="B257" s="56"/>
    </row>
    <row r="258" spans="1:2">
      <c r="A258" s="55"/>
      <c r="B258" s="56"/>
    </row>
    <row r="259" spans="1:2">
      <c r="A259" s="55"/>
      <c r="B259" s="56"/>
    </row>
    <row r="260" spans="1:2">
      <c r="A260" s="55"/>
      <c r="B260" s="56"/>
    </row>
    <row r="261" spans="1:2">
      <c r="A261" s="55"/>
      <c r="B261" s="56"/>
    </row>
    <row r="262" spans="1:2">
      <c r="A262" s="55"/>
      <c r="B262" s="56"/>
    </row>
    <row r="263" spans="1:2">
      <c r="A263" s="55"/>
      <c r="B263" s="56"/>
    </row>
    <row r="264" spans="1:2">
      <c r="A264" s="55"/>
      <c r="B264" s="56"/>
    </row>
    <row r="265" spans="1:2">
      <c r="A265" s="55"/>
      <c r="B265" s="56"/>
    </row>
    <row r="266" spans="1:2">
      <c r="A266" s="55"/>
      <c r="B266" s="56"/>
    </row>
    <row r="267" spans="1:2">
      <c r="A267" s="55"/>
      <c r="B267" s="56"/>
    </row>
    <row r="268" spans="1:2">
      <c r="A268" s="55"/>
      <c r="B268" s="56"/>
    </row>
    <row r="269" spans="1:2">
      <c r="A269" s="55"/>
      <c r="B269" s="56"/>
    </row>
    <row r="270" spans="1:2">
      <c r="A270" s="55"/>
      <c r="B270" s="56"/>
    </row>
    <row r="271" spans="1:2">
      <c r="A271" s="55"/>
      <c r="B271" s="56"/>
    </row>
    <row r="272" spans="1:2">
      <c r="A272" s="55"/>
      <c r="B272" s="56"/>
    </row>
    <row r="273" spans="1:2">
      <c r="A273" s="55"/>
      <c r="B273" s="56"/>
    </row>
    <row r="274" spans="1:2">
      <c r="A274" s="55"/>
      <c r="B274" s="56"/>
    </row>
    <row r="275" spans="1:2">
      <c r="A275" s="55"/>
      <c r="B275" s="56"/>
    </row>
    <row r="276" spans="1:2">
      <c r="A276" s="55"/>
      <c r="B276" s="56"/>
    </row>
    <row r="277" spans="1:2">
      <c r="A277" s="55"/>
      <c r="B277" s="56"/>
    </row>
    <row r="278" spans="1:2">
      <c r="A278" s="55"/>
      <c r="B278" s="56"/>
    </row>
    <row r="279" spans="1:2">
      <c r="A279" s="55"/>
      <c r="B279" s="56"/>
    </row>
    <row r="280" spans="1:2">
      <c r="A280" s="55"/>
      <c r="B280" s="56"/>
    </row>
    <row r="281" spans="1:2">
      <c r="A281" s="55"/>
      <c r="B281" s="56"/>
    </row>
    <row r="282" spans="1:2">
      <c r="A282" s="55"/>
      <c r="B282" s="56"/>
    </row>
    <row r="283" spans="1:2">
      <c r="A283" s="55"/>
      <c r="B283" s="56"/>
    </row>
    <row r="284" spans="1:2">
      <c r="A284" s="55"/>
      <c r="B284" s="56"/>
    </row>
    <row r="285" spans="1:2">
      <c r="A285" s="55"/>
      <c r="B285" s="56"/>
    </row>
    <row r="286" spans="1:2">
      <c r="A286" s="55"/>
      <c r="B286" s="56"/>
    </row>
    <row r="287" spans="1:2">
      <c r="A287" s="55"/>
      <c r="B287" s="56"/>
    </row>
    <row r="288" spans="1:2">
      <c r="A288" s="55"/>
      <c r="B288" s="56"/>
    </row>
    <row r="289" spans="1:2">
      <c r="A289" s="55"/>
      <c r="B289" s="56"/>
    </row>
    <row r="290" spans="1:2">
      <c r="A290" s="55"/>
      <c r="B290" s="56"/>
    </row>
    <row r="291" spans="1:2">
      <c r="A291" s="55"/>
      <c r="B291" s="56"/>
    </row>
    <row r="292" spans="1:2">
      <c r="A292" s="55"/>
      <c r="B292" s="56"/>
    </row>
    <row r="293" spans="1:2">
      <c r="A293" s="55"/>
      <c r="B293" s="56"/>
    </row>
    <row r="294" spans="1:2">
      <c r="A294" s="55"/>
      <c r="B294" s="56"/>
    </row>
    <row r="295" spans="1:2">
      <c r="A295" s="55"/>
      <c r="B295" s="56"/>
    </row>
    <row r="296" spans="1:2">
      <c r="A296" s="55"/>
      <c r="B296" s="56"/>
    </row>
    <row r="297" spans="1:2">
      <c r="A297" s="55"/>
      <c r="B297" s="56"/>
    </row>
    <row r="298" spans="1:2">
      <c r="A298" s="55"/>
      <c r="B298" s="56"/>
    </row>
    <row r="299" spans="1:2">
      <c r="A299" s="55"/>
      <c r="B299" s="56"/>
    </row>
    <row r="300" spans="1:2">
      <c r="A300" s="55"/>
      <c r="B300" s="56"/>
    </row>
    <row r="301" spans="1:2">
      <c r="A301" s="55"/>
      <c r="B301" s="56"/>
    </row>
    <row r="302" spans="1:2">
      <c r="A302" s="55"/>
      <c r="B302" s="56"/>
    </row>
    <row r="303" spans="1:2">
      <c r="A303" s="55"/>
      <c r="B303" s="56"/>
    </row>
    <row r="304" spans="1:2">
      <c r="A304" s="55"/>
      <c r="B304" s="56"/>
    </row>
    <row r="305" spans="1:2">
      <c r="A305" s="55"/>
      <c r="B305" s="56"/>
    </row>
    <row r="306" spans="1:2">
      <c r="A306" s="55"/>
      <c r="B306" s="56"/>
    </row>
    <row r="307" spans="1:2">
      <c r="A307" s="55"/>
      <c r="B307" s="56"/>
    </row>
    <row r="308" spans="1:2">
      <c r="A308" s="55"/>
      <c r="B308" s="56"/>
    </row>
    <row r="309" spans="1:2">
      <c r="A309" s="55"/>
      <c r="B309" s="56"/>
    </row>
    <row r="310" spans="1:2">
      <c r="A310" s="55"/>
      <c r="B310" s="56"/>
    </row>
    <row r="311" spans="1:2">
      <c r="A311" s="55"/>
      <c r="B311" s="56"/>
    </row>
    <row r="312" spans="1:2">
      <c r="A312" s="55"/>
      <c r="B312" s="56"/>
    </row>
    <row r="313" spans="1:2">
      <c r="A313" s="55"/>
      <c r="B313" s="56"/>
    </row>
    <row r="314" spans="1:2">
      <c r="A314" s="55"/>
      <c r="B314" s="56"/>
    </row>
    <row r="315" spans="1:2">
      <c r="A315" s="55"/>
      <c r="B315" s="56"/>
    </row>
    <row r="316" spans="1:2">
      <c r="A316" s="55"/>
      <c r="B316" s="56"/>
    </row>
    <row r="317" spans="1:2">
      <c r="A317" s="55"/>
      <c r="B317" s="56"/>
    </row>
    <row r="318" spans="1:2">
      <c r="A318" s="55"/>
      <c r="B318" s="56"/>
    </row>
    <row r="319" spans="1:2">
      <c r="A319" s="55"/>
      <c r="B319" s="56"/>
    </row>
    <row r="320" spans="1:2">
      <c r="A320" s="55"/>
      <c r="B320" s="56"/>
    </row>
    <row r="321" spans="1:2">
      <c r="A321" s="55"/>
      <c r="B321" s="56"/>
    </row>
    <row r="322" spans="1:2">
      <c r="A322" s="55"/>
      <c r="B322" s="56"/>
    </row>
    <row r="323" spans="1:2">
      <c r="A323" s="55"/>
      <c r="B323" s="56"/>
    </row>
    <row r="324" spans="1:2">
      <c r="A324" s="55"/>
      <c r="B324" s="56"/>
    </row>
    <row r="325" spans="1:2">
      <c r="A325" s="55"/>
      <c r="B325" s="56"/>
    </row>
    <row r="326" spans="1:2">
      <c r="A326" s="55"/>
      <c r="B326" s="56"/>
    </row>
    <row r="327" spans="1:2">
      <c r="A327" s="55"/>
      <c r="B327" s="56"/>
    </row>
    <row r="328" spans="1:2">
      <c r="A328" s="55"/>
      <c r="B328" s="56"/>
    </row>
    <row r="329" spans="1:2">
      <c r="A329" s="55"/>
      <c r="B329" s="56"/>
    </row>
    <row r="330" spans="1:2">
      <c r="A330" s="55"/>
      <c r="B330" s="56"/>
    </row>
    <row r="331" spans="1:2">
      <c r="A331" s="55"/>
      <c r="B331" s="56"/>
    </row>
    <row r="332" spans="1:2">
      <c r="A332" s="55"/>
      <c r="B332" s="56"/>
    </row>
    <row r="333" spans="1:2">
      <c r="A333" s="55"/>
      <c r="B333" s="56"/>
    </row>
    <row r="334" spans="1:2">
      <c r="A334" s="55"/>
      <c r="B334" s="56"/>
    </row>
    <row r="335" spans="1:2">
      <c r="A335" s="55"/>
      <c r="B335" s="56"/>
    </row>
    <row r="336" spans="1:2">
      <c r="A336" s="55"/>
      <c r="B336" s="56"/>
    </row>
    <row r="337" spans="1:2">
      <c r="A337" s="55"/>
      <c r="B337" s="56"/>
    </row>
    <row r="338" spans="1:2">
      <c r="A338" s="55"/>
      <c r="B338" s="56"/>
    </row>
    <row r="339" spans="1:2">
      <c r="A339" s="55"/>
      <c r="B339" s="56"/>
    </row>
    <row r="340" spans="1:2">
      <c r="A340" s="55"/>
      <c r="B340" s="56"/>
    </row>
    <row r="341" spans="1:2">
      <c r="A341" s="55"/>
      <c r="B341" s="56"/>
    </row>
    <row r="342" spans="1:2">
      <c r="A342" s="55"/>
      <c r="B342" s="56"/>
    </row>
    <row r="343" spans="1:2">
      <c r="A343" s="55"/>
      <c r="B343" s="56"/>
    </row>
    <row r="344" spans="1:2">
      <c r="A344" s="55"/>
      <c r="B344" s="56"/>
    </row>
    <row r="345" spans="1:2">
      <c r="A345" s="55"/>
      <c r="B345" s="56"/>
    </row>
    <row r="346" spans="1:2">
      <c r="A346" s="55"/>
      <c r="B346" s="56"/>
    </row>
    <row r="347" spans="1:2">
      <c r="A347" s="55"/>
      <c r="B347" s="56"/>
    </row>
    <row r="348" spans="1:2">
      <c r="A348" s="55"/>
      <c r="B348" s="56"/>
    </row>
    <row r="349" spans="1:2">
      <c r="A349" s="55"/>
      <c r="B349" s="56"/>
    </row>
    <row r="350" spans="1:2">
      <c r="A350" s="55"/>
      <c r="B350" s="56"/>
    </row>
    <row r="351" spans="1:2">
      <c r="A351" s="55"/>
      <c r="B351" s="56"/>
    </row>
    <row r="352" spans="1:2">
      <c r="A352" s="55"/>
      <c r="B352" s="56"/>
    </row>
    <row r="353" spans="1:2">
      <c r="A353" s="55"/>
      <c r="B353" s="56"/>
    </row>
    <row r="354" spans="1:2">
      <c r="A354" s="55"/>
      <c r="B354" s="56"/>
    </row>
    <row r="355" spans="1:2">
      <c r="A355" s="55"/>
      <c r="B355" s="56"/>
    </row>
    <row r="356" spans="1:2">
      <c r="A356" s="55"/>
      <c r="B356" s="56"/>
    </row>
    <row r="357" spans="1:2">
      <c r="A357" s="55"/>
      <c r="B357" s="56"/>
    </row>
    <row r="358" spans="1:2">
      <c r="A358" s="55"/>
      <c r="B358" s="56"/>
    </row>
    <row r="359" spans="1:2">
      <c r="A359" s="55"/>
      <c r="B359" s="56"/>
    </row>
    <row r="360" spans="1:2">
      <c r="A360" s="55"/>
      <c r="B360" s="56"/>
    </row>
    <row r="361" spans="1:2">
      <c r="A361" s="55"/>
      <c r="B361" s="56"/>
    </row>
    <row r="362" spans="1:2">
      <c r="A362" s="55"/>
      <c r="B362" s="56"/>
    </row>
    <row r="363" spans="1:2">
      <c r="A363" s="55"/>
      <c r="B363" s="56"/>
    </row>
    <row r="364" spans="1:2">
      <c r="A364" s="55"/>
      <c r="B364" s="56"/>
    </row>
    <row r="365" spans="1:2">
      <c r="A365" s="55"/>
      <c r="B365" s="56"/>
    </row>
    <row r="366" spans="1:2">
      <c r="A366" s="55"/>
      <c r="B366" s="56"/>
    </row>
    <row r="367" spans="1:2">
      <c r="A367" s="55"/>
      <c r="B367" s="56"/>
    </row>
    <row r="368" spans="1:2">
      <c r="A368" s="55"/>
      <c r="B368" s="56"/>
    </row>
    <row r="369" spans="1:2">
      <c r="A369" s="55"/>
      <c r="B369" s="56"/>
    </row>
    <row r="370" spans="1:2">
      <c r="A370" s="55"/>
      <c r="B370" s="56"/>
    </row>
    <row r="371" spans="1:2">
      <c r="A371" s="55"/>
      <c r="B371" s="56"/>
    </row>
    <row r="372" spans="1:2">
      <c r="A372" s="55"/>
      <c r="B372" s="56"/>
    </row>
    <row r="373" spans="1:2">
      <c r="A373" s="55"/>
      <c r="B373" s="56"/>
    </row>
    <row r="374" spans="1:2">
      <c r="A374" s="55"/>
      <c r="B374" s="56"/>
    </row>
    <row r="375" spans="1:2">
      <c r="A375" s="55"/>
      <c r="B375" s="56"/>
    </row>
    <row r="376" spans="1:2">
      <c r="A376" s="55"/>
      <c r="B376" s="56"/>
    </row>
    <row r="377" spans="1:2">
      <c r="A377" s="55"/>
      <c r="B377" s="56"/>
    </row>
    <row r="378" spans="1:2">
      <c r="A378" s="55"/>
      <c r="B378" s="56"/>
    </row>
    <row r="379" spans="1:2">
      <c r="A379" s="55"/>
      <c r="B379" s="56"/>
    </row>
    <row r="380" spans="1:2">
      <c r="A380" s="55"/>
      <c r="B380" s="56"/>
    </row>
    <row r="381" spans="1:2">
      <c r="A381" s="55"/>
      <c r="B381" s="56"/>
    </row>
    <row r="382" spans="1:2">
      <c r="A382" s="55"/>
      <c r="B382" s="56"/>
    </row>
    <row r="383" spans="1:2">
      <c r="A383" s="55"/>
      <c r="B383" s="56"/>
    </row>
    <row r="384" spans="1:2">
      <c r="A384" s="55"/>
      <c r="B384" s="56"/>
    </row>
    <row r="385" spans="1:2">
      <c r="A385" s="55"/>
      <c r="B385" s="56"/>
    </row>
    <row r="386" spans="1:2">
      <c r="A386" s="55"/>
      <c r="B386" s="56"/>
    </row>
    <row r="387" spans="1:2">
      <c r="A387" s="55"/>
      <c r="B387" s="56"/>
    </row>
    <row r="388" spans="1:2">
      <c r="A388" s="55"/>
      <c r="B388" s="56"/>
    </row>
    <row r="389" spans="1:2">
      <c r="A389" s="55"/>
      <c r="B389" s="56"/>
    </row>
    <row r="390" spans="1:2">
      <c r="A390" s="55"/>
      <c r="B390" s="56"/>
    </row>
    <row r="391" spans="1:2">
      <c r="A391" s="55"/>
      <c r="B391" s="56"/>
    </row>
    <row r="392" spans="1:2">
      <c r="A392" s="55"/>
      <c r="B392" s="56"/>
    </row>
    <row r="393" spans="1:2">
      <c r="A393" s="55"/>
      <c r="B393" s="56"/>
    </row>
    <row r="394" spans="1:2">
      <c r="A394" s="55"/>
      <c r="B394" s="56"/>
    </row>
    <row r="395" spans="1:2">
      <c r="A395" s="55"/>
      <c r="B395" s="56"/>
    </row>
    <row r="396" spans="1:2">
      <c r="A396" s="55"/>
      <c r="B396" s="56"/>
    </row>
    <row r="397" spans="1:2">
      <c r="A397" s="55"/>
      <c r="B397" s="56"/>
    </row>
    <row r="398" spans="1:2">
      <c r="A398" s="55"/>
      <c r="B398" s="56"/>
    </row>
    <row r="399" spans="1:2">
      <c r="A399" s="55"/>
      <c r="B399" s="56"/>
    </row>
    <row r="400" spans="1:2">
      <c r="A400" s="55"/>
      <c r="B400" s="56"/>
    </row>
    <row r="401" spans="1:2">
      <c r="A401" s="55"/>
      <c r="B401" s="56"/>
    </row>
    <row r="402" spans="1:2">
      <c r="A402" s="55"/>
      <c r="B402" s="56"/>
    </row>
    <row r="403" spans="1:2">
      <c r="A403" s="55"/>
      <c r="B403" s="56"/>
    </row>
    <row r="404" spans="1:2">
      <c r="A404" s="55"/>
      <c r="B404" s="56"/>
    </row>
    <row r="405" spans="1:2">
      <c r="A405" s="55"/>
      <c r="B405" s="56"/>
    </row>
    <row r="406" spans="1:2">
      <c r="A406" s="55"/>
      <c r="B406" s="56"/>
    </row>
    <row r="407" spans="1:2">
      <c r="A407" s="55"/>
      <c r="B407" s="56"/>
    </row>
    <row r="408" spans="1:2">
      <c r="A408" s="55"/>
      <c r="B408" s="56"/>
    </row>
    <row r="409" spans="1:2">
      <c r="A409" s="55"/>
      <c r="B409" s="56"/>
    </row>
    <row r="410" spans="1:2">
      <c r="A410" s="55"/>
      <c r="B410" s="56"/>
    </row>
    <row r="411" spans="1:2">
      <c r="A411" s="55"/>
      <c r="B411" s="56"/>
    </row>
    <row r="412" spans="1:2">
      <c r="A412" s="55"/>
      <c r="B412" s="56"/>
    </row>
    <row r="413" spans="1:2">
      <c r="A413" s="55"/>
      <c r="B413" s="56"/>
    </row>
    <row r="414" spans="1:2">
      <c r="A414" s="55"/>
      <c r="B414" s="56"/>
    </row>
    <row r="415" spans="1:2">
      <c r="A415" s="55"/>
      <c r="B415" s="56"/>
    </row>
    <row r="416" spans="1:2">
      <c r="A416" s="55"/>
      <c r="B416" s="56"/>
    </row>
    <row r="417" spans="1:2">
      <c r="A417" s="55"/>
      <c r="B417" s="56"/>
    </row>
    <row r="418" spans="1:2">
      <c r="A418" s="55"/>
      <c r="B418" s="56"/>
    </row>
    <row r="419" spans="1:2">
      <c r="A419" s="55"/>
      <c r="B419" s="56"/>
    </row>
    <row r="420" spans="1:2">
      <c r="A420" s="55"/>
      <c r="B420" s="56"/>
    </row>
    <row r="421" spans="1:2">
      <c r="A421" s="55"/>
      <c r="B421" s="56"/>
    </row>
    <row r="422" spans="1:2">
      <c r="A422" s="55"/>
      <c r="B422" s="56"/>
    </row>
    <row r="423" spans="1:2">
      <c r="A423" s="55"/>
      <c r="B423" s="56"/>
    </row>
    <row r="424" spans="1:2">
      <c r="A424" s="55"/>
      <c r="B424" s="56"/>
    </row>
    <row r="425" spans="1:2">
      <c r="A425" s="55"/>
      <c r="B425" s="56"/>
    </row>
    <row r="426" spans="1:2">
      <c r="A426" s="55"/>
      <c r="B426" s="56"/>
    </row>
    <row r="427" spans="1:2">
      <c r="A427" s="55"/>
      <c r="B427" s="56"/>
    </row>
    <row r="428" spans="1:2">
      <c r="A428" s="55"/>
      <c r="B428" s="56"/>
    </row>
    <row r="429" spans="1:2">
      <c r="A429" s="55"/>
      <c r="B429" s="56"/>
    </row>
    <row r="430" spans="1:2">
      <c r="A430" s="55"/>
      <c r="B430" s="56"/>
    </row>
    <row r="431" spans="1:2">
      <c r="A431" s="55"/>
      <c r="B431" s="56"/>
    </row>
    <row r="432" spans="1:2">
      <c r="A432" s="55"/>
      <c r="B432" s="56"/>
    </row>
    <row r="433" spans="1:2">
      <c r="A433" s="55"/>
      <c r="B433" s="56"/>
    </row>
    <row r="434" spans="1:2">
      <c r="A434" s="55"/>
      <c r="B434" s="56"/>
    </row>
    <row r="435" spans="1:2">
      <c r="A435" s="55"/>
      <c r="B435" s="56"/>
    </row>
    <row r="436" spans="1:2">
      <c r="A436" s="55"/>
      <c r="B436" s="56"/>
    </row>
    <row r="437" spans="1:2">
      <c r="A437" s="55"/>
      <c r="B437" s="56"/>
    </row>
    <row r="438" spans="1:2">
      <c r="A438" s="55"/>
      <c r="B438" s="56"/>
    </row>
    <row r="439" spans="1:2">
      <c r="A439" s="55"/>
      <c r="B439" s="56"/>
    </row>
    <row r="440" spans="1:2">
      <c r="A440" s="55"/>
      <c r="B440" s="56"/>
    </row>
    <row r="441" spans="1:2">
      <c r="A441" s="55"/>
      <c r="B441" s="56"/>
    </row>
    <row r="442" spans="1:2">
      <c r="A442" s="55"/>
      <c r="B442" s="56"/>
    </row>
    <row r="443" spans="1:2">
      <c r="A443" s="55"/>
      <c r="B443" s="56"/>
    </row>
    <row r="444" spans="1:2">
      <c r="A444" s="55"/>
      <c r="B444" s="56"/>
    </row>
    <row r="445" spans="1:2">
      <c r="A445" s="55"/>
      <c r="B445" s="56"/>
    </row>
    <row r="446" spans="1:2">
      <c r="A446" s="55"/>
      <c r="B446" s="56"/>
    </row>
    <row r="447" spans="1:2">
      <c r="A447" s="55"/>
      <c r="B447" s="56"/>
    </row>
    <row r="448" spans="1:2">
      <c r="A448" s="55"/>
      <c r="B448" s="56"/>
    </row>
    <row r="449" spans="1:2">
      <c r="A449" s="55"/>
      <c r="B449" s="56"/>
    </row>
    <row r="450" spans="1:2">
      <c r="A450" s="55"/>
      <c r="B450" s="56"/>
    </row>
    <row r="451" spans="1:2">
      <c r="A451" s="55"/>
      <c r="B451" s="56"/>
    </row>
    <row r="452" spans="1:2">
      <c r="A452" s="55"/>
      <c r="B452" s="56"/>
    </row>
    <row r="453" spans="1:2">
      <c r="A453" s="55"/>
      <c r="B453" s="56"/>
    </row>
    <row r="454" spans="1:2">
      <c r="A454" s="55"/>
      <c r="B454" s="56"/>
    </row>
    <row r="455" spans="1:2">
      <c r="A455" s="55"/>
      <c r="B455" s="56"/>
    </row>
    <row r="456" spans="1:2">
      <c r="A456" s="55"/>
      <c r="B456" s="56"/>
    </row>
    <row r="457" spans="1:2">
      <c r="A457" s="55"/>
      <c r="B457" s="56"/>
    </row>
    <row r="458" spans="1:2">
      <c r="A458" s="55"/>
      <c r="B458" s="56"/>
    </row>
    <row r="459" spans="1:2">
      <c r="A459" s="55"/>
      <c r="B459" s="56"/>
    </row>
    <row r="460" spans="1:2">
      <c r="A460" s="55"/>
      <c r="B460" s="56"/>
    </row>
    <row r="461" spans="1:2">
      <c r="A461" s="55"/>
      <c r="B461" s="56"/>
    </row>
    <row r="462" spans="1:2">
      <c r="A462" s="55"/>
      <c r="B462" s="56"/>
    </row>
    <row r="463" spans="1:2">
      <c r="A463" s="55"/>
      <c r="B463" s="56"/>
    </row>
    <row r="464" spans="1:2">
      <c r="A464" s="55"/>
      <c r="B464" s="56"/>
    </row>
    <row r="465" spans="1:2">
      <c r="A465" s="55"/>
      <c r="B465" s="56"/>
    </row>
    <row r="466" spans="1:2">
      <c r="A466" s="55"/>
      <c r="B466" s="56"/>
    </row>
    <row r="467" spans="1:2">
      <c r="A467" s="55"/>
      <c r="B467" s="56"/>
    </row>
    <row r="468" spans="1:2">
      <c r="A468" s="55"/>
      <c r="B468" s="56"/>
    </row>
    <row r="469" spans="1:2">
      <c r="A469" s="55"/>
      <c r="B469" s="56"/>
    </row>
    <row r="470" spans="1:2">
      <c r="A470" s="55"/>
      <c r="B470" s="56"/>
    </row>
    <row r="471" spans="1:2">
      <c r="A471" s="55"/>
      <c r="B471" s="56"/>
    </row>
    <row r="472" spans="1:2">
      <c r="A472" s="55"/>
      <c r="B472" s="56"/>
    </row>
    <row r="473" spans="1:2">
      <c r="A473" s="55"/>
      <c r="B473" s="56"/>
    </row>
    <row r="474" spans="1:2">
      <c r="A474" s="55"/>
      <c r="B474" s="56"/>
    </row>
    <row r="475" spans="1:2">
      <c r="A475" s="55"/>
      <c r="B475" s="56"/>
    </row>
    <row r="476" spans="1:2">
      <c r="A476" s="55"/>
      <c r="B476" s="56"/>
    </row>
    <row r="477" spans="1:2">
      <c r="A477" s="55"/>
      <c r="B477" s="56"/>
    </row>
    <row r="478" spans="1:2">
      <c r="A478" s="55"/>
      <c r="B478" s="56"/>
    </row>
    <row r="479" spans="1:2">
      <c r="A479" s="55"/>
      <c r="B479" s="56"/>
    </row>
    <row r="480" spans="1:2">
      <c r="A480" s="55"/>
      <c r="B480" s="56"/>
    </row>
    <row r="481" spans="1:2">
      <c r="A481" s="55"/>
      <c r="B481" s="56"/>
    </row>
    <row r="482" spans="1:2">
      <c r="A482" s="55"/>
      <c r="B482" s="56"/>
    </row>
    <row r="483" spans="1:2">
      <c r="A483" s="55"/>
      <c r="B483" s="56"/>
    </row>
    <row r="484" spans="1:2">
      <c r="A484" s="55"/>
      <c r="B484" s="56"/>
    </row>
    <row r="485" spans="1:2">
      <c r="A485" s="55"/>
      <c r="B485" s="56"/>
    </row>
    <row r="486" spans="1:2">
      <c r="A486" s="55"/>
      <c r="B486" s="56"/>
    </row>
    <row r="487" spans="1:2">
      <c r="A487" s="55"/>
      <c r="B487" s="56"/>
    </row>
    <row r="488" spans="1:2">
      <c r="A488" s="55"/>
      <c r="B488" s="56"/>
    </row>
    <row r="489" spans="1:2">
      <c r="A489" s="55"/>
      <c r="B489" s="56"/>
    </row>
    <row r="490" spans="1:2">
      <c r="A490" s="55"/>
      <c r="B490" s="56"/>
    </row>
    <row r="491" spans="1:2">
      <c r="A491" s="55"/>
      <c r="B491" s="56"/>
    </row>
    <row r="492" spans="1:2">
      <c r="A492" s="55"/>
      <c r="B492" s="56"/>
    </row>
    <row r="493" spans="1:2">
      <c r="A493" s="55"/>
      <c r="B493" s="56"/>
    </row>
    <row r="494" spans="1:2">
      <c r="A494" s="55"/>
      <c r="B494" s="56"/>
    </row>
    <row r="495" spans="1:2">
      <c r="A495" s="55"/>
      <c r="B495" s="56"/>
    </row>
    <row r="496" spans="1:2">
      <c r="A496" s="55"/>
      <c r="B496" s="56"/>
    </row>
    <row r="497" spans="1:2">
      <c r="A497" s="55"/>
      <c r="B497" s="56"/>
    </row>
    <row r="498" spans="1:2">
      <c r="A498" s="55"/>
      <c r="B498" s="56"/>
    </row>
    <row r="499" spans="1:2">
      <c r="A499" s="55"/>
      <c r="B499" s="56"/>
    </row>
    <row r="500" spans="1:2">
      <c r="A500" s="55"/>
      <c r="B500" s="56"/>
    </row>
    <row r="501" spans="1:2">
      <c r="A501" s="55"/>
      <c r="B501" s="56"/>
    </row>
    <row r="502" spans="1:2">
      <c r="A502" s="55"/>
      <c r="B502" s="56"/>
    </row>
    <row r="503" spans="1:2">
      <c r="A503" s="55"/>
      <c r="B503" s="56"/>
    </row>
    <row r="504" spans="1:2">
      <c r="A504" s="55"/>
      <c r="B504" s="56"/>
    </row>
    <row r="505" spans="1:2">
      <c r="A505" s="55"/>
      <c r="B505" s="56"/>
    </row>
    <row r="506" spans="1:2">
      <c r="A506" s="55"/>
      <c r="B506" s="56"/>
    </row>
    <row r="507" spans="1:2">
      <c r="A507" s="55"/>
      <c r="B507" s="56"/>
    </row>
    <row r="508" spans="1:2">
      <c r="A508" s="55"/>
      <c r="B508" s="56"/>
    </row>
    <row r="509" spans="1:2">
      <c r="A509" s="55"/>
      <c r="B509" s="56"/>
    </row>
    <row r="510" spans="1:2">
      <c r="A510" s="55"/>
      <c r="B510" s="56"/>
    </row>
    <row r="511" spans="1:2">
      <c r="A511" s="55"/>
      <c r="B511" s="56"/>
    </row>
    <row r="512" spans="1:2">
      <c r="A512" s="55"/>
      <c r="B512" s="56"/>
    </row>
    <row r="513" spans="1:2">
      <c r="A513" s="55"/>
      <c r="B513" s="56"/>
    </row>
    <row r="514" spans="1:2">
      <c r="A514" s="55"/>
      <c r="B514" s="56"/>
    </row>
    <row r="515" spans="1:2">
      <c r="A515" s="55"/>
      <c r="B515" s="56"/>
    </row>
    <row r="516" spans="1:2">
      <c r="A516" s="55"/>
      <c r="B516" s="56"/>
    </row>
    <row r="517" spans="1:2">
      <c r="A517" s="55"/>
      <c r="B517" s="56"/>
    </row>
    <row r="518" spans="1:2">
      <c r="A518" s="55"/>
      <c r="B518" s="56"/>
    </row>
    <row r="519" spans="1:2">
      <c r="A519" s="55"/>
      <c r="B519" s="56"/>
    </row>
    <row r="520" spans="1:2">
      <c r="A520" s="55"/>
      <c r="B520" s="56"/>
    </row>
    <row r="521" spans="1:2">
      <c r="A521" s="55"/>
      <c r="B521" s="56"/>
    </row>
    <row r="522" spans="1:2">
      <c r="A522" s="55"/>
      <c r="B522" s="56"/>
    </row>
    <row r="523" spans="1:2">
      <c r="A523" s="55"/>
      <c r="B523" s="56"/>
    </row>
    <row r="524" spans="1:2">
      <c r="A524" s="55"/>
      <c r="B524" s="56"/>
    </row>
    <row r="525" spans="1:2">
      <c r="A525" s="55"/>
      <c r="B525" s="56"/>
    </row>
    <row r="526" spans="1:2">
      <c r="A526" s="55"/>
      <c r="B526" s="56"/>
    </row>
    <row r="527" spans="1:2">
      <c r="A527" s="55"/>
      <c r="B527" s="56"/>
    </row>
    <row r="528" spans="1:2">
      <c r="A528" s="55"/>
      <c r="B528" s="56"/>
    </row>
    <row r="529" spans="1:2">
      <c r="A529" s="55"/>
      <c r="B529" s="56"/>
    </row>
    <row r="530" spans="1:2">
      <c r="A530" s="55"/>
      <c r="B530" s="56"/>
    </row>
    <row r="531" spans="1:2">
      <c r="A531" s="55"/>
      <c r="B531" s="56"/>
    </row>
    <row r="532" spans="1:2">
      <c r="A532" s="55"/>
      <c r="B532" s="56"/>
    </row>
    <row r="533" spans="1:2">
      <c r="A533" s="55"/>
      <c r="B533" s="56"/>
    </row>
    <row r="534" spans="1:2">
      <c r="A534" s="55"/>
      <c r="B534" s="56"/>
    </row>
    <row r="535" spans="1:2">
      <c r="A535" s="55"/>
      <c r="B535" s="56"/>
    </row>
    <row r="536" spans="1:2">
      <c r="A536" s="55"/>
      <c r="B536" s="56"/>
    </row>
    <row r="537" spans="1:2">
      <c r="A537" s="55"/>
      <c r="B537" s="56"/>
    </row>
    <row r="538" spans="1:2">
      <c r="A538" s="55"/>
      <c r="B538" s="56"/>
    </row>
    <row r="539" spans="1:2">
      <c r="A539" s="55"/>
      <c r="B539" s="56"/>
    </row>
    <row r="540" spans="1:2">
      <c r="A540" s="55"/>
      <c r="B540" s="56"/>
    </row>
    <row r="541" spans="1:2">
      <c r="A541" s="55"/>
      <c r="B541" s="56"/>
    </row>
    <row r="542" spans="1:2">
      <c r="A542" s="55"/>
      <c r="B542" s="56"/>
    </row>
    <row r="543" spans="1:2">
      <c r="A543" s="55"/>
      <c r="B543" s="56"/>
    </row>
    <row r="544" spans="1:2">
      <c r="A544" s="55"/>
      <c r="B544" s="56"/>
    </row>
    <row r="545" spans="1:2">
      <c r="A545" s="55"/>
      <c r="B545" s="56"/>
    </row>
    <row r="546" spans="1:2">
      <c r="A546" s="55"/>
      <c r="B546" s="56"/>
    </row>
    <row r="547" spans="1:2">
      <c r="A547" s="55"/>
      <c r="B547" s="56"/>
    </row>
    <row r="548" spans="1:2">
      <c r="A548" s="55"/>
      <c r="B548" s="56"/>
    </row>
    <row r="549" spans="1:2">
      <c r="A549" s="55"/>
      <c r="B549" s="56"/>
    </row>
    <row r="550" spans="1:2">
      <c r="A550" s="55"/>
      <c r="B550" s="56"/>
    </row>
    <row r="551" spans="1:2">
      <c r="A551" s="55"/>
      <c r="B551" s="56"/>
    </row>
    <row r="552" spans="1:2">
      <c r="A552" s="55"/>
      <c r="B552" s="56"/>
    </row>
    <row r="553" spans="1:2">
      <c r="A553" s="55"/>
      <c r="B553" s="56"/>
    </row>
    <row r="554" spans="1:2">
      <c r="A554" s="55"/>
      <c r="B554" s="56"/>
    </row>
    <row r="555" spans="1:2">
      <c r="A555" s="55"/>
      <c r="B555" s="56"/>
    </row>
    <row r="556" spans="1:2">
      <c r="A556" s="55"/>
      <c r="B556" s="56"/>
    </row>
    <row r="557" spans="1:2">
      <c r="A557" s="55"/>
      <c r="B557" s="56"/>
    </row>
    <row r="558" spans="1:2">
      <c r="A558" s="55"/>
      <c r="B558" s="56"/>
    </row>
    <row r="559" spans="1:2">
      <c r="A559" s="55"/>
      <c r="B559" s="56"/>
    </row>
    <row r="560" spans="1:2">
      <c r="A560" s="55"/>
      <c r="B560" s="56"/>
    </row>
    <row r="561" spans="1:2">
      <c r="A561" s="55"/>
      <c r="B561" s="56"/>
    </row>
    <row r="562" spans="1:2">
      <c r="A562" s="55"/>
      <c r="B562" s="56"/>
    </row>
    <row r="563" spans="1:2">
      <c r="A563" s="55"/>
      <c r="B563" s="56"/>
    </row>
    <row r="564" spans="1:2">
      <c r="A564" s="55"/>
      <c r="B564" s="56"/>
    </row>
    <row r="565" spans="1:2">
      <c r="A565" s="55"/>
      <c r="B565" s="56"/>
    </row>
    <row r="566" spans="1:2">
      <c r="A566" s="55"/>
      <c r="B566" s="56"/>
    </row>
    <row r="567" spans="1:2">
      <c r="A567" s="55"/>
      <c r="B567" s="56"/>
    </row>
    <row r="568" spans="1:2">
      <c r="A568" s="55"/>
      <c r="B568" s="56"/>
    </row>
    <row r="569" spans="1:2">
      <c r="A569" s="55"/>
      <c r="B569" s="56"/>
    </row>
    <row r="570" spans="1:2">
      <c r="A570" s="55"/>
      <c r="B570" s="56"/>
    </row>
    <row r="571" spans="1:2">
      <c r="A571" s="55"/>
      <c r="B571" s="56"/>
    </row>
    <row r="572" spans="1:2">
      <c r="A572" s="55"/>
      <c r="B572" s="56"/>
    </row>
    <row r="573" spans="1:2">
      <c r="A573" s="55"/>
      <c r="B573" s="56"/>
    </row>
    <row r="574" spans="1:2">
      <c r="A574" s="55"/>
      <c r="B574" s="56"/>
    </row>
    <row r="575" spans="1:2">
      <c r="A575" s="55"/>
      <c r="B575" s="56"/>
    </row>
    <row r="576" spans="1:2">
      <c r="A576" s="55"/>
      <c r="B576" s="56"/>
    </row>
    <row r="577" spans="1:2">
      <c r="A577" s="55"/>
      <c r="B577" s="56"/>
    </row>
    <row r="578" spans="1:2">
      <c r="A578" s="55"/>
      <c r="B578" s="56"/>
    </row>
    <row r="579" spans="1:2">
      <c r="A579" s="55"/>
      <c r="B579" s="56"/>
    </row>
    <row r="580" spans="1:2">
      <c r="A580" s="55"/>
      <c r="B580" s="56"/>
    </row>
    <row r="581" spans="1:2">
      <c r="A581" s="55"/>
      <c r="B581" s="56"/>
    </row>
    <row r="582" spans="1:2">
      <c r="A582" s="55"/>
      <c r="B582" s="56"/>
    </row>
    <row r="583" spans="1:2">
      <c r="A583" s="55"/>
      <c r="B583" s="56"/>
    </row>
    <row r="584" spans="1:2">
      <c r="A584" s="55"/>
      <c r="B584" s="56"/>
    </row>
    <row r="585" spans="1:2">
      <c r="A585" s="55"/>
      <c r="B585" s="56"/>
    </row>
    <row r="586" spans="1:2">
      <c r="A586" s="55"/>
      <c r="B586" s="56"/>
    </row>
    <row r="587" spans="1:2">
      <c r="A587" s="55"/>
      <c r="B587" s="56"/>
    </row>
    <row r="588" spans="1:2">
      <c r="A588" s="55"/>
      <c r="B588" s="56"/>
    </row>
    <row r="589" spans="1:2">
      <c r="A589" s="55"/>
      <c r="B589" s="56"/>
    </row>
    <row r="590" spans="1:2">
      <c r="A590" s="55"/>
      <c r="B590" s="56"/>
    </row>
    <row r="591" spans="1:2">
      <c r="A591" s="55"/>
      <c r="B591" s="56"/>
    </row>
    <row r="592" spans="1:2">
      <c r="A592" s="55"/>
      <c r="B592" s="56"/>
    </row>
    <row r="593" spans="1:2">
      <c r="A593" s="55"/>
      <c r="B593" s="56"/>
    </row>
    <row r="594" spans="1:2">
      <c r="A594" s="55"/>
      <c r="B594" s="56"/>
    </row>
    <row r="595" spans="1:2">
      <c r="A595" s="55"/>
      <c r="B595" s="56"/>
    </row>
    <row r="596" spans="1:2">
      <c r="A596" s="55"/>
      <c r="B596" s="56"/>
    </row>
    <row r="597" spans="1:2">
      <c r="A597" s="55"/>
      <c r="B597" s="56"/>
    </row>
    <row r="598" spans="1:2">
      <c r="A598" s="55"/>
      <c r="B598" s="56"/>
    </row>
    <row r="599" spans="1:2">
      <c r="A599" s="55"/>
      <c r="B599" s="56"/>
    </row>
    <row r="600" spans="1:2">
      <c r="A600" s="55"/>
      <c r="B600" s="56"/>
    </row>
    <row r="601" spans="1:2">
      <c r="A601" s="55"/>
      <c r="B601" s="56"/>
    </row>
    <row r="602" spans="1:2">
      <c r="A602" s="55"/>
      <c r="B602" s="56"/>
    </row>
    <row r="603" spans="1:2">
      <c r="A603" s="55"/>
      <c r="B603" s="56"/>
    </row>
    <row r="604" spans="1:2">
      <c r="A604" s="55"/>
      <c r="B604" s="56"/>
    </row>
    <row r="605" spans="1:2">
      <c r="A605" s="55"/>
      <c r="B605" s="56"/>
    </row>
    <row r="606" spans="1:2">
      <c r="A606" s="55"/>
      <c r="B606" s="56"/>
    </row>
    <row r="607" spans="1:2">
      <c r="A607" s="55"/>
      <c r="B607" s="56"/>
    </row>
    <row r="608" spans="1:2">
      <c r="A608" s="55"/>
      <c r="B608" s="56"/>
    </row>
    <row r="609" spans="1:2">
      <c r="A609" s="55"/>
      <c r="B609" s="56"/>
    </row>
    <row r="610" spans="1:2">
      <c r="A610" s="55"/>
      <c r="B610" s="56"/>
    </row>
    <row r="611" spans="1:2">
      <c r="A611" s="55"/>
      <c r="B611" s="56"/>
    </row>
    <row r="612" spans="1:2">
      <c r="A612" s="55"/>
      <c r="B612" s="56"/>
    </row>
    <row r="613" spans="1:2">
      <c r="A613" s="55"/>
      <c r="B613" s="56"/>
    </row>
    <row r="614" spans="1:2">
      <c r="A614" s="55"/>
      <c r="B614" s="56"/>
    </row>
    <row r="615" spans="1:2">
      <c r="A615" s="55"/>
      <c r="B615" s="56"/>
    </row>
    <row r="616" spans="1:2">
      <c r="A616" s="55"/>
      <c r="B616" s="56"/>
    </row>
    <row r="617" spans="1:2">
      <c r="A617" s="55"/>
      <c r="B617" s="56"/>
    </row>
    <row r="618" spans="1:2">
      <c r="A618" s="55"/>
      <c r="B618" s="56"/>
    </row>
    <row r="619" spans="1:2">
      <c r="A619" s="55"/>
      <c r="B619" s="56"/>
    </row>
    <row r="620" spans="1:2">
      <c r="A620" s="55"/>
      <c r="B620" s="56"/>
    </row>
    <row r="621" spans="1:2">
      <c r="A621" s="55"/>
      <c r="B621" s="56"/>
    </row>
    <row r="622" spans="1:2">
      <c r="A622" s="55"/>
      <c r="B622" s="56"/>
    </row>
    <row r="623" spans="1:2">
      <c r="A623" s="55"/>
      <c r="B623" s="56"/>
    </row>
    <row r="624" spans="1:2">
      <c r="A624" s="55"/>
      <c r="B624" s="56"/>
    </row>
    <row r="625" spans="1:2">
      <c r="A625" s="55"/>
      <c r="B625" s="56"/>
    </row>
    <row r="626" spans="1:2">
      <c r="A626" s="55"/>
      <c r="B626" s="56"/>
    </row>
    <row r="627" spans="1:2">
      <c r="A627" s="55"/>
      <c r="B627" s="56"/>
    </row>
    <row r="628" spans="1:2">
      <c r="A628" s="55"/>
      <c r="B628" s="56"/>
    </row>
    <row r="629" spans="1:2">
      <c r="A629" s="55"/>
      <c r="B629" s="56"/>
    </row>
    <row r="630" spans="1:2">
      <c r="A630" s="55"/>
      <c r="B630" s="56"/>
    </row>
    <row r="631" spans="1:2">
      <c r="A631" s="55"/>
      <c r="B631" s="56"/>
    </row>
    <row r="632" spans="1:2">
      <c r="A632" s="55"/>
      <c r="B632" s="56"/>
    </row>
    <row r="633" spans="1:2">
      <c r="A633" s="55"/>
      <c r="B633" s="56"/>
    </row>
    <row r="634" spans="1:2">
      <c r="A634" s="55"/>
      <c r="B634" s="56"/>
    </row>
    <row r="635" spans="1:2">
      <c r="A635" s="55"/>
      <c r="B635" s="56"/>
    </row>
    <row r="636" spans="1:2">
      <c r="A636" s="55"/>
      <c r="B636" s="56"/>
    </row>
    <row r="637" spans="1:2">
      <c r="A637" s="55"/>
      <c r="B637" s="56"/>
    </row>
    <row r="638" spans="1:2">
      <c r="A638" s="55"/>
      <c r="B638" s="56"/>
    </row>
    <row r="639" spans="1:2">
      <c r="A639" s="55"/>
      <c r="B639" s="56"/>
    </row>
    <row r="640" spans="1:2">
      <c r="A640" s="55"/>
      <c r="B640" s="56"/>
    </row>
    <row r="641" spans="1:2">
      <c r="A641" s="55"/>
      <c r="B641" s="56"/>
    </row>
    <row r="642" spans="1:2">
      <c r="A642" s="55"/>
      <c r="B642" s="56"/>
    </row>
    <row r="643" spans="1:2">
      <c r="A643" s="55"/>
      <c r="B643" s="56"/>
    </row>
    <row r="644" spans="1:2">
      <c r="A644" s="55"/>
      <c r="B644" s="56"/>
    </row>
    <row r="645" spans="1:2">
      <c r="A645" s="55"/>
      <c r="B645" s="56"/>
    </row>
    <row r="646" spans="1:2">
      <c r="A646" s="55"/>
      <c r="B646" s="56"/>
    </row>
    <row r="647" spans="1:2">
      <c r="A647" s="55"/>
      <c r="B647" s="56"/>
    </row>
    <row r="648" spans="1:2">
      <c r="A648" s="55"/>
      <c r="B648" s="56"/>
    </row>
    <row r="649" spans="1:2">
      <c r="A649" s="55"/>
      <c r="B649" s="56"/>
    </row>
    <row r="650" spans="1:2">
      <c r="A650" s="55"/>
      <c r="B650" s="56"/>
    </row>
    <row r="651" spans="1:2">
      <c r="A651" s="55"/>
      <c r="B651" s="56"/>
    </row>
    <row r="652" spans="1:2">
      <c r="A652" s="55"/>
      <c r="B652" s="56"/>
    </row>
    <row r="653" spans="1:2">
      <c r="A653" s="55"/>
      <c r="B653" s="56"/>
    </row>
    <row r="654" spans="1:2">
      <c r="A654" s="55"/>
      <c r="B654" s="56"/>
    </row>
    <row r="655" spans="1:2">
      <c r="A655" s="55"/>
      <c r="B655" s="56"/>
    </row>
    <row r="656" spans="1:2">
      <c r="A656" s="55"/>
      <c r="B656" s="56"/>
    </row>
    <row r="657" spans="1:2">
      <c r="A657" s="55"/>
      <c r="B657" s="56"/>
    </row>
    <row r="658" spans="1:2">
      <c r="A658" s="55"/>
      <c r="B658" s="56"/>
    </row>
    <row r="659" spans="1:2">
      <c r="A659" s="55"/>
      <c r="B659" s="56"/>
    </row>
    <row r="660" spans="1:2">
      <c r="A660" s="55"/>
      <c r="B660" s="56"/>
    </row>
    <row r="661" spans="1:2">
      <c r="A661" s="55"/>
      <c r="B661" s="56"/>
    </row>
    <row r="662" spans="1:2">
      <c r="A662" s="55"/>
      <c r="B662" s="56"/>
    </row>
    <row r="663" spans="1:2">
      <c r="A663" s="55"/>
      <c r="B663" s="56"/>
    </row>
    <row r="664" spans="1:2">
      <c r="A664" s="55"/>
      <c r="B664" s="56"/>
    </row>
    <row r="665" spans="1:2">
      <c r="A665" s="55"/>
      <c r="B665" s="56"/>
    </row>
    <row r="666" spans="1:2">
      <c r="A666" s="55"/>
      <c r="B666" s="56"/>
    </row>
    <row r="667" spans="1:2">
      <c r="A667" s="55"/>
      <c r="B667" s="56"/>
    </row>
    <row r="668" spans="1:2">
      <c r="A668" s="55"/>
      <c r="B668" s="56"/>
    </row>
    <row r="669" spans="1:2">
      <c r="A669" s="55"/>
      <c r="B669" s="56"/>
    </row>
    <row r="670" spans="1:2">
      <c r="A670" s="55"/>
      <c r="B670" s="56"/>
    </row>
    <row r="671" spans="1:2">
      <c r="A671" s="55"/>
      <c r="B671" s="56"/>
    </row>
    <row r="672" spans="1:2">
      <c r="A672" s="55"/>
      <c r="B672" s="56"/>
    </row>
    <row r="673" spans="1:2">
      <c r="A673" s="55"/>
      <c r="B673" s="56"/>
    </row>
    <row r="674" spans="1:2">
      <c r="A674" s="55"/>
      <c r="B674" s="56"/>
    </row>
    <row r="675" spans="1:2">
      <c r="A675" s="55"/>
      <c r="B675" s="56"/>
    </row>
    <row r="676" spans="1:2">
      <c r="A676" s="55"/>
      <c r="B676" s="56"/>
    </row>
    <row r="677" spans="1:2">
      <c r="A677" s="55"/>
      <c r="B677" s="56"/>
    </row>
    <row r="678" spans="1:2">
      <c r="A678" s="55"/>
      <c r="B678" s="56"/>
    </row>
    <row r="679" spans="1:2">
      <c r="A679" s="55"/>
      <c r="B679" s="56"/>
    </row>
    <row r="680" spans="1:2">
      <c r="A680" s="55"/>
      <c r="B680" s="56"/>
    </row>
    <row r="681" spans="1:2">
      <c r="A681" s="55"/>
      <c r="B681" s="56"/>
    </row>
    <row r="682" spans="1:2">
      <c r="A682" s="55"/>
      <c r="B682" s="56"/>
    </row>
    <row r="683" spans="1:2">
      <c r="A683" s="55"/>
      <c r="B683" s="56"/>
    </row>
    <row r="684" spans="1:2">
      <c r="A684" s="55"/>
      <c r="B684" s="56"/>
    </row>
    <row r="685" spans="1:2">
      <c r="A685" s="55"/>
      <c r="B685" s="56"/>
    </row>
    <row r="686" spans="1:2">
      <c r="A686" s="55"/>
      <c r="B686" s="56"/>
    </row>
    <row r="687" spans="1:2">
      <c r="A687" s="55"/>
      <c r="B687" s="56"/>
    </row>
    <row r="688" spans="1:2">
      <c r="A688" s="55"/>
      <c r="B688" s="56"/>
    </row>
    <row r="689" spans="1:2">
      <c r="A689" s="55"/>
      <c r="B689" s="56"/>
    </row>
    <row r="690" spans="1:2">
      <c r="A690" s="55"/>
      <c r="B690" s="56"/>
    </row>
    <row r="691" spans="1:2">
      <c r="A691" s="55"/>
      <c r="B691" s="56"/>
    </row>
    <row r="692" spans="1:2">
      <c r="A692" s="55"/>
      <c r="B692" s="56"/>
    </row>
    <row r="693" spans="1:2">
      <c r="A693" s="55"/>
      <c r="B693" s="56"/>
    </row>
    <row r="694" spans="1:2">
      <c r="A694" s="55"/>
      <c r="B694" s="56"/>
    </row>
    <row r="695" spans="1:2">
      <c r="A695" s="55"/>
      <c r="B695" s="56"/>
    </row>
    <row r="696" spans="1:2">
      <c r="A696" s="55"/>
      <c r="B696" s="56"/>
    </row>
    <row r="697" spans="1:2">
      <c r="A697" s="55"/>
      <c r="B697" s="56"/>
    </row>
    <row r="698" spans="1:2">
      <c r="A698" s="55"/>
      <c r="B698" s="56"/>
    </row>
    <row r="699" spans="1:2">
      <c r="A699" s="55"/>
      <c r="B699" s="56"/>
    </row>
    <row r="700" spans="1:2">
      <c r="A700" s="55"/>
      <c r="B700" s="56"/>
    </row>
    <row r="701" spans="1:2">
      <c r="A701" s="55"/>
      <c r="B701" s="56"/>
    </row>
    <row r="702" spans="1:2">
      <c r="A702" s="55"/>
      <c r="B702" s="56"/>
    </row>
    <row r="703" spans="1:2">
      <c r="A703" s="55"/>
      <c r="B703" s="56"/>
    </row>
    <row r="704" spans="1:2">
      <c r="A704" s="55"/>
      <c r="B704" s="56"/>
    </row>
    <row r="705" spans="1:2">
      <c r="A705" s="55"/>
      <c r="B705" s="56"/>
    </row>
    <row r="706" spans="1:2">
      <c r="A706" s="55"/>
      <c r="B706" s="56"/>
    </row>
    <row r="707" spans="1:2">
      <c r="A707" s="55"/>
      <c r="B707" s="56"/>
    </row>
    <row r="708" spans="1:2">
      <c r="A708" s="55"/>
      <c r="B708" s="56"/>
    </row>
    <row r="709" spans="1:2">
      <c r="A709" s="55"/>
      <c r="B709" s="56"/>
    </row>
    <row r="710" spans="1:2">
      <c r="A710" s="55"/>
      <c r="B710" s="56"/>
    </row>
    <row r="711" spans="1:2">
      <c r="A711" s="55"/>
      <c r="B711" s="56"/>
    </row>
    <row r="712" spans="1:2">
      <c r="A712" s="55"/>
      <c r="B712" s="56"/>
    </row>
    <row r="713" spans="1:2">
      <c r="A713" s="55"/>
      <c r="B713" s="56"/>
    </row>
    <row r="714" spans="1:2">
      <c r="A714" s="55"/>
      <c r="B714" s="56"/>
    </row>
    <row r="715" spans="1:2">
      <c r="A715" s="55"/>
      <c r="B715" s="56"/>
    </row>
    <row r="716" spans="1:2">
      <c r="A716" s="55"/>
      <c r="B716" s="56"/>
    </row>
    <row r="717" spans="1:2">
      <c r="A717" s="55"/>
      <c r="B717" s="56"/>
    </row>
    <row r="718" spans="1:2">
      <c r="A718" s="55"/>
      <c r="B718" s="56"/>
    </row>
    <row r="719" spans="1:2">
      <c r="A719" s="55"/>
      <c r="B719" s="56"/>
    </row>
    <row r="720" spans="1:2">
      <c r="A720" s="55"/>
      <c r="B720" s="56"/>
    </row>
    <row r="721" spans="1:2">
      <c r="A721" s="55"/>
      <c r="B721" s="56"/>
    </row>
    <row r="722" spans="1:2">
      <c r="A722" s="55"/>
      <c r="B722" s="56"/>
    </row>
    <row r="723" spans="1:2">
      <c r="A723" s="55"/>
      <c r="B723" s="56"/>
    </row>
    <row r="724" spans="1:2">
      <c r="A724" s="55"/>
      <c r="B724" s="56"/>
    </row>
    <row r="725" spans="1:2">
      <c r="A725" s="55"/>
      <c r="B725" s="56"/>
    </row>
    <row r="726" spans="1:2">
      <c r="A726" s="55"/>
      <c r="B726" s="56"/>
    </row>
    <row r="727" spans="1:2">
      <c r="A727" s="55"/>
      <c r="B727" s="56"/>
    </row>
    <row r="728" spans="1:2">
      <c r="A728" s="55"/>
      <c r="B728" s="56"/>
    </row>
    <row r="729" spans="1:2">
      <c r="A729" s="55"/>
      <c r="B729" s="56"/>
    </row>
    <row r="730" spans="1:2">
      <c r="A730" s="55"/>
      <c r="B730" s="56"/>
    </row>
    <row r="731" spans="1:2">
      <c r="A731" s="55"/>
      <c r="B731" s="56"/>
    </row>
    <row r="732" spans="1:2">
      <c r="A732" s="55"/>
      <c r="B732" s="56"/>
    </row>
    <row r="733" spans="1:2">
      <c r="A733" s="55"/>
      <c r="B733" s="56"/>
    </row>
    <row r="734" spans="1:2">
      <c r="A734" s="55"/>
      <c r="B734" s="56"/>
    </row>
    <row r="735" spans="1:2">
      <c r="A735" s="55"/>
      <c r="B735" s="56"/>
    </row>
    <row r="736" spans="1:2">
      <c r="A736" s="55"/>
      <c r="B736" s="56"/>
    </row>
    <row r="737" spans="1:2">
      <c r="A737" s="55"/>
      <c r="B737" s="56"/>
    </row>
    <row r="738" spans="1:2">
      <c r="A738" s="55"/>
      <c r="B738" s="56"/>
    </row>
    <row r="739" spans="1:2">
      <c r="A739" s="55"/>
      <c r="B739" s="56"/>
    </row>
    <row r="740" spans="1:2">
      <c r="A740" s="55"/>
      <c r="B740" s="56"/>
    </row>
    <row r="741" spans="1:2">
      <c r="A741" s="55"/>
      <c r="B741" s="56"/>
    </row>
    <row r="742" spans="1:2">
      <c r="A742" s="55"/>
      <c r="B742" s="56"/>
    </row>
    <row r="743" spans="1:2">
      <c r="A743" s="55"/>
      <c r="B743" s="56"/>
    </row>
    <row r="744" spans="1:2">
      <c r="A744" s="55"/>
      <c r="B744" s="56"/>
    </row>
    <row r="745" spans="1:2">
      <c r="A745" s="55"/>
      <c r="B745" s="56"/>
    </row>
    <row r="746" spans="1:2">
      <c r="A746" s="55"/>
      <c r="B746" s="56"/>
    </row>
    <row r="747" spans="1:2">
      <c r="A747" s="55"/>
      <c r="B747" s="56"/>
    </row>
    <row r="748" spans="1:2">
      <c r="A748" s="55"/>
      <c r="B748" s="56"/>
    </row>
    <row r="749" spans="1:2">
      <c r="A749" s="55"/>
      <c r="B749" s="56"/>
    </row>
    <row r="750" spans="1:2">
      <c r="A750" s="55"/>
      <c r="B750" s="56"/>
    </row>
    <row r="751" spans="1:2">
      <c r="A751" s="55"/>
      <c r="B751" s="56"/>
    </row>
    <row r="752" spans="1:2">
      <c r="A752" s="55"/>
      <c r="B752" s="56"/>
    </row>
    <row r="753" spans="1:2">
      <c r="A753" s="55"/>
      <c r="B753" s="56"/>
    </row>
    <row r="754" spans="1:2">
      <c r="A754" s="55"/>
      <c r="B754" s="56"/>
    </row>
    <row r="755" spans="1:2">
      <c r="A755" s="55"/>
      <c r="B755" s="56"/>
    </row>
    <row r="756" spans="1:2">
      <c r="A756" s="55"/>
      <c r="B756" s="56"/>
    </row>
    <row r="757" spans="1:2">
      <c r="A757" s="55"/>
      <c r="B757" s="56"/>
    </row>
    <row r="758" spans="1:2">
      <c r="A758" s="55"/>
      <c r="B758" s="56"/>
    </row>
    <row r="759" spans="1:2">
      <c r="A759" s="55"/>
      <c r="B759" s="56"/>
    </row>
    <row r="760" spans="1:2">
      <c r="A760" s="55"/>
      <c r="B760" s="56"/>
    </row>
    <row r="761" spans="1:2">
      <c r="A761" s="55"/>
      <c r="B761" s="56"/>
    </row>
    <row r="762" spans="1:2">
      <c r="A762" s="55"/>
      <c r="B762" s="56"/>
    </row>
    <row r="763" spans="1:2">
      <c r="A763" s="55"/>
      <c r="B763" s="56"/>
    </row>
    <row r="764" spans="1:2">
      <c r="A764" s="55"/>
      <c r="B764" s="56"/>
    </row>
    <row r="765" spans="1:2">
      <c r="A765" s="55"/>
      <c r="B765" s="56"/>
    </row>
    <row r="766" spans="1:2">
      <c r="A766" s="55"/>
      <c r="B766" s="56"/>
    </row>
    <row r="767" spans="1:2">
      <c r="A767" s="55"/>
      <c r="B767" s="56"/>
    </row>
    <row r="768" spans="1:2">
      <c r="A768" s="55"/>
      <c r="B768" s="56"/>
    </row>
    <row r="769" spans="1:2">
      <c r="A769" s="55"/>
      <c r="B769" s="56"/>
    </row>
    <row r="770" spans="1:2">
      <c r="A770" s="55"/>
      <c r="B770" s="56"/>
    </row>
  </sheetData>
  <mergeCells count="5">
    <mergeCell ref="A74:B74"/>
    <mergeCell ref="A1:C1"/>
    <mergeCell ref="A3:B5"/>
    <mergeCell ref="A6:B6"/>
    <mergeCell ref="C3:C5"/>
  </mergeCells>
  <conditionalFormatting sqref="D7">
    <cfRule type="cellIs" dxfId="91" priority="40" operator="notEqual">
      <formula>0</formula>
    </cfRule>
  </conditionalFormatting>
  <conditionalFormatting sqref="D29">
    <cfRule type="cellIs" dxfId="90" priority="39" operator="notEqual">
      <formula>0</formula>
    </cfRule>
  </conditionalFormatting>
  <conditionalFormatting sqref="D19">
    <cfRule type="cellIs" dxfId="89" priority="38" operator="notEqual">
      <formula>0</formula>
    </cfRule>
  </conditionalFormatting>
  <conditionalFormatting sqref="D14">
    <cfRule type="cellIs" dxfId="88" priority="37" operator="notEqual">
      <formula>0</formula>
    </cfRule>
  </conditionalFormatting>
  <conditionalFormatting sqref="D31">
    <cfRule type="cellIs" dxfId="87" priority="36" operator="notEqual">
      <formula>0</formula>
    </cfRule>
  </conditionalFormatting>
  <conditionalFormatting sqref="D33">
    <cfRule type="cellIs" dxfId="86" priority="35" operator="notEqual">
      <formula>0</formula>
    </cfRule>
  </conditionalFormatting>
  <conditionalFormatting sqref="D39">
    <cfRule type="cellIs" dxfId="85" priority="34" operator="notEqual">
      <formula>0</formula>
    </cfRule>
  </conditionalFormatting>
  <conditionalFormatting sqref="D55">
    <cfRule type="cellIs" dxfId="84" priority="33" operator="notEqual">
      <formula>0</formula>
    </cfRule>
  </conditionalFormatting>
  <conditionalFormatting sqref="D66">
    <cfRule type="cellIs" dxfId="83" priority="32" operator="notEqual">
      <formula>0</formula>
    </cfRule>
  </conditionalFormatting>
  <conditionalFormatting sqref="D64">
    <cfRule type="cellIs" dxfId="82" priority="31" operator="notEqual">
      <formula>0</formula>
    </cfRule>
  </conditionalFormatting>
  <conditionalFormatting sqref="D57">
    <cfRule type="cellIs" dxfId="81" priority="30" operator="notEqual">
      <formula>0</formula>
    </cfRule>
  </conditionalFormatting>
  <conditionalFormatting sqref="D71">
    <cfRule type="cellIs" dxfId="80" priority="29" operator="notEqual">
      <formula>0</formula>
    </cfRule>
  </conditionalFormatting>
  <conditionalFormatting sqref="D72">
    <cfRule type="cellIs" dxfId="79" priority="28" operator="notEqual">
      <formula>0</formula>
    </cfRule>
  </conditionalFormatting>
  <conditionalFormatting sqref="D85">
    <cfRule type="cellIs" dxfId="78" priority="27" operator="notEqual">
      <formula>0</formula>
    </cfRule>
  </conditionalFormatting>
  <conditionalFormatting sqref="D98">
    <cfRule type="cellIs" dxfId="77" priority="26" operator="notEqual">
      <formula>0</formula>
    </cfRule>
  </conditionalFormatting>
  <conditionalFormatting sqref="D100">
    <cfRule type="cellIs" dxfId="76" priority="25" operator="notEqual">
      <formula>0</formula>
    </cfRule>
  </conditionalFormatting>
  <conditionalFormatting sqref="D105">
    <cfRule type="cellIs" dxfId="75" priority="24" operator="notEqual">
      <formula>0</formula>
    </cfRule>
  </conditionalFormatting>
  <conditionalFormatting sqref="D112">
    <cfRule type="cellIs" dxfId="74" priority="23" operator="notEqual">
      <formula>0</formula>
    </cfRule>
  </conditionalFormatting>
  <conditionalFormatting sqref="D131">
    <cfRule type="cellIs" dxfId="73" priority="22" operator="notEqual">
      <formula>0</formula>
    </cfRule>
  </conditionalFormatting>
  <conditionalFormatting sqref="D132">
    <cfRule type="cellIs" dxfId="72" priority="21" operator="notEqual">
      <formula>0</formula>
    </cfRule>
  </conditionalFormatting>
  <conditionalFormatting sqref="E7">
    <cfRule type="cellIs" dxfId="71" priority="20" operator="notEqual">
      <formula>0</formula>
    </cfRule>
  </conditionalFormatting>
  <conditionalFormatting sqref="E29">
    <cfRule type="cellIs" dxfId="70" priority="19" operator="notEqual">
      <formula>0</formula>
    </cfRule>
  </conditionalFormatting>
  <conditionalFormatting sqref="E19">
    <cfRule type="cellIs" dxfId="69" priority="18" operator="notEqual">
      <formula>0</formula>
    </cfRule>
  </conditionalFormatting>
  <conditionalFormatting sqref="E14">
    <cfRule type="cellIs" dxfId="68" priority="17" operator="notEqual">
      <formula>0</formula>
    </cfRule>
  </conditionalFormatting>
  <conditionalFormatting sqref="E31">
    <cfRule type="cellIs" dxfId="67" priority="16" operator="notEqual">
      <formula>0</formula>
    </cfRule>
  </conditionalFormatting>
  <conditionalFormatting sqref="E33">
    <cfRule type="cellIs" dxfId="66" priority="15" operator="notEqual">
      <formula>0</formula>
    </cfRule>
  </conditionalFormatting>
  <conditionalFormatting sqref="E39">
    <cfRule type="cellIs" dxfId="65" priority="14" operator="notEqual">
      <formula>0</formula>
    </cfRule>
  </conditionalFormatting>
  <conditionalFormatting sqref="E55">
    <cfRule type="cellIs" dxfId="64" priority="13" operator="notEqual">
      <formula>0</formula>
    </cfRule>
  </conditionalFormatting>
  <conditionalFormatting sqref="E66">
    <cfRule type="cellIs" dxfId="63" priority="12" operator="notEqual">
      <formula>0</formula>
    </cfRule>
  </conditionalFormatting>
  <conditionalFormatting sqref="E64">
    <cfRule type="cellIs" dxfId="62" priority="11" operator="notEqual">
      <formula>0</formula>
    </cfRule>
  </conditionalFormatting>
  <conditionalFormatting sqref="E57">
    <cfRule type="cellIs" dxfId="61" priority="10" operator="notEqual">
      <formula>0</formula>
    </cfRule>
  </conditionalFormatting>
  <conditionalFormatting sqref="E71">
    <cfRule type="cellIs" dxfId="60" priority="9" operator="notEqual">
      <formula>0</formula>
    </cfRule>
  </conditionalFormatting>
  <conditionalFormatting sqref="E72">
    <cfRule type="cellIs" dxfId="59" priority="8" operator="notEqual">
      <formula>0</formula>
    </cfRule>
  </conditionalFormatting>
  <conditionalFormatting sqref="E85">
    <cfRule type="cellIs" dxfId="58" priority="7" operator="notEqual">
      <formula>0</formula>
    </cfRule>
  </conditionalFormatting>
  <conditionalFormatting sqref="E98">
    <cfRule type="cellIs" dxfId="57" priority="6" operator="notEqual">
      <formula>0</formula>
    </cfRule>
  </conditionalFormatting>
  <conditionalFormatting sqref="E100">
    <cfRule type="cellIs" dxfId="56" priority="5" operator="notEqual">
      <formula>0</formula>
    </cfRule>
  </conditionalFormatting>
  <conditionalFormatting sqref="E105">
    <cfRule type="cellIs" dxfId="55" priority="4" operator="notEqual">
      <formula>0</formula>
    </cfRule>
  </conditionalFormatting>
  <conditionalFormatting sqref="E112">
    <cfRule type="cellIs" dxfId="54" priority="3" operator="notEqual">
      <formula>0</formula>
    </cfRule>
  </conditionalFormatting>
  <conditionalFormatting sqref="E131">
    <cfRule type="cellIs" dxfId="53" priority="2" operator="notEqual">
      <formula>0</formula>
    </cfRule>
  </conditionalFormatting>
  <conditionalFormatting sqref="E132">
    <cfRule type="cellIs" dxfId="52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25"/>
  <sheetViews>
    <sheetView zoomScaleNormal="100" zoomScaleSheetLayoutView="100" workbookViewId="0">
      <selection sqref="A1:C1"/>
    </sheetView>
  </sheetViews>
  <sheetFormatPr defaultColWidth="82.28515625" defaultRowHeight="15"/>
  <cols>
    <col min="1" max="1" width="4.85546875" style="58" bestFit="1" customWidth="1"/>
    <col min="2" max="2" width="90.42578125" style="58" customWidth="1"/>
    <col min="3" max="3" width="20" style="58" customWidth="1"/>
    <col min="4" max="5" width="11.28515625" style="58" customWidth="1"/>
    <col min="6" max="6" width="11.7109375" style="58" customWidth="1"/>
    <col min="7" max="16384" width="82.28515625" style="58"/>
  </cols>
  <sheetData>
    <row r="1" spans="1:5" ht="35.25" customHeight="1">
      <c r="A1" s="184" t="s">
        <v>651</v>
      </c>
      <c r="B1" s="184"/>
      <c r="C1" s="184"/>
    </row>
    <row r="2" spans="1:5" ht="15.75">
      <c r="A2" s="49"/>
      <c r="B2" s="49"/>
      <c r="C2" s="49"/>
    </row>
    <row r="3" spans="1:5" ht="15.75">
      <c r="A3" s="185"/>
      <c r="B3" s="186"/>
      <c r="C3" s="59" t="s">
        <v>556</v>
      </c>
    </row>
    <row r="4" spans="1:5" ht="15.75">
      <c r="A4" s="187">
        <v>1</v>
      </c>
      <c r="B4" s="188"/>
      <c r="C4" s="60">
        <v>2</v>
      </c>
    </row>
    <row r="5" spans="1:5" ht="15.75">
      <c r="A5" s="108" t="s">
        <v>233</v>
      </c>
      <c r="B5" s="109" t="s">
        <v>557</v>
      </c>
      <c r="C5" s="61"/>
    </row>
    <row r="6" spans="1:5" ht="15.75">
      <c r="A6" s="110" t="s">
        <v>1</v>
      </c>
      <c r="B6" s="111" t="s">
        <v>558</v>
      </c>
      <c r="C6" s="62"/>
    </row>
    <row r="7" spans="1:5" ht="15.75">
      <c r="A7" s="112" t="s">
        <v>234</v>
      </c>
      <c r="B7" s="111" t="s">
        <v>559</v>
      </c>
      <c r="C7" s="135">
        <v>54695.290840000001</v>
      </c>
      <c r="D7" s="45"/>
      <c r="E7" s="45"/>
    </row>
    <row r="8" spans="1:5" ht="31.5">
      <c r="A8" s="112"/>
      <c r="B8" s="111" t="s">
        <v>560</v>
      </c>
      <c r="C8" s="135">
        <v>-886.51254999999992</v>
      </c>
    </row>
    <row r="9" spans="1:5" ht="15.75">
      <c r="A9" s="112" t="s">
        <v>561</v>
      </c>
      <c r="B9" s="111" t="s">
        <v>562</v>
      </c>
      <c r="C9" s="135">
        <v>-7871.7781125102811</v>
      </c>
    </row>
    <row r="10" spans="1:5" ht="15.75">
      <c r="A10" s="112" t="s">
        <v>563</v>
      </c>
      <c r="B10" s="111" t="s">
        <v>564</v>
      </c>
      <c r="C10" s="135">
        <v>-2812.6046829999113</v>
      </c>
    </row>
    <row r="11" spans="1:5" ht="15.75">
      <c r="A11" s="112"/>
      <c r="B11" s="111" t="s">
        <v>565</v>
      </c>
      <c r="C11" s="135">
        <v>0</v>
      </c>
    </row>
    <row r="12" spans="1:5" ht="15.75">
      <c r="A12" s="112" t="s">
        <v>566</v>
      </c>
      <c r="B12" s="111" t="s">
        <v>567</v>
      </c>
      <c r="C12" s="135">
        <v>-5035.2944580418371</v>
      </c>
    </row>
    <row r="13" spans="1:5" ht="15.75">
      <c r="A13" s="113"/>
      <c r="B13" s="114" t="s">
        <v>568</v>
      </c>
      <c r="C13" s="135">
        <v>38975.613586447973</v>
      </c>
      <c r="D13" s="45"/>
      <c r="E13" s="45"/>
    </row>
    <row r="14" spans="1:5" ht="15.75">
      <c r="A14" s="115" t="s">
        <v>2</v>
      </c>
      <c r="B14" s="111" t="s">
        <v>569</v>
      </c>
      <c r="C14" s="135">
        <v>125.76968018898273</v>
      </c>
      <c r="D14" s="45"/>
      <c r="E14" s="45"/>
    </row>
    <row r="15" spans="1:5" ht="15.75">
      <c r="A15" s="115" t="s">
        <v>3</v>
      </c>
      <c r="B15" s="111" t="s">
        <v>570</v>
      </c>
      <c r="C15" s="135">
        <v>1289.26188</v>
      </c>
    </row>
    <row r="16" spans="1:5" ht="15.75">
      <c r="A16" s="110" t="s">
        <v>4</v>
      </c>
      <c r="B16" s="111" t="s">
        <v>571</v>
      </c>
      <c r="C16" s="63">
        <v>0</v>
      </c>
    </row>
    <row r="17" spans="1:5" ht="15.75">
      <c r="A17" s="112" t="s">
        <v>234</v>
      </c>
      <c r="B17" s="111" t="s">
        <v>572</v>
      </c>
      <c r="C17" s="63">
        <v>0</v>
      </c>
    </row>
    <row r="18" spans="1:5" ht="15.75">
      <c r="A18" s="112" t="s">
        <v>235</v>
      </c>
      <c r="B18" s="111" t="s">
        <v>573</v>
      </c>
      <c r="C18" s="135">
        <v>-17723.075268337208</v>
      </c>
    </row>
    <row r="19" spans="1:5" ht="15.75">
      <c r="A19" s="112" t="s">
        <v>574</v>
      </c>
      <c r="B19" s="111" t="s">
        <v>575</v>
      </c>
      <c r="C19" s="135">
        <v>1704.20516</v>
      </c>
    </row>
    <row r="20" spans="1:5" ht="15.75">
      <c r="A20" s="113"/>
      <c r="B20" s="116" t="s">
        <v>576</v>
      </c>
      <c r="C20" s="135">
        <v>-16018.870108337209</v>
      </c>
      <c r="D20" s="45"/>
      <c r="E20" s="45"/>
    </row>
    <row r="21" spans="1:5" ht="15.75">
      <c r="A21" s="112" t="s">
        <v>561</v>
      </c>
      <c r="B21" s="111" t="s">
        <v>577</v>
      </c>
      <c r="C21" s="135">
        <v>-373.29228485103738</v>
      </c>
    </row>
    <row r="22" spans="1:5" ht="15.75">
      <c r="A22" s="112" t="s">
        <v>563</v>
      </c>
      <c r="B22" s="111" t="s">
        <v>578</v>
      </c>
      <c r="C22" s="135">
        <v>3.3206899999998907</v>
      </c>
    </row>
    <row r="23" spans="1:5" ht="15.75">
      <c r="A23" s="113"/>
      <c r="B23" s="114" t="s">
        <v>579</v>
      </c>
      <c r="C23" s="135">
        <v>-16388.841703188245</v>
      </c>
      <c r="D23" s="45"/>
      <c r="E23" s="45"/>
    </row>
    <row r="24" spans="1:5" ht="15.75" customHeight="1">
      <c r="A24" s="110" t="s">
        <v>5</v>
      </c>
      <c r="B24" s="111" t="s">
        <v>580</v>
      </c>
      <c r="C24" s="63">
        <v>0</v>
      </c>
    </row>
    <row r="25" spans="1:5" ht="15.75">
      <c r="A25" s="112" t="s">
        <v>234</v>
      </c>
      <c r="B25" s="111" t="s">
        <v>581</v>
      </c>
      <c r="C25" s="135">
        <v>0</v>
      </c>
    </row>
    <row r="26" spans="1:5" ht="15.75">
      <c r="A26" s="112" t="s">
        <v>561</v>
      </c>
      <c r="B26" s="111" t="s">
        <v>582</v>
      </c>
      <c r="C26" s="135">
        <v>0</v>
      </c>
    </row>
    <row r="27" spans="1:5" ht="15.75">
      <c r="A27" s="110"/>
      <c r="B27" s="114" t="s">
        <v>583</v>
      </c>
      <c r="C27" s="135">
        <v>0</v>
      </c>
      <c r="D27" s="45"/>
      <c r="E27" s="45"/>
    </row>
    <row r="28" spans="1:5" ht="15.75">
      <c r="A28" s="110" t="s">
        <v>6</v>
      </c>
      <c r="B28" s="111" t="s">
        <v>584</v>
      </c>
      <c r="C28" s="135">
        <v>36</v>
      </c>
    </row>
    <row r="29" spans="1:5" ht="15.75">
      <c r="A29" s="110" t="s">
        <v>7</v>
      </c>
      <c r="B29" s="111" t="s">
        <v>585</v>
      </c>
      <c r="C29" s="63">
        <v>0</v>
      </c>
    </row>
    <row r="30" spans="1:5" ht="15.75">
      <c r="A30" s="112" t="s">
        <v>234</v>
      </c>
      <c r="B30" s="111" t="s">
        <v>586</v>
      </c>
      <c r="C30" s="135">
        <v>-9890.8604757138964</v>
      </c>
    </row>
    <row r="31" spans="1:5" ht="15.75">
      <c r="A31" s="112" t="s">
        <v>561</v>
      </c>
      <c r="B31" s="111" t="s">
        <v>587</v>
      </c>
      <c r="C31" s="135">
        <v>439.19028000000003</v>
      </c>
    </row>
    <row r="32" spans="1:5" ht="15.75">
      <c r="A32" s="112" t="s">
        <v>563</v>
      </c>
      <c r="B32" s="111" t="s">
        <v>588</v>
      </c>
      <c r="C32" s="135">
        <v>-7082.0100920501009</v>
      </c>
    </row>
    <row r="33" spans="1:5" ht="15.75">
      <c r="A33" s="112" t="s">
        <v>566</v>
      </c>
      <c r="B33" s="111" t="s">
        <v>589</v>
      </c>
      <c r="C33" s="135">
        <v>252.03616</v>
      </c>
    </row>
    <row r="34" spans="1:5" ht="15.75">
      <c r="A34" s="117"/>
      <c r="B34" s="114" t="s">
        <v>590</v>
      </c>
      <c r="C34" s="135">
        <v>-16281.644127764001</v>
      </c>
      <c r="D34" s="45"/>
      <c r="E34" s="45"/>
    </row>
    <row r="35" spans="1:5" ht="15.75">
      <c r="A35" s="110" t="s">
        <v>19</v>
      </c>
      <c r="B35" s="111" t="s">
        <v>591</v>
      </c>
      <c r="C35" s="135">
        <v>-3188.2511957441898</v>
      </c>
    </row>
    <row r="36" spans="1:5" ht="15.75" customHeight="1">
      <c r="A36" s="110"/>
      <c r="B36" s="111" t="s">
        <v>592</v>
      </c>
      <c r="C36" s="135">
        <v>-2653.7510600000001</v>
      </c>
    </row>
    <row r="37" spans="1:5" ht="15.75">
      <c r="A37" s="110" t="s">
        <v>17</v>
      </c>
      <c r="B37" s="111" t="s">
        <v>593</v>
      </c>
      <c r="C37" s="135">
        <v>0</v>
      </c>
    </row>
    <row r="38" spans="1:5" ht="15.75">
      <c r="A38" s="110" t="s">
        <v>20</v>
      </c>
      <c r="B38" s="111" t="s">
        <v>594</v>
      </c>
      <c r="C38" s="135">
        <v>4567.9081199405191</v>
      </c>
      <c r="D38" s="45"/>
      <c r="E38" s="45"/>
    </row>
    <row r="39" spans="1:5" ht="15.75">
      <c r="A39" s="118" t="s">
        <v>8</v>
      </c>
      <c r="B39" s="119" t="s">
        <v>595</v>
      </c>
      <c r="C39" s="63">
        <v>0</v>
      </c>
    </row>
    <row r="40" spans="1:5" ht="15.75">
      <c r="A40" s="110" t="s">
        <v>1</v>
      </c>
      <c r="B40" s="111" t="s">
        <v>558</v>
      </c>
      <c r="C40" s="63">
        <v>0</v>
      </c>
    </row>
    <row r="41" spans="1:5" ht="15.75">
      <c r="A41" s="120" t="s">
        <v>234</v>
      </c>
      <c r="B41" s="121" t="s">
        <v>559</v>
      </c>
      <c r="C41" s="135">
        <v>158694.60608</v>
      </c>
    </row>
    <row r="42" spans="1:5" ht="31.5">
      <c r="A42" s="116"/>
      <c r="B42" s="111" t="s">
        <v>560</v>
      </c>
      <c r="C42" s="135">
        <v>-1907.4106999999999</v>
      </c>
    </row>
    <row r="43" spans="1:5" ht="15.75">
      <c r="A43" s="120" t="s">
        <v>561</v>
      </c>
      <c r="B43" s="121" t="s">
        <v>562</v>
      </c>
      <c r="C43" s="135">
        <v>-8014.3877474897181</v>
      </c>
    </row>
    <row r="44" spans="1:5" ht="15.75">
      <c r="A44" s="120" t="s">
        <v>563</v>
      </c>
      <c r="B44" s="111" t="s">
        <v>596</v>
      </c>
      <c r="C44" s="135">
        <v>-2344.548717000087</v>
      </c>
    </row>
    <row r="45" spans="1:5" ht="15.75">
      <c r="A45" s="120" t="s">
        <v>566</v>
      </c>
      <c r="B45" s="121" t="s">
        <v>567</v>
      </c>
      <c r="C45" s="135">
        <v>212.14245804183693</v>
      </c>
    </row>
    <row r="46" spans="1:5" ht="15.75">
      <c r="A46" s="113"/>
      <c r="B46" s="114" t="s">
        <v>597</v>
      </c>
      <c r="C46" s="135">
        <v>148547.81207355202</v>
      </c>
      <c r="D46" s="45"/>
      <c r="E46" s="45"/>
    </row>
    <row r="47" spans="1:5" ht="15.75">
      <c r="A47" s="117" t="s">
        <v>2</v>
      </c>
      <c r="B47" s="111" t="s">
        <v>598</v>
      </c>
      <c r="C47" s="63">
        <v>0</v>
      </c>
    </row>
    <row r="48" spans="1:5" ht="15.75">
      <c r="A48" s="120" t="s">
        <v>234</v>
      </c>
      <c r="B48" s="122" t="s">
        <v>599</v>
      </c>
      <c r="C48" s="135">
        <v>102</v>
      </c>
    </row>
    <row r="49" spans="1:5" ht="15.75">
      <c r="A49" s="123"/>
      <c r="B49" s="122" t="s">
        <v>600</v>
      </c>
      <c r="C49" s="135">
        <v>0</v>
      </c>
    </row>
    <row r="50" spans="1:5" ht="15.75">
      <c r="A50" s="123" t="s">
        <v>561</v>
      </c>
      <c r="B50" s="122" t="s">
        <v>601</v>
      </c>
      <c r="C50" s="63">
        <v>0</v>
      </c>
    </row>
    <row r="51" spans="1:5" ht="15.75">
      <c r="A51" s="123"/>
      <c r="B51" s="122" t="s">
        <v>600</v>
      </c>
      <c r="C51" s="135">
        <v>0</v>
      </c>
    </row>
    <row r="52" spans="1:5" ht="15.75">
      <c r="A52" s="124" t="s">
        <v>602</v>
      </c>
      <c r="B52" s="111" t="s">
        <v>603</v>
      </c>
      <c r="C52" s="135">
        <v>825.41809999999998</v>
      </c>
    </row>
    <row r="53" spans="1:5" ht="15.75">
      <c r="A53" s="124" t="s">
        <v>604</v>
      </c>
      <c r="B53" s="111" t="s">
        <v>605</v>
      </c>
      <c r="C53" s="135">
        <v>13299.355239999999</v>
      </c>
    </row>
    <row r="54" spans="1:5" ht="15.75">
      <c r="A54" s="125"/>
      <c r="B54" s="116" t="s">
        <v>606</v>
      </c>
      <c r="C54" s="135">
        <v>14124.77334</v>
      </c>
      <c r="D54" s="45"/>
      <c r="E54" s="45"/>
    </row>
    <row r="55" spans="1:5" ht="15.75">
      <c r="A55" s="123" t="s">
        <v>563</v>
      </c>
      <c r="B55" s="111" t="s">
        <v>607</v>
      </c>
      <c r="C55" s="135">
        <v>23390.277320000001</v>
      </c>
    </row>
    <row r="56" spans="1:5" ht="15.75">
      <c r="A56" s="123" t="s">
        <v>566</v>
      </c>
      <c r="B56" s="111" t="s">
        <v>608</v>
      </c>
      <c r="C56" s="135">
        <v>4299.3124800000005</v>
      </c>
    </row>
    <row r="57" spans="1:5" ht="15.75">
      <c r="A57" s="108"/>
      <c r="B57" s="114" t="s">
        <v>609</v>
      </c>
      <c r="C57" s="135">
        <v>41916.363140000001</v>
      </c>
      <c r="D57" s="45"/>
      <c r="E57" s="45"/>
    </row>
    <row r="58" spans="1:5" ht="15.75">
      <c r="A58" s="117" t="s">
        <v>3</v>
      </c>
      <c r="B58" s="125" t="s">
        <v>570</v>
      </c>
      <c r="C58" s="135">
        <v>3666.7638130234013</v>
      </c>
    </row>
    <row r="59" spans="1:5" ht="15.75">
      <c r="A59" s="117" t="s">
        <v>4</v>
      </c>
      <c r="B59" s="111" t="s">
        <v>571</v>
      </c>
      <c r="C59" s="63">
        <v>0</v>
      </c>
    </row>
    <row r="60" spans="1:5" ht="15.75">
      <c r="A60" s="120" t="s">
        <v>234</v>
      </c>
      <c r="B60" s="121" t="s">
        <v>610</v>
      </c>
      <c r="C60" s="63">
        <v>0</v>
      </c>
    </row>
    <row r="61" spans="1:5" ht="15.75">
      <c r="A61" s="120" t="s">
        <v>235</v>
      </c>
      <c r="B61" s="121" t="s">
        <v>573</v>
      </c>
      <c r="C61" s="135">
        <v>-75919.18809974262</v>
      </c>
    </row>
    <row r="62" spans="1:5" ht="15.75">
      <c r="A62" s="120" t="s">
        <v>574</v>
      </c>
      <c r="B62" s="122" t="s">
        <v>575</v>
      </c>
      <c r="C62" s="135">
        <v>789.24892</v>
      </c>
    </row>
    <row r="63" spans="1:5" ht="15.75">
      <c r="A63" s="113"/>
      <c r="B63" s="116" t="s">
        <v>611</v>
      </c>
      <c r="C63" s="135">
        <v>-75129.939179742621</v>
      </c>
      <c r="D63" s="45"/>
      <c r="E63" s="45"/>
    </row>
    <row r="64" spans="1:5" ht="15.75">
      <c r="A64" s="123" t="s">
        <v>561</v>
      </c>
      <c r="B64" s="122" t="s">
        <v>612</v>
      </c>
      <c r="C64" s="63">
        <v>0</v>
      </c>
    </row>
    <row r="65" spans="1:5" ht="15.75">
      <c r="A65" s="124" t="s">
        <v>602</v>
      </c>
      <c r="B65" s="121" t="s">
        <v>573</v>
      </c>
      <c r="C65" s="135">
        <v>166.76824485103725</v>
      </c>
    </row>
    <row r="66" spans="1:5" ht="15.75">
      <c r="A66" s="124" t="s">
        <v>604</v>
      </c>
      <c r="B66" s="122" t="s">
        <v>575</v>
      </c>
      <c r="C66" s="135">
        <v>227.75643000000011</v>
      </c>
    </row>
    <row r="67" spans="1:5" ht="15.75">
      <c r="A67" s="113"/>
      <c r="B67" s="116" t="s">
        <v>613</v>
      </c>
      <c r="C67" s="135">
        <v>394.52467485103716</v>
      </c>
      <c r="D67" s="45"/>
      <c r="E67" s="45"/>
    </row>
    <row r="68" spans="1:5" ht="15.75">
      <c r="A68" s="117"/>
      <c r="B68" s="126" t="s">
        <v>579</v>
      </c>
      <c r="C68" s="135">
        <v>-74735.414504891582</v>
      </c>
      <c r="D68" s="45"/>
      <c r="E68" s="45"/>
    </row>
    <row r="69" spans="1:5" ht="15.75">
      <c r="A69" s="110">
        <v>5</v>
      </c>
      <c r="B69" s="111" t="s">
        <v>614</v>
      </c>
      <c r="C69" s="63">
        <v>0</v>
      </c>
    </row>
    <row r="70" spans="1:5" ht="15.75">
      <c r="A70" s="120" t="s">
        <v>234</v>
      </c>
      <c r="B70" s="127" t="s">
        <v>615</v>
      </c>
      <c r="C70" s="64">
        <v>0</v>
      </c>
    </row>
    <row r="71" spans="1:5" ht="15.75">
      <c r="A71" s="120" t="s">
        <v>235</v>
      </c>
      <c r="B71" s="121" t="s">
        <v>573</v>
      </c>
      <c r="C71" s="135">
        <v>-22913.057969999991</v>
      </c>
    </row>
    <row r="72" spans="1:5" ht="15.75">
      <c r="A72" s="120" t="s">
        <v>574</v>
      </c>
      <c r="B72" s="122" t="s">
        <v>575</v>
      </c>
      <c r="C72" s="135">
        <v>-15.791709999999998</v>
      </c>
    </row>
    <row r="73" spans="1:5" ht="15.75">
      <c r="A73" s="113"/>
      <c r="B73" s="116" t="s">
        <v>611</v>
      </c>
      <c r="C73" s="135">
        <v>-22928.849679999988</v>
      </c>
      <c r="D73" s="45"/>
      <c r="E73" s="45"/>
    </row>
    <row r="74" spans="1:5" ht="15.75">
      <c r="A74" s="123" t="s">
        <v>561</v>
      </c>
      <c r="B74" s="122" t="s">
        <v>616</v>
      </c>
      <c r="C74" s="135">
        <v>-3698.5752053769911</v>
      </c>
    </row>
    <row r="75" spans="1:5" ht="15.75">
      <c r="A75" s="113"/>
      <c r="B75" s="114" t="s">
        <v>617</v>
      </c>
      <c r="C75" s="135">
        <v>-26627.424885376979</v>
      </c>
      <c r="D75" s="45"/>
      <c r="E75" s="45"/>
    </row>
    <row r="76" spans="1:5" ht="15.75">
      <c r="A76" s="110">
        <v>6</v>
      </c>
      <c r="B76" s="111" t="s">
        <v>584</v>
      </c>
      <c r="C76" s="135">
        <v>-476.97800000000001</v>
      </c>
    </row>
    <row r="77" spans="1:5" ht="15.75">
      <c r="A77" s="110">
        <v>7</v>
      </c>
      <c r="B77" s="111" t="s">
        <v>585</v>
      </c>
      <c r="C77" s="64">
        <v>0</v>
      </c>
    </row>
    <row r="78" spans="1:5" ht="15.75">
      <c r="A78" s="120" t="s">
        <v>234</v>
      </c>
      <c r="B78" s="111" t="s">
        <v>618</v>
      </c>
      <c r="C78" s="135">
        <v>-31060.472514432604</v>
      </c>
    </row>
    <row r="79" spans="1:5" ht="15.75">
      <c r="A79" s="120" t="s">
        <v>561</v>
      </c>
      <c r="B79" s="111" t="s">
        <v>587</v>
      </c>
      <c r="C79" s="135">
        <v>-2095.7377900000001</v>
      </c>
    </row>
    <row r="80" spans="1:5" ht="15.75">
      <c r="A80" s="120" t="s">
        <v>563</v>
      </c>
      <c r="B80" s="111" t="s">
        <v>588</v>
      </c>
      <c r="C80" s="135">
        <v>-17091.929343893571</v>
      </c>
    </row>
    <row r="81" spans="1:5" ht="15.75">
      <c r="A81" s="120" t="s">
        <v>566</v>
      </c>
      <c r="B81" s="111" t="s">
        <v>619</v>
      </c>
      <c r="C81" s="135">
        <v>479.29955999999999</v>
      </c>
    </row>
    <row r="82" spans="1:5" ht="15.75">
      <c r="A82" s="117"/>
      <c r="B82" s="114" t="s">
        <v>590</v>
      </c>
      <c r="C82" s="135">
        <v>-49768.840088326171</v>
      </c>
      <c r="D82" s="45"/>
      <c r="E82" s="45"/>
    </row>
    <row r="83" spans="1:5" ht="15.75">
      <c r="A83" s="110">
        <v>8</v>
      </c>
      <c r="B83" s="111" t="s">
        <v>620</v>
      </c>
      <c r="C83" s="64">
        <v>0</v>
      </c>
    </row>
    <row r="84" spans="1:5" ht="15.75">
      <c r="A84" s="120" t="s">
        <v>234</v>
      </c>
      <c r="B84" s="111" t="s">
        <v>621</v>
      </c>
      <c r="C84" s="135">
        <v>-440.00810999999999</v>
      </c>
    </row>
    <row r="85" spans="1:5" ht="15.75">
      <c r="A85" s="120" t="s">
        <v>561</v>
      </c>
      <c r="B85" s="111" t="s">
        <v>622</v>
      </c>
      <c r="C85" s="135">
        <v>-26593.49554</v>
      </c>
    </row>
    <row r="86" spans="1:5" ht="15.75">
      <c r="A86" s="120" t="s">
        <v>563</v>
      </c>
      <c r="B86" s="111" t="s">
        <v>623</v>
      </c>
      <c r="C86" s="135">
        <v>-1702.2378399999991</v>
      </c>
    </row>
    <row r="87" spans="1:5" ht="15.75">
      <c r="A87" s="116"/>
      <c r="B87" s="114" t="s">
        <v>624</v>
      </c>
      <c r="C87" s="135">
        <v>-28735.74149</v>
      </c>
      <c r="D87" s="45"/>
      <c r="E87" s="45"/>
    </row>
    <row r="88" spans="1:5" ht="15.75">
      <c r="A88" s="110">
        <v>9</v>
      </c>
      <c r="B88" s="122" t="s">
        <v>625</v>
      </c>
      <c r="C88" s="135">
        <v>-10589.790604255812</v>
      </c>
    </row>
    <row r="89" spans="1:5" ht="15.75" customHeight="1">
      <c r="A89" s="110"/>
      <c r="B89" s="111" t="s">
        <v>592</v>
      </c>
      <c r="C89" s="135">
        <v>-8927.15373</v>
      </c>
    </row>
    <row r="90" spans="1:5" ht="15.75">
      <c r="A90" s="110" t="s">
        <v>20</v>
      </c>
      <c r="B90" s="111" t="s">
        <v>626</v>
      </c>
      <c r="C90" s="135">
        <v>-127.76968018898273</v>
      </c>
    </row>
    <row r="91" spans="1:5" ht="15.75">
      <c r="A91" s="110" t="s">
        <v>627</v>
      </c>
      <c r="B91" s="111" t="s">
        <v>628</v>
      </c>
      <c r="C91" s="135">
        <v>0</v>
      </c>
    </row>
    <row r="92" spans="1:5" ht="15.75">
      <c r="A92" s="110" t="s">
        <v>21</v>
      </c>
      <c r="B92" s="111" t="s">
        <v>629</v>
      </c>
      <c r="C92" s="135">
        <v>3068.979773535903</v>
      </c>
      <c r="D92" s="65"/>
      <c r="E92" s="65"/>
    </row>
    <row r="93" spans="1:5" ht="15.75">
      <c r="A93" s="108" t="s">
        <v>236</v>
      </c>
      <c r="B93" s="119" t="s">
        <v>630</v>
      </c>
      <c r="C93" s="64">
        <v>0</v>
      </c>
    </row>
    <row r="94" spans="1:5" ht="15.75">
      <c r="A94" s="110" t="s">
        <v>1</v>
      </c>
      <c r="B94" s="111" t="s">
        <v>631</v>
      </c>
      <c r="C94" s="135">
        <v>4567.9081199405191</v>
      </c>
      <c r="D94" s="45"/>
      <c r="E94" s="45"/>
    </row>
    <row r="95" spans="1:5" ht="15.75">
      <c r="A95" s="110" t="s">
        <v>2</v>
      </c>
      <c r="B95" s="111" t="s">
        <v>632</v>
      </c>
      <c r="C95" s="135">
        <v>3068.979773535903</v>
      </c>
      <c r="D95" s="45"/>
      <c r="E95" s="45"/>
    </row>
    <row r="96" spans="1:5" ht="15.75">
      <c r="A96" s="128" t="s">
        <v>3</v>
      </c>
      <c r="B96" s="111" t="s">
        <v>633</v>
      </c>
      <c r="C96" s="135">
        <v>0</v>
      </c>
    </row>
    <row r="97" spans="1:5" ht="15.75">
      <c r="A97" s="112" t="s">
        <v>234</v>
      </c>
      <c r="B97" s="111" t="s">
        <v>599</v>
      </c>
      <c r="C97" s="135">
        <v>43</v>
      </c>
    </row>
    <row r="98" spans="1:5" ht="15.75">
      <c r="A98" s="129"/>
      <c r="B98" s="111" t="s">
        <v>600</v>
      </c>
      <c r="C98" s="135">
        <v>0</v>
      </c>
    </row>
    <row r="99" spans="1:5" ht="15.75">
      <c r="A99" s="129" t="s">
        <v>561</v>
      </c>
      <c r="B99" s="111" t="s">
        <v>601</v>
      </c>
      <c r="C99" s="135">
        <v>216.31805</v>
      </c>
    </row>
    <row r="100" spans="1:5" ht="15.75">
      <c r="A100" s="129"/>
      <c r="B100" s="111" t="s">
        <v>600</v>
      </c>
      <c r="C100" s="135">
        <v>0</v>
      </c>
    </row>
    <row r="101" spans="1:5" ht="15.75">
      <c r="A101" s="130" t="s">
        <v>602</v>
      </c>
      <c r="B101" s="111" t="s">
        <v>603</v>
      </c>
      <c r="C101" s="135">
        <v>0</v>
      </c>
    </row>
    <row r="102" spans="1:5" ht="15.75">
      <c r="A102" s="130" t="s">
        <v>604</v>
      </c>
      <c r="B102" s="111" t="s">
        <v>605</v>
      </c>
      <c r="C102" s="135">
        <v>17597.711092698777</v>
      </c>
    </row>
    <row r="103" spans="1:5" ht="15.75">
      <c r="A103" s="125"/>
      <c r="B103" s="116" t="s">
        <v>606</v>
      </c>
      <c r="C103" s="135">
        <v>17597.711092698777</v>
      </c>
    </row>
    <row r="104" spans="1:5" ht="15.75">
      <c r="A104" s="129" t="s">
        <v>563</v>
      </c>
      <c r="B104" s="111" t="s">
        <v>607</v>
      </c>
      <c r="C104" s="135">
        <v>452.18069000000003</v>
      </c>
    </row>
    <row r="105" spans="1:5" ht="15.75">
      <c r="A105" s="129" t="s">
        <v>566</v>
      </c>
      <c r="B105" s="111" t="s">
        <v>608</v>
      </c>
      <c r="C105" s="135">
        <v>130.8415</v>
      </c>
    </row>
    <row r="106" spans="1:5" ht="15.75">
      <c r="A106" s="108"/>
      <c r="B106" s="114" t="s">
        <v>634</v>
      </c>
      <c r="C106" s="135">
        <v>18223.733282698777</v>
      </c>
    </row>
    <row r="107" spans="1:5" ht="15.75" customHeight="1">
      <c r="A107" s="117" t="s">
        <v>4</v>
      </c>
      <c r="B107" s="111" t="s">
        <v>635</v>
      </c>
      <c r="C107" s="135">
        <v>129.76968018898273</v>
      </c>
      <c r="D107" s="45"/>
      <c r="E107" s="45"/>
    </row>
    <row r="108" spans="1:5" ht="15.75">
      <c r="A108" s="131" t="s">
        <v>5</v>
      </c>
      <c r="B108" s="111" t="s">
        <v>636</v>
      </c>
      <c r="C108" s="63">
        <v>0</v>
      </c>
    </row>
    <row r="109" spans="1:5" ht="15.75">
      <c r="A109" s="112" t="s">
        <v>234</v>
      </c>
      <c r="B109" s="111" t="s">
        <v>637</v>
      </c>
      <c r="C109" s="135">
        <v>-3739.9974899999997</v>
      </c>
    </row>
    <row r="110" spans="1:5" ht="15.75">
      <c r="A110" s="112" t="s">
        <v>561</v>
      </c>
      <c r="B110" s="111" t="s">
        <v>622</v>
      </c>
      <c r="C110" s="135">
        <v>-65.006590000000003</v>
      </c>
    </row>
    <row r="111" spans="1:5" ht="15.75">
      <c r="A111" s="112" t="s">
        <v>563</v>
      </c>
      <c r="B111" s="111" t="s">
        <v>623</v>
      </c>
      <c r="C111" s="135">
        <v>-249.45301999253931</v>
      </c>
    </row>
    <row r="112" spans="1:5" ht="15.75">
      <c r="A112" s="116"/>
      <c r="B112" s="114" t="s">
        <v>617</v>
      </c>
      <c r="C112" s="135">
        <v>-4054.4570999925395</v>
      </c>
      <c r="D112" s="45"/>
      <c r="E112" s="45"/>
    </row>
    <row r="113" spans="1:5" ht="15.75">
      <c r="A113" s="117" t="s">
        <v>6</v>
      </c>
      <c r="B113" s="111" t="s">
        <v>638</v>
      </c>
      <c r="C113" s="135">
        <v>-127.76968018898273</v>
      </c>
      <c r="D113" s="45"/>
      <c r="E113" s="45"/>
    </row>
    <row r="114" spans="1:5" ht="15.75">
      <c r="A114" s="117" t="s">
        <v>7</v>
      </c>
      <c r="B114" s="111" t="s">
        <v>639</v>
      </c>
      <c r="C114" s="135">
        <v>329.33461</v>
      </c>
    </row>
    <row r="115" spans="1:5" ht="15.75">
      <c r="A115" s="117" t="s">
        <v>19</v>
      </c>
      <c r="B115" s="111" t="s">
        <v>640</v>
      </c>
      <c r="C115" s="135">
        <v>-1549.75143</v>
      </c>
    </row>
    <row r="116" spans="1:5" ht="15.75">
      <c r="A116" s="117" t="s">
        <v>17</v>
      </c>
      <c r="B116" s="111" t="s">
        <v>641</v>
      </c>
      <c r="C116" s="135">
        <v>20587.747256182658</v>
      </c>
      <c r="D116" s="45"/>
      <c r="E116" s="45"/>
    </row>
    <row r="117" spans="1:5" ht="15.75">
      <c r="A117" s="117" t="s">
        <v>20</v>
      </c>
      <c r="B117" s="111" t="s">
        <v>642</v>
      </c>
      <c r="C117" s="135">
        <v>17.953880000000002</v>
      </c>
    </row>
    <row r="118" spans="1:5" ht="15.75">
      <c r="A118" s="117" t="s">
        <v>21</v>
      </c>
      <c r="B118" s="111" t="s">
        <v>643</v>
      </c>
      <c r="C118" s="135">
        <v>-15.3504</v>
      </c>
    </row>
    <row r="119" spans="1:5" ht="15.75">
      <c r="A119" s="117" t="s">
        <v>237</v>
      </c>
      <c r="B119" s="111" t="s">
        <v>644</v>
      </c>
      <c r="C119" s="135">
        <v>2.603480000000002</v>
      </c>
      <c r="D119" s="45"/>
      <c r="E119" s="45"/>
    </row>
    <row r="120" spans="1:5" ht="15.75">
      <c r="A120" s="117" t="s">
        <v>238</v>
      </c>
      <c r="B120" s="111" t="s">
        <v>645</v>
      </c>
      <c r="C120" s="135">
        <v>-1276.127847317937</v>
      </c>
    </row>
    <row r="121" spans="1:5" ht="15.75">
      <c r="A121" s="117" t="s">
        <v>239</v>
      </c>
      <c r="B121" s="111" t="s">
        <v>646</v>
      </c>
      <c r="C121" s="135">
        <v>182.85305</v>
      </c>
    </row>
    <row r="122" spans="1:5" ht="15.75">
      <c r="A122" s="117" t="s">
        <v>240</v>
      </c>
      <c r="B122" s="111" t="s">
        <v>647</v>
      </c>
      <c r="C122" s="135">
        <v>19497.07593886472</v>
      </c>
      <c r="D122" s="45"/>
      <c r="E122" s="45"/>
    </row>
    <row r="124" spans="1:5" s="156" customFormat="1">
      <c r="A124" s="189" t="s">
        <v>401</v>
      </c>
      <c r="B124" s="189"/>
      <c r="C124" s="189"/>
    </row>
    <row r="125" spans="1:5">
      <c r="A125" s="76" t="s">
        <v>648</v>
      </c>
    </row>
  </sheetData>
  <mergeCells count="4">
    <mergeCell ref="A1:C1"/>
    <mergeCell ref="A3:B3"/>
    <mergeCell ref="A4:B4"/>
    <mergeCell ref="A124:C124"/>
  </mergeCells>
  <conditionalFormatting sqref="D7">
    <cfRule type="cellIs" dxfId="51" priority="52" operator="notEqual">
      <formula>0</formula>
    </cfRule>
  </conditionalFormatting>
  <conditionalFormatting sqref="D13">
    <cfRule type="cellIs" dxfId="50" priority="51" operator="notEqual">
      <formula>0</formula>
    </cfRule>
  </conditionalFormatting>
  <conditionalFormatting sqref="D20">
    <cfRule type="cellIs" dxfId="49" priority="50" operator="notEqual">
      <formula>0</formula>
    </cfRule>
  </conditionalFormatting>
  <conditionalFormatting sqref="D23">
    <cfRule type="cellIs" dxfId="48" priority="49" operator="notEqual">
      <formula>0</formula>
    </cfRule>
  </conditionalFormatting>
  <conditionalFormatting sqref="D27">
    <cfRule type="cellIs" dxfId="47" priority="48" operator="notEqual">
      <formula>0</formula>
    </cfRule>
  </conditionalFormatting>
  <conditionalFormatting sqref="D34">
    <cfRule type="cellIs" dxfId="46" priority="47" operator="notEqual">
      <formula>0</formula>
    </cfRule>
  </conditionalFormatting>
  <conditionalFormatting sqref="D38">
    <cfRule type="cellIs" dxfId="45" priority="46" operator="notEqual">
      <formula>0</formula>
    </cfRule>
  </conditionalFormatting>
  <conditionalFormatting sqref="D46">
    <cfRule type="cellIs" dxfId="44" priority="45" operator="notEqual">
      <formula>0</formula>
    </cfRule>
  </conditionalFormatting>
  <conditionalFormatting sqref="D54">
    <cfRule type="cellIs" dxfId="43" priority="44" operator="notEqual">
      <formula>0</formula>
    </cfRule>
  </conditionalFormatting>
  <conditionalFormatting sqref="D57">
    <cfRule type="cellIs" dxfId="42" priority="43" operator="notEqual">
      <formula>0</formula>
    </cfRule>
  </conditionalFormatting>
  <conditionalFormatting sqref="D68">
    <cfRule type="cellIs" dxfId="41" priority="42" operator="notEqual">
      <formula>0</formula>
    </cfRule>
  </conditionalFormatting>
  <conditionalFormatting sqref="D67">
    <cfRule type="cellIs" dxfId="40" priority="41" operator="notEqual">
      <formula>0</formula>
    </cfRule>
  </conditionalFormatting>
  <conditionalFormatting sqref="D63">
    <cfRule type="cellIs" dxfId="39" priority="40" operator="notEqual">
      <formula>0</formula>
    </cfRule>
  </conditionalFormatting>
  <conditionalFormatting sqref="D73">
    <cfRule type="cellIs" dxfId="38" priority="39" operator="notEqual">
      <formula>0</formula>
    </cfRule>
  </conditionalFormatting>
  <conditionalFormatting sqref="D75">
    <cfRule type="cellIs" dxfId="37" priority="38" operator="notEqual">
      <formula>0</formula>
    </cfRule>
  </conditionalFormatting>
  <conditionalFormatting sqref="D82">
    <cfRule type="cellIs" dxfId="36" priority="37" operator="notEqual">
      <formula>0</formula>
    </cfRule>
  </conditionalFormatting>
  <conditionalFormatting sqref="D87">
    <cfRule type="cellIs" dxfId="35" priority="36" operator="notEqual">
      <formula>0</formula>
    </cfRule>
  </conditionalFormatting>
  <conditionalFormatting sqref="D92">
    <cfRule type="cellIs" dxfId="34" priority="35" operator="notEqual">
      <formula>0</formula>
    </cfRule>
  </conditionalFormatting>
  <conditionalFormatting sqref="D94:D95">
    <cfRule type="cellIs" dxfId="33" priority="34" operator="notEqual">
      <formula>0</formula>
    </cfRule>
  </conditionalFormatting>
  <conditionalFormatting sqref="D107">
    <cfRule type="cellIs" dxfId="32" priority="33" operator="notEqual">
      <formula>0</formula>
    </cfRule>
  </conditionalFormatting>
  <conditionalFormatting sqref="D112">
    <cfRule type="cellIs" dxfId="31" priority="32" operator="notEqual">
      <formula>0</formula>
    </cfRule>
  </conditionalFormatting>
  <conditionalFormatting sqref="D116">
    <cfRule type="cellIs" dxfId="30" priority="31" operator="notEqual">
      <formula>0</formula>
    </cfRule>
  </conditionalFormatting>
  <conditionalFormatting sqref="D113">
    <cfRule type="cellIs" dxfId="29" priority="30" operator="notEqual">
      <formula>0</formula>
    </cfRule>
  </conditionalFormatting>
  <conditionalFormatting sqref="D14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7">
    <cfRule type="cellIs" dxfId="25" priority="26" operator="notEqual">
      <formula>0</formula>
    </cfRule>
  </conditionalFormatting>
  <conditionalFormatting sqref="E13">
    <cfRule type="cellIs" dxfId="24" priority="25" operator="notEqual">
      <formula>0</formula>
    </cfRule>
  </conditionalFormatting>
  <conditionalFormatting sqref="E20">
    <cfRule type="cellIs" dxfId="23" priority="24" operator="notEqual">
      <formula>0</formula>
    </cfRule>
  </conditionalFormatting>
  <conditionalFormatting sqref="E23">
    <cfRule type="cellIs" dxfId="22" priority="23" operator="notEqual">
      <formula>0</formula>
    </cfRule>
  </conditionalFormatting>
  <conditionalFormatting sqref="E27">
    <cfRule type="cellIs" dxfId="21" priority="22" operator="notEqual">
      <formula>0</formula>
    </cfRule>
  </conditionalFormatting>
  <conditionalFormatting sqref="E34">
    <cfRule type="cellIs" dxfId="20" priority="21" operator="notEqual">
      <formula>0</formula>
    </cfRule>
  </conditionalFormatting>
  <conditionalFormatting sqref="E38">
    <cfRule type="cellIs" dxfId="19" priority="20" operator="notEqual">
      <formula>0</formula>
    </cfRule>
  </conditionalFormatting>
  <conditionalFormatting sqref="E46">
    <cfRule type="cellIs" dxfId="18" priority="19" operator="notEqual">
      <formula>0</formula>
    </cfRule>
  </conditionalFormatting>
  <conditionalFormatting sqref="E54">
    <cfRule type="cellIs" dxfId="17" priority="18" operator="notEqual">
      <formula>0</formula>
    </cfRule>
  </conditionalFormatting>
  <conditionalFormatting sqref="E5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67">
    <cfRule type="cellIs" dxfId="14" priority="15" operator="notEqual">
      <formula>0</formula>
    </cfRule>
  </conditionalFormatting>
  <conditionalFormatting sqref="E63">
    <cfRule type="cellIs" dxfId="13" priority="14" operator="notEqual">
      <formula>0</formula>
    </cfRule>
  </conditionalFormatting>
  <conditionalFormatting sqref="E73">
    <cfRule type="cellIs" dxfId="12" priority="13" operator="notEqual">
      <formula>0</formula>
    </cfRule>
  </conditionalFormatting>
  <conditionalFormatting sqref="E75">
    <cfRule type="cellIs" dxfId="11" priority="12" operator="notEqual">
      <formula>0</formula>
    </cfRule>
  </conditionalFormatting>
  <conditionalFormatting sqref="E82">
    <cfRule type="cellIs" dxfId="10" priority="11" operator="notEqual">
      <formula>0</formula>
    </cfRule>
  </conditionalFormatting>
  <conditionalFormatting sqref="E87">
    <cfRule type="cellIs" dxfId="9" priority="10" operator="notEqual">
      <formula>0</formula>
    </cfRule>
  </conditionalFormatting>
  <conditionalFormatting sqref="E92">
    <cfRule type="cellIs" dxfId="8" priority="9" operator="notEqual">
      <formula>0</formula>
    </cfRule>
  </conditionalFormatting>
  <conditionalFormatting sqref="E94:E95">
    <cfRule type="cellIs" dxfId="7" priority="8" operator="notEqual">
      <formula>0</formula>
    </cfRule>
  </conditionalFormatting>
  <conditionalFormatting sqref="E107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6">
    <cfRule type="cellIs" dxfId="4" priority="5" operator="notEqual">
      <formula>0</formula>
    </cfRule>
  </conditionalFormatting>
  <conditionalFormatting sqref="E113">
    <cfRule type="cellIs" dxfId="3" priority="4" operator="notEqual">
      <formula>0</formula>
    </cfRule>
  </conditionalFormatting>
  <conditionalFormatting sqref="E14">
    <cfRule type="cellIs" dxfId="2" priority="3" operator="notEqual">
      <formula>0</formula>
    </cfRule>
  </conditionalFormatting>
  <conditionalFormatting sqref="E119">
    <cfRule type="cellIs" dxfId="1" priority="2" operator="notEqual">
      <formula>0</formula>
    </cfRule>
  </conditionalFormatting>
  <conditionalFormatting sqref="E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ColWidth="9.140625"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22</v>
      </c>
      <c r="B1" s="12" t="s">
        <v>81</v>
      </c>
      <c r="C1" s="12" t="s">
        <v>82</v>
      </c>
    </row>
    <row r="2" spans="1:3" ht="33">
      <c r="A2" s="14">
        <v>1</v>
      </c>
      <c r="B2" s="15" t="s">
        <v>87</v>
      </c>
      <c r="C2" s="16" t="s">
        <v>88</v>
      </c>
    </row>
    <row r="3" spans="1:3" ht="33">
      <c r="A3" s="17">
        <v>2</v>
      </c>
      <c r="B3" s="18" t="s">
        <v>137</v>
      </c>
      <c r="C3" s="19" t="s">
        <v>138</v>
      </c>
    </row>
    <row r="4" spans="1:3" ht="33">
      <c r="A4" s="14">
        <v>3</v>
      </c>
      <c r="B4" s="18" t="s">
        <v>133</v>
      </c>
      <c r="C4" s="19" t="s">
        <v>134</v>
      </c>
    </row>
    <row r="5" spans="1:3" ht="33">
      <c r="A5" s="17">
        <v>4</v>
      </c>
      <c r="B5" s="18" t="s">
        <v>89</v>
      </c>
      <c r="C5" s="19" t="s">
        <v>90</v>
      </c>
    </row>
    <row r="6" spans="1:3" ht="33">
      <c r="A6" s="14">
        <v>5</v>
      </c>
      <c r="B6" s="18" t="s">
        <v>101</v>
      </c>
      <c r="C6" s="19" t="s">
        <v>102</v>
      </c>
    </row>
    <row r="7" spans="1:3" ht="33">
      <c r="A7" s="17">
        <v>6</v>
      </c>
      <c r="B7" s="18" t="s">
        <v>83</v>
      </c>
      <c r="C7" s="20" t="s">
        <v>84</v>
      </c>
    </row>
    <row r="8" spans="1:3" ht="33">
      <c r="A8" s="14">
        <v>7</v>
      </c>
      <c r="B8" s="18" t="s">
        <v>145</v>
      </c>
      <c r="C8" s="20" t="s">
        <v>146</v>
      </c>
    </row>
    <row r="9" spans="1:3" ht="33">
      <c r="A9" s="17">
        <v>8</v>
      </c>
      <c r="B9" s="18" t="s">
        <v>99</v>
      </c>
      <c r="C9" s="20" t="s">
        <v>100</v>
      </c>
    </row>
    <row r="10" spans="1:3" ht="33">
      <c r="A10" s="14">
        <v>9</v>
      </c>
      <c r="B10" s="21" t="s">
        <v>157</v>
      </c>
      <c r="C10" s="22" t="s">
        <v>13</v>
      </c>
    </row>
    <row r="11" spans="1:3" ht="33">
      <c r="A11" s="17">
        <v>10</v>
      </c>
      <c r="B11" s="18" t="s">
        <v>85</v>
      </c>
      <c r="C11" s="20" t="s">
        <v>86</v>
      </c>
    </row>
    <row r="12" spans="1:3" ht="33">
      <c r="A12" s="17">
        <v>11</v>
      </c>
      <c r="B12" s="18" t="s">
        <v>241</v>
      </c>
      <c r="C12" s="20" t="s">
        <v>242</v>
      </c>
    </row>
    <row r="13" spans="1:3" ht="33">
      <c r="A13" s="14">
        <v>12</v>
      </c>
      <c r="B13" s="18" t="s">
        <v>243</v>
      </c>
      <c r="C13" s="20" t="s">
        <v>244</v>
      </c>
    </row>
    <row r="14" spans="1:3" ht="33">
      <c r="A14" s="17">
        <v>13</v>
      </c>
      <c r="B14" s="18" t="s">
        <v>147</v>
      </c>
      <c r="C14" s="20" t="s">
        <v>148</v>
      </c>
    </row>
    <row r="15" spans="1:3" ht="33">
      <c r="A15" s="17">
        <v>14</v>
      </c>
      <c r="B15" s="18" t="s">
        <v>105</v>
      </c>
      <c r="C15" s="20" t="s">
        <v>106</v>
      </c>
    </row>
    <row r="16" spans="1:3" ht="33">
      <c r="A16" s="14">
        <v>15</v>
      </c>
      <c r="B16" s="18" t="s">
        <v>91</v>
      </c>
      <c r="C16" s="20" t="s">
        <v>92</v>
      </c>
    </row>
    <row r="17" spans="1:3" ht="33">
      <c r="A17" s="17">
        <v>16</v>
      </c>
      <c r="B17" s="18" t="s">
        <v>95</v>
      </c>
      <c r="C17" s="20" t="s">
        <v>96</v>
      </c>
    </row>
    <row r="18" spans="1:3" ht="33">
      <c r="A18" s="17">
        <v>17</v>
      </c>
      <c r="B18" s="18" t="s">
        <v>143</v>
      </c>
      <c r="C18" s="20" t="s">
        <v>144</v>
      </c>
    </row>
    <row r="19" spans="1:3" ht="33">
      <c r="A19" s="14">
        <v>18</v>
      </c>
      <c r="B19" s="18" t="s">
        <v>149</v>
      </c>
      <c r="C19" s="20" t="s">
        <v>150</v>
      </c>
    </row>
    <row r="20" spans="1:3" ht="33">
      <c r="A20" s="17">
        <v>19</v>
      </c>
      <c r="B20" s="18" t="s">
        <v>135</v>
      </c>
      <c r="C20" s="20" t="s">
        <v>136</v>
      </c>
    </row>
    <row r="21" spans="1:3" ht="33">
      <c r="A21" s="17">
        <v>20</v>
      </c>
      <c r="B21" s="18" t="s">
        <v>111</v>
      </c>
      <c r="C21" s="20" t="s">
        <v>112</v>
      </c>
    </row>
    <row r="22" spans="1:3" ht="33">
      <c r="A22" s="14">
        <v>21</v>
      </c>
      <c r="B22" s="18" t="s">
        <v>117</v>
      </c>
      <c r="C22" s="20" t="s">
        <v>245</v>
      </c>
    </row>
    <row r="23" spans="1:3" ht="33">
      <c r="A23" s="17">
        <v>22</v>
      </c>
      <c r="B23" s="18" t="s">
        <v>122</v>
      </c>
      <c r="C23" s="20" t="s">
        <v>246</v>
      </c>
    </row>
    <row r="24" spans="1:3" ht="33">
      <c r="A24" s="17">
        <v>23</v>
      </c>
      <c r="B24" s="18" t="s">
        <v>139</v>
      </c>
      <c r="C24" s="20" t="s">
        <v>140</v>
      </c>
    </row>
    <row r="25" spans="1:3" ht="33">
      <c r="A25" s="14">
        <v>24</v>
      </c>
      <c r="B25" s="18" t="s">
        <v>113</v>
      </c>
      <c r="C25" s="20" t="s">
        <v>114</v>
      </c>
    </row>
    <row r="26" spans="1:3" ht="33">
      <c r="A26" s="17">
        <v>25</v>
      </c>
      <c r="B26" s="18" t="s">
        <v>115</v>
      </c>
      <c r="C26" s="20" t="s">
        <v>116</v>
      </c>
    </row>
    <row r="27" spans="1:3" ht="33">
      <c r="A27" s="17">
        <v>26</v>
      </c>
      <c r="B27" s="18" t="s">
        <v>127</v>
      </c>
      <c r="C27" s="20" t="s">
        <v>128</v>
      </c>
    </row>
    <row r="28" spans="1:3" ht="33">
      <c r="A28" s="14">
        <v>27</v>
      </c>
      <c r="B28" s="18" t="s">
        <v>120</v>
      </c>
      <c r="C28" s="20" t="s">
        <v>121</v>
      </c>
    </row>
    <row r="29" spans="1:3" ht="33">
      <c r="A29" s="17">
        <v>28</v>
      </c>
      <c r="B29" s="18" t="s">
        <v>151</v>
      </c>
      <c r="C29" s="20" t="s">
        <v>152</v>
      </c>
    </row>
    <row r="30" spans="1:3" ht="33">
      <c r="A30" s="17">
        <v>29</v>
      </c>
      <c r="B30" s="18" t="s">
        <v>153</v>
      </c>
      <c r="C30" s="20" t="s">
        <v>154</v>
      </c>
    </row>
    <row r="31" spans="1:3" ht="33">
      <c r="A31" s="14">
        <v>30</v>
      </c>
      <c r="B31" s="18" t="s">
        <v>141</v>
      </c>
      <c r="C31" s="20" t="s">
        <v>142</v>
      </c>
    </row>
    <row r="32" spans="1:3" ht="33">
      <c r="A32" s="17">
        <v>31</v>
      </c>
      <c r="B32" s="18" t="s">
        <v>103</v>
      </c>
      <c r="C32" s="20" t="s">
        <v>104</v>
      </c>
    </row>
    <row r="33" spans="1:3" ht="33">
      <c r="A33" s="17">
        <v>32</v>
      </c>
      <c r="B33" s="18" t="s">
        <v>247</v>
      </c>
      <c r="C33" s="20" t="s">
        <v>155</v>
      </c>
    </row>
    <row r="34" spans="1:3" ht="33">
      <c r="A34" s="14">
        <v>33</v>
      </c>
      <c r="B34" s="18" t="s">
        <v>248</v>
      </c>
      <c r="C34" s="20" t="s">
        <v>156</v>
      </c>
    </row>
    <row r="35" spans="1:3" ht="33">
      <c r="A35" s="17">
        <v>34</v>
      </c>
      <c r="B35" s="18" t="s">
        <v>129</v>
      </c>
      <c r="C35" s="20" t="s">
        <v>130</v>
      </c>
    </row>
    <row r="36" spans="1:3" ht="33">
      <c r="A36" s="17">
        <v>35</v>
      </c>
      <c r="B36" s="18" t="s">
        <v>97</v>
      </c>
      <c r="C36" s="20" t="s">
        <v>98</v>
      </c>
    </row>
    <row r="37" spans="1:3" ht="33">
      <c r="A37" s="14">
        <v>36</v>
      </c>
      <c r="B37" s="18" t="s">
        <v>131</v>
      </c>
      <c r="C37" s="20" t="s">
        <v>132</v>
      </c>
    </row>
    <row r="38" spans="1:3" ht="33">
      <c r="A38" s="17">
        <v>37</v>
      </c>
      <c r="B38" s="18" t="s">
        <v>118</v>
      </c>
      <c r="C38" s="20" t="s">
        <v>119</v>
      </c>
    </row>
    <row r="39" spans="1:3" ht="33">
      <c r="A39" s="17">
        <v>38</v>
      </c>
      <c r="B39" s="18" t="s">
        <v>93</v>
      </c>
      <c r="C39" s="20" t="s">
        <v>94</v>
      </c>
    </row>
    <row r="40" spans="1:3" ht="33">
      <c r="A40" s="14">
        <v>39</v>
      </c>
      <c r="B40" s="18" t="s">
        <v>123</v>
      </c>
      <c r="C40" s="20" t="s">
        <v>124</v>
      </c>
    </row>
    <row r="41" spans="1:3" ht="33">
      <c r="A41" s="17">
        <v>40</v>
      </c>
      <c r="B41" s="18" t="s">
        <v>125</v>
      </c>
      <c r="C41" s="20" t="s">
        <v>126</v>
      </c>
    </row>
    <row r="42" spans="1:3" ht="33">
      <c r="A42" s="17">
        <v>41</v>
      </c>
      <c r="B42" s="18" t="s">
        <v>109</v>
      </c>
      <c r="C42" s="20" t="s">
        <v>110</v>
      </c>
    </row>
    <row r="43" spans="1:3" ht="33">
      <c r="A43" s="17">
        <v>42</v>
      </c>
      <c r="B43" s="18" t="s">
        <v>107</v>
      </c>
      <c r="C43" s="20" t="s">
        <v>108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ColWidth="9.140625"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22</v>
      </c>
      <c r="B1" s="24" t="s">
        <v>249</v>
      </c>
      <c r="C1" s="25" t="s">
        <v>250</v>
      </c>
    </row>
    <row r="2" spans="1:3" ht="17.25" customHeight="1">
      <c r="A2" s="17">
        <v>1</v>
      </c>
      <c r="B2" s="21" t="s">
        <v>251</v>
      </c>
      <c r="C2" s="27" t="s">
        <v>252</v>
      </c>
    </row>
    <row r="3" spans="1:3" ht="17.25" customHeight="1">
      <c r="A3" s="17">
        <v>2</v>
      </c>
      <c r="B3" s="21" t="s">
        <v>253</v>
      </c>
      <c r="C3" s="27" t="s">
        <v>254</v>
      </c>
    </row>
    <row r="4" spans="1:3" ht="17.25" customHeight="1">
      <c r="A4" s="17">
        <v>3</v>
      </c>
      <c r="B4" s="21" t="s">
        <v>255</v>
      </c>
      <c r="C4" s="27" t="s">
        <v>256</v>
      </c>
    </row>
    <row r="5" spans="1:3" ht="17.25" customHeight="1">
      <c r="A5" s="17">
        <v>4</v>
      </c>
      <c r="B5" s="21" t="s">
        <v>257</v>
      </c>
      <c r="C5" s="27" t="s">
        <v>258</v>
      </c>
    </row>
    <row r="6" spans="1:3" ht="17.25" customHeight="1">
      <c r="A6" s="17">
        <v>5</v>
      </c>
      <c r="B6" s="21" t="s">
        <v>259</v>
      </c>
      <c r="C6" s="27" t="s">
        <v>260</v>
      </c>
    </row>
    <row r="7" spans="1:3" ht="17.25" customHeight="1">
      <c r="A7" s="17">
        <v>6</v>
      </c>
      <c r="B7" s="21" t="s">
        <v>261</v>
      </c>
      <c r="C7" s="27" t="s">
        <v>262</v>
      </c>
    </row>
    <row r="8" spans="1:3" ht="17.25" customHeight="1">
      <c r="A8" s="17">
        <v>7</v>
      </c>
      <c r="B8" s="21" t="s">
        <v>263</v>
      </c>
      <c r="C8" s="27" t="s">
        <v>264</v>
      </c>
    </row>
    <row r="9" spans="1:3" ht="17.25" customHeight="1">
      <c r="A9" s="17">
        <v>8</v>
      </c>
      <c r="B9" s="21" t="s">
        <v>265</v>
      </c>
      <c r="C9" s="27" t="s">
        <v>266</v>
      </c>
    </row>
    <row r="10" spans="1:3" ht="17.25" customHeight="1">
      <c r="A10" s="17">
        <v>9</v>
      </c>
      <c r="B10" s="21" t="s">
        <v>267</v>
      </c>
      <c r="C10" s="27" t="s">
        <v>268</v>
      </c>
    </row>
    <row r="11" spans="1:3" ht="17.25" customHeight="1">
      <c r="A11" s="17">
        <v>10</v>
      </c>
      <c r="B11" s="21" t="s">
        <v>269</v>
      </c>
      <c r="C11" s="27" t="s">
        <v>270</v>
      </c>
    </row>
    <row r="12" spans="1:3" ht="17.25" customHeight="1">
      <c r="A12" s="17">
        <v>11</v>
      </c>
      <c r="B12" s="21" t="s">
        <v>271</v>
      </c>
      <c r="C12" s="27" t="s">
        <v>272</v>
      </c>
    </row>
    <row r="13" spans="1:3" ht="17.25" customHeight="1">
      <c r="A13" s="17">
        <v>12</v>
      </c>
      <c r="B13" s="21" t="s">
        <v>273</v>
      </c>
      <c r="C13" s="27" t="s">
        <v>274</v>
      </c>
    </row>
    <row r="14" spans="1:3" ht="17.25" customHeight="1">
      <c r="A14" s="17">
        <v>13</v>
      </c>
      <c r="B14" s="21" t="s">
        <v>275</v>
      </c>
      <c r="C14" s="27" t="s">
        <v>276</v>
      </c>
    </row>
    <row r="15" spans="1:3" ht="17.25" customHeight="1">
      <c r="A15" s="17">
        <v>14</v>
      </c>
      <c r="B15" s="21" t="s">
        <v>277</v>
      </c>
      <c r="C15" s="27" t="s">
        <v>278</v>
      </c>
    </row>
    <row r="16" spans="1:3" ht="17.25" customHeight="1">
      <c r="A16" s="17">
        <v>15</v>
      </c>
      <c r="B16" s="21" t="s">
        <v>279</v>
      </c>
      <c r="C16" s="27" t="s">
        <v>280</v>
      </c>
    </row>
    <row r="17" spans="1:3" ht="17.25" customHeight="1">
      <c r="A17" s="17">
        <v>16</v>
      </c>
      <c r="B17" s="21" t="s">
        <v>281</v>
      </c>
      <c r="C17" s="27" t="s">
        <v>282</v>
      </c>
    </row>
    <row r="18" spans="1:3" ht="17.25" customHeight="1">
      <c r="A18" s="17">
        <v>17</v>
      </c>
      <c r="B18" s="21" t="s">
        <v>283</v>
      </c>
      <c r="C18" s="27" t="s">
        <v>284</v>
      </c>
    </row>
    <row r="19" spans="1:3" ht="17.25" customHeight="1">
      <c r="A19" s="17">
        <v>18</v>
      </c>
      <c r="B19" s="21" t="s">
        <v>285</v>
      </c>
      <c r="C19" s="27" t="s">
        <v>286</v>
      </c>
    </row>
    <row r="20" spans="1:3" ht="17.25" customHeight="1">
      <c r="A20" s="17">
        <v>19</v>
      </c>
      <c r="B20" s="21" t="s">
        <v>287</v>
      </c>
      <c r="C20" s="27" t="s">
        <v>288</v>
      </c>
    </row>
    <row r="21" spans="1:3" ht="17.25" customHeight="1">
      <c r="A21" s="17">
        <v>20</v>
      </c>
      <c r="B21" s="21" t="s">
        <v>289</v>
      </c>
      <c r="C21" s="27" t="s">
        <v>290</v>
      </c>
    </row>
    <row r="22" spans="1:3" ht="17.25" customHeight="1">
      <c r="A22" s="17">
        <v>21</v>
      </c>
      <c r="B22" s="21" t="s">
        <v>291</v>
      </c>
      <c r="C22" s="27" t="s">
        <v>292</v>
      </c>
    </row>
    <row r="23" spans="1:3" ht="17.25" customHeight="1">
      <c r="A23" s="17">
        <v>22</v>
      </c>
      <c r="B23" s="21" t="s">
        <v>293</v>
      </c>
      <c r="C23" s="27" t="s">
        <v>294</v>
      </c>
    </row>
    <row r="24" spans="1:3" ht="17.25" customHeight="1">
      <c r="A24" s="17">
        <v>23</v>
      </c>
      <c r="B24" s="21" t="s">
        <v>295</v>
      </c>
      <c r="C24" s="27" t="s">
        <v>296</v>
      </c>
    </row>
    <row r="25" spans="1:3" ht="17.25" customHeight="1">
      <c r="A25" s="17">
        <v>24</v>
      </c>
      <c r="B25" s="21" t="s">
        <v>297</v>
      </c>
      <c r="C25" s="27" t="s">
        <v>298</v>
      </c>
    </row>
    <row r="26" spans="1:3" ht="17.25" customHeight="1">
      <c r="A26" s="17">
        <v>25</v>
      </c>
      <c r="B26" s="21" t="s">
        <v>299</v>
      </c>
      <c r="C26" s="27" t="s">
        <v>300</v>
      </c>
    </row>
    <row r="27" spans="1:3" ht="17.25" customHeight="1">
      <c r="A27" s="17">
        <v>26</v>
      </c>
      <c r="B27" s="21" t="s">
        <v>301</v>
      </c>
      <c r="C27" s="27" t="s">
        <v>302</v>
      </c>
    </row>
    <row r="28" spans="1:3" ht="17.25" customHeight="1">
      <c r="A28" s="17">
        <v>27</v>
      </c>
      <c r="B28" s="21" t="s">
        <v>303</v>
      </c>
      <c r="C28" s="27" t="s">
        <v>304</v>
      </c>
    </row>
    <row r="29" spans="1:3" ht="17.25" customHeight="1">
      <c r="A29" s="17">
        <v>28</v>
      </c>
      <c r="B29" s="21" t="s">
        <v>305</v>
      </c>
      <c r="C29" s="27" t="s">
        <v>306</v>
      </c>
    </row>
    <row r="30" spans="1:3">
      <c r="A30" s="17">
        <v>29</v>
      </c>
      <c r="B30" s="21" t="s">
        <v>307</v>
      </c>
      <c r="C30" s="27" t="s">
        <v>308</v>
      </c>
    </row>
    <row r="31" spans="1:3">
      <c r="A31" s="17">
        <v>30</v>
      </c>
      <c r="B31" s="21" t="s">
        <v>309</v>
      </c>
      <c r="C31" s="27" t="s">
        <v>310</v>
      </c>
    </row>
    <row r="32" spans="1:3">
      <c r="A32" s="17">
        <v>31</v>
      </c>
      <c r="B32" s="21" t="s">
        <v>311</v>
      </c>
      <c r="C32" s="27" t="s">
        <v>312</v>
      </c>
    </row>
    <row r="33" spans="1:3">
      <c r="A33" s="17">
        <v>32</v>
      </c>
      <c r="B33" s="21" t="s">
        <v>313</v>
      </c>
      <c r="C33" s="27" t="s">
        <v>314</v>
      </c>
    </row>
    <row r="34" spans="1:3">
      <c r="A34" s="17">
        <v>33</v>
      </c>
      <c r="B34" s="21" t="s">
        <v>315</v>
      </c>
      <c r="C34" s="27" t="s">
        <v>316</v>
      </c>
    </row>
    <row r="35" spans="1:3">
      <c r="A35" s="17">
        <v>34</v>
      </c>
      <c r="B35" s="21" t="s">
        <v>317</v>
      </c>
      <c r="C35" s="27" t="s">
        <v>318</v>
      </c>
    </row>
    <row r="36" spans="1:3">
      <c r="A36" s="17">
        <v>35</v>
      </c>
      <c r="B36" s="21" t="s">
        <v>319</v>
      </c>
      <c r="C36" s="27" t="s">
        <v>320</v>
      </c>
    </row>
    <row r="37" spans="1:3">
      <c r="A37" s="28">
        <v>36</v>
      </c>
      <c r="B37" s="21" t="s">
        <v>321</v>
      </c>
      <c r="C37" s="27" t="s">
        <v>322</v>
      </c>
    </row>
    <row r="38" spans="1:3">
      <c r="A38" s="28">
        <v>37</v>
      </c>
      <c r="B38" s="21" t="s">
        <v>323</v>
      </c>
      <c r="C38" s="27" t="s">
        <v>324</v>
      </c>
    </row>
    <row r="39" spans="1:3">
      <c r="A39" s="28">
        <v>38</v>
      </c>
      <c r="B39" s="21" t="s">
        <v>325</v>
      </c>
      <c r="C39" s="27" t="s">
        <v>326</v>
      </c>
    </row>
    <row r="40" spans="1:3">
      <c r="A40" s="28">
        <v>39</v>
      </c>
      <c r="B40" s="21" t="s">
        <v>327</v>
      </c>
      <c r="C40" s="27" t="s">
        <v>328</v>
      </c>
    </row>
    <row r="41" spans="1:3">
      <c r="A41" s="21">
        <v>40</v>
      </c>
      <c r="B41" s="21" t="s">
        <v>329</v>
      </c>
      <c r="C41" s="27" t="s">
        <v>330</v>
      </c>
    </row>
    <row r="42" spans="1:3">
      <c r="A42" s="21">
        <v>41</v>
      </c>
      <c r="B42" s="21" t="s">
        <v>331</v>
      </c>
      <c r="C42" s="27" t="s">
        <v>332</v>
      </c>
    </row>
    <row r="43" spans="1:3">
      <c r="A43" s="21">
        <v>42</v>
      </c>
      <c r="B43" s="21" t="s">
        <v>333</v>
      </c>
      <c r="C43" s="27" t="s">
        <v>334</v>
      </c>
    </row>
    <row r="44" spans="1:3">
      <c r="A44" s="21">
        <v>43</v>
      </c>
      <c r="B44" s="21" t="s">
        <v>335</v>
      </c>
      <c r="C44" s="27" t="s">
        <v>336</v>
      </c>
    </row>
    <row r="45" spans="1:3">
      <c r="A45" s="21">
        <v>44</v>
      </c>
      <c r="B45" s="21" t="s">
        <v>337</v>
      </c>
      <c r="C45" s="27" t="s">
        <v>338</v>
      </c>
    </row>
    <row r="46" spans="1:3">
      <c r="A46" s="21">
        <v>45</v>
      </c>
      <c r="B46" s="21" t="s">
        <v>339</v>
      </c>
      <c r="C46" s="27" t="s">
        <v>340</v>
      </c>
    </row>
    <row r="47" spans="1:3">
      <c r="A47" s="21">
        <v>46</v>
      </c>
      <c r="B47" s="21" t="s">
        <v>341</v>
      </c>
      <c r="C47" s="27" t="s">
        <v>342</v>
      </c>
    </row>
    <row r="48" spans="1:3">
      <c r="A48" s="21">
        <v>47</v>
      </c>
      <c r="B48" s="21" t="s">
        <v>343</v>
      </c>
      <c r="C48" s="27" t="s">
        <v>344</v>
      </c>
    </row>
    <row r="49" spans="1:3">
      <c r="A49" s="21">
        <v>48</v>
      </c>
      <c r="B49" s="21" t="s">
        <v>345</v>
      </c>
      <c r="C49" s="27" t="s">
        <v>346</v>
      </c>
    </row>
    <row r="50" spans="1:3">
      <c r="A50" s="21">
        <v>49</v>
      </c>
      <c r="B50" s="21" t="s">
        <v>347</v>
      </c>
      <c r="C50" s="27" t="s">
        <v>348</v>
      </c>
    </row>
    <row r="51" spans="1:3">
      <c r="A51" s="21">
        <v>50</v>
      </c>
      <c r="B51" s="21" t="s">
        <v>349</v>
      </c>
      <c r="C51" s="27" t="s">
        <v>350</v>
      </c>
    </row>
    <row r="52" spans="1:3">
      <c r="A52" s="21">
        <v>51</v>
      </c>
      <c r="B52" s="21" t="s">
        <v>351</v>
      </c>
      <c r="C52" s="27" t="s">
        <v>352</v>
      </c>
    </row>
    <row r="53" spans="1:3">
      <c r="A53" s="21">
        <v>52</v>
      </c>
      <c r="B53" s="21" t="s">
        <v>353</v>
      </c>
      <c r="C53" s="27" t="s">
        <v>354</v>
      </c>
    </row>
    <row r="54" spans="1:3">
      <c r="A54" s="21">
        <v>53</v>
      </c>
      <c r="B54" s="21" t="s">
        <v>355</v>
      </c>
      <c r="C54" s="27" t="s">
        <v>356</v>
      </c>
    </row>
    <row r="55" spans="1:3">
      <c r="A55" s="21">
        <v>54</v>
      </c>
      <c r="B55" s="21" t="s">
        <v>357</v>
      </c>
      <c r="C55" s="27" t="s">
        <v>358</v>
      </c>
    </row>
    <row r="56" spans="1:3">
      <c r="A56" s="21">
        <v>55</v>
      </c>
      <c r="B56" s="21" t="s">
        <v>359</v>
      </c>
      <c r="C56" s="21" t="s">
        <v>360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ColWidth="9.140625"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22</v>
      </c>
      <c r="B1" s="1" t="s">
        <v>23</v>
      </c>
      <c r="C1" s="1" t="s">
        <v>24</v>
      </c>
    </row>
    <row r="2" spans="1:17" ht="15.75">
      <c r="A2" s="4">
        <v>1</v>
      </c>
      <c r="B2" s="5" t="s">
        <v>25</v>
      </c>
      <c r="C2" s="6" t="s">
        <v>176</v>
      </c>
    </row>
    <row r="3" spans="1:17" s="10" customFormat="1" ht="23.25" customHeight="1">
      <c r="A3" s="7">
        <v>2</v>
      </c>
      <c r="B3" s="5" t="s">
        <v>26</v>
      </c>
      <c r="C3" s="8" t="s">
        <v>177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27</v>
      </c>
      <c r="C4" s="8" t="s">
        <v>178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28</v>
      </c>
      <c r="C5" s="8" t="s">
        <v>179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29</v>
      </c>
      <c r="C6" s="8" t="s">
        <v>180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30</v>
      </c>
      <c r="C7" s="8" t="s">
        <v>181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31</v>
      </c>
      <c r="C8" s="8" t="s">
        <v>182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32</v>
      </c>
      <c r="C9" s="8" t="s">
        <v>183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33</v>
      </c>
      <c r="C10" s="8" t="s">
        <v>184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34</v>
      </c>
      <c r="C11" s="8" t="s">
        <v>185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35</v>
      </c>
      <c r="C12" s="8" t="s">
        <v>186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36</v>
      </c>
      <c r="C13" s="8" t="s">
        <v>187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37</v>
      </c>
      <c r="C14" s="8" t="s">
        <v>188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38</v>
      </c>
      <c r="C15" s="8" t="s">
        <v>189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39</v>
      </c>
      <c r="C16" s="8" t="s">
        <v>190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40</v>
      </c>
      <c r="C17" s="8" t="s">
        <v>191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41</v>
      </c>
      <c r="C18" s="8" t="s">
        <v>192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42</v>
      </c>
      <c r="C19" s="8" t="s">
        <v>193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43</v>
      </c>
      <c r="C20" s="8" t="s">
        <v>194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44</v>
      </c>
      <c r="C21" s="8" t="s">
        <v>195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45</v>
      </c>
      <c r="C22" s="8" t="s">
        <v>196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46</v>
      </c>
      <c r="C23" s="8" t="s">
        <v>197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47</v>
      </c>
      <c r="C24" s="8" t="s">
        <v>198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48</v>
      </c>
      <c r="C25" s="8" t="s">
        <v>199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49</v>
      </c>
      <c r="C26" s="8" t="s">
        <v>200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50</v>
      </c>
      <c r="C27" s="8" t="s">
        <v>201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51</v>
      </c>
      <c r="C28" s="8" t="s">
        <v>202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52</v>
      </c>
      <c r="C29" s="8" t="s">
        <v>203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53</v>
      </c>
      <c r="C30" s="8" t="s">
        <v>204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54</v>
      </c>
      <c r="C31" s="8" t="s">
        <v>205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55</v>
      </c>
      <c r="C32" s="8" t="s">
        <v>206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56</v>
      </c>
      <c r="C33" s="8" t="s">
        <v>207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57</v>
      </c>
      <c r="C34" s="8" t="s">
        <v>208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58</v>
      </c>
      <c r="C35" s="8" t="s">
        <v>209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59</v>
      </c>
      <c r="C36" s="8" t="s">
        <v>210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60</v>
      </c>
      <c r="C37" s="8" t="s">
        <v>211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61</v>
      </c>
      <c r="C38" s="8" t="s">
        <v>212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62</v>
      </c>
      <c r="C39" s="8" t="s">
        <v>213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63</v>
      </c>
      <c r="C40" s="8" t="s">
        <v>214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64</v>
      </c>
      <c r="C41" s="8" t="s">
        <v>215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65</v>
      </c>
      <c r="C42" s="8" t="s">
        <v>216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66</v>
      </c>
      <c r="C43" s="8" t="s">
        <v>217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67</v>
      </c>
      <c r="C44" s="8" t="s">
        <v>218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68</v>
      </c>
      <c r="C45" s="8" t="s">
        <v>219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69</v>
      </c>
      <c r="C46" s="8" t="s">
        <v>220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70</v>
      </c>
      <c r="C47" s="8" t="s">
        <v>221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71</v>
      </c>
      <c r="C48" s="8" t="s">
        <v>222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72</v>
      </c>
      <c r="C49" s="8" t="s">
        <v>223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73</v>
      </c>
      <c r="C50" s="8" t="s">
        <v>224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74</v>
      </c>
      <c r="C51" s="8" t="s">
        <v>225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75</v>
      </c>
      <c r="C52" s="8" t="s">
        <v>226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76</v>
      </c>
      <c r="C53" s="8" t="s">
        <v>227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77</v>
      </c>
      <c r="C54" s="8" t="s">
        <v>228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78</v>
      </c>
      <c r="C55" s="8" t="s">
        <v>229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79</v>
      </c>
      <c r="C56" s="8" t="s">
        <v>230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80</v>
      </c>
      <c r="C57" s="9" t="s">
        <v>13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B3" sqref="B3:B30"/>
    </sheetView>
  </sheetViews>
  <sheetFormatPr defaultColWidth="9.140625"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22</v>
      </c>
      <c r="B1" s="30" t="s">
        <v>158</v>
      </c>
      <c r="D1" s="30" t="s">
        <v>159</v>
      </c>
    </row>
    <row r="2" spans="1:5">
      <c r="A2" s="30"/>
      <c r="B2" s="32" t="s">
        <v>160</v>
      </c>
      <c r="C2" s="30"/>
      <c r="D2" s="30"/>
    </row>
    <row r="3" spans="1:5">
      <c r="A3" s="17">
        <v>1</v>
      </c>
      <c r="B3" s="33" t="s">
        <v>161</v>
      </c>
      <c r="C3" s="34"/>
    </row>
    <row r="4" spans="1:5">
      <c r="A4" s="17">
        <v>2</v>
      </c>
      <c r="B4" s="33" t="s">
        <v>361</v>
      </c>
      <c r="C4" s="34"/>
    </row>
    <row r="5" spans="1:5">
      <c r="A5" s="17">
        <v>3</v>
      </c>
      <c r="B5" s="33" t="s">
        <v>162</v>
      </c>
      <c r="C5" s="34"/>
    </row>
    <row r="6" spans="1:5" ht="12.75" customHeight="1">
      <c r="A6" s="17">
        <v>4</v>
      </c>
      <c r="B6" s="33" t="s">
        <v>362</v>
      </c>
      <c r="C6" s="34"/>
    </row>
    <row r="7" spans="1:5">
      <c r="A7" s="17">
        <v>5</v>
      </c>
      <c r="B7" s="33" t="s">
        <v>163</v>
      </c>
      <c r="C7" s="34"/>
    </row>
    <row r="8" spans="1:5">
      <c r="A8" s="17">
        <v>6</v>
      </c>
      <c r="B8" s="33" t="s">
        <v>170</v>
      </c>
      <c r="C8" s="34"/>
    </row>
    <row r="9" spans="1:5">
      <c r="A9" s="17">
        <v>7</v>
      </c>
      <c r="B9" s="33" t="s">
        <v>164</v>
      </c>
      <c r="C9" s="34"/>
    </row>
    <row r="10" spans="1:5">
      <c r="A10" s="17">
        <v>8</v>
      </c>
      <c r="B10" s="33" t="s">
        <v>171</v>
      </c>
      <c r="C10" s="34"/>
    </row>
    <row r="11" spans="1:5">
      <c r="A11" s="17">
        <v>9</v>
      </c>
      <c r="B11" s="33" t="s">
        <v>175</v>
      </c>
      <c r="C11" s="34"/>
    </row>
    <row r="12" spans="1:5">
      <c r="A12" s="17">
        <v>10</v>
      </c>
      <c r="B12" s="33" t="s">
        <v>172</v>
      </c>
      <c r="C12" s="34"/>
    </row>
    <row r="13" spans="1:5">
      <c r="A13" s="17">
        <v>11</v>
      </c>
      <c r="B13" s="33" t="s">
        <v>165</v>
      </c>
      <c r="C13" s="34"/>
    </row>
    <row r="14" spans="1:5">
      <c r="A14" s="17">
        <v>12</v>
      </c>
      <c r="B14" s="33" t="s">
        <v>363</v>
      </c>
      <c r="C14" s="34"/>
    </row>
    <row r="15" spans="1:5">
      <c r="A15" s="17">
        <v>13</v>
      </c>
      <c r="B15" s="33" t="s">
        <v>364</v>
      </c>
      <c r="C15" s="34"/>
    </row>
    <row r="16" spans="1:5">
      <c r="A16" s="17">
        <v>14</v>
      </c>
      <c r="B16" s="33" t="s">
        <v>365</v>
      </c>
      <c r="C16" s="34"/>
      <c r="D16" s="34"/>
      <c r="E16" s="34"/>
    </row>
    <row r="17" spans="1:5">
      <c r="A17" s="17">
        <v>15</v>
      </c>
      <c r="B17" s="33" t="s">
        <v>166</v>
      </c>
      <c r="C17" s="34"/>
      <c r="D17" s="34"/>
      <c r="E17" s="34"/>
    </row>
    <row r="18" spans="1:5">
      <c r="A18" s="17">
        <v>16</v>
      </c>
      <c r="B18" s="33" t="s">
        <v>169</v>
      </c>
      <c r="C18" s="34"/>
      <c r="D18" s="34"/>
      <c r="E18" s="34"/>
    </row>
    <row r="19" spans="1:5">
      <c r="A19" s="17">
        <v>17</v>
      </c>
      <c r="B19" s="33" t="s">
        <v>167</v>
      </c>
      <c r="C19" s="34"/>
      <c r="D19" s="34"/>
      <c r="E19" s="34"/>
    </row>
    <row r="20" spans="1:5">
      <c r="A20" s="17">
        <v>18</v>
      </c>
      <c r="B20" s="33" t="s">
        <v>173</v>
      </c>
      <c r="C20" s="34"/>
      <c r="D20" s="34"/>
      <c r="E20" s="34"/>
    </row>
    <row r="21" spans="1:5">
      <c r="A21" s="17">
        <v>19</v>
      </c>
      <c r="B21" s="33" t="s">
        <v>366</v>
      </c>
      <c r="C21" s="34"/>
      <c r="D21" s="34"/>
      <c r="E21" s="34"/>
    </row>
    <row r="22" spans="1:5">
      <c r="A22" s="17">
        <v>20</v>
      </c>
      <c r="B22" s="33" t="s">
        <v>174</v>
      </c>
      <c r="C22" s="34"/>
      <c r="D22" s="34"/>
      <c r="E22" s="34"/>
    </row>
    <row r="23" spans="1:5">
      <c r="A23" s="17">
        <v>21</v>
      </c>
      <c r="B23" s="33" t="s">
        <v>168</v>
      </c>
      <c r="C23" s="34"/>
      <c r="D23" s="34"/>
      <c r="E23" s="34"/>
    </row>
    <row r="24" spans="1:5">
      <c r="A24" s="17">
        <v>22</v>
      </c>
      <c r="B24" s="33" t="s">
        <v>367</v>
      </c>
      <c r="C24" s="34"/>
      <c r="D24" s="34"/>
      <c r="E24" s="34"/>
    </row>
    <row r="25" spans="1:5">
      <c r="A25" s="17">
        <v>23</v>
      </c>
      <c r="B25" s="33" t="s">
        <v>368</v>
      </c>
      <c r="C25" s="34"/>
      <c r="D25" s="34"/>
      <c r="E25" s="34"/>
    </row>
    <row r="26" spans="1:5">
      <c r="A26" s="17">
        <v>24</v>
      </c>
      <c r="B26" s="33" t="s">
        <v>369</v>
      </c>
      <c r="C26" s="34"/>
      <c r="D26" s="34"/>
      <c r="E26" s="34"/>
    </row>
    <row r="27" spans="1:5">
      <c r="A27" s="17">
        <v>25</v>
      </c>
      <c r="B27" s="33" t="s">
        <v>370</v>
      </c>
      <c r="C27" s="34"/>
      <c r="D27" s="34"/>
      <c r="E27" s="34"/>
    </row>
    <row r="28" spans="1:5">
      <c r="A28" s="17">
        <v>26</v>
      </c>
      <c r="B28" s="33" t="s">
        <v>371</v>
      </c>
      <c r="C28" s="34"/>
    </row>
    <row r="29" spans="1:5">
      <c r="A29" s="17">
        <v>27</v>
      </c>
      <c r="B29" s="33" t="s">
        <v>372</v>
      </c>
      <c r="C29" s="34"/>
    </row>
    <row r="30" spans="1:5">
      <c r="A30" s="17">
        <v>28</v>
      </c>
      <c r="B30" s="33" t="s">
        <v>14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ColWidth="9.140625"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22</v>
      </c>
      <c r="B1" s="24" t="s">
        <v>249</v>
      </c>
      <c r="C1" s="25" t="s">
        <v>250</v>
      </c>
    </row>
    <row r="2" spans="1:3" ht="15.75">
      <c r="A2" s="17">
        <v>1</v>
      </c>
      <c r="B2" s="21" t="s">
        <v>251</v>
      </c>
      <c r="C2" s="27" t="s">
        <v>252</v>
      </c>
    </row>
    <row r="3" spans="1:3" ht="15.75">
      <c r="A3" s="17">
        <v>2</v>
      </c>
      <c r="B3" s="21" t="s">
        <v>253</v>
      </c>
      <c r="C3" s="27" t="s">
        <v>254</v>
      </c>
    </row>
    <row r="4" spans="1:3" ht="15.75">
      <c r="A4" s="17">
        <v>3</v>
      </c>
      <c r="B4" s="21" t="s">
        <v>255</v>
      </c>
      <c r="C4" s="27" t="s">
        <v>256</v>
      </c>
    </row>
    <row r="5" spans="1:3" ht="15.75">
      <c r="A5" s="17">
        <v>4</v>
      </c>
      <c r="B5" s="21" t="s">
        <v>257</v>
      </c>
      <c r="C5" s="27" t="s">
        <v>258</v>
      </c>
    </row>
    <row r="6" spans="1:3" ht="15.75">
      <c r="A6" s="17">
        <v>5</v>
      </c>
      <c r="B6" s="21" t="s">
        <v>259</v>
      </c>
      <c r="C6" s="27" t="s">
        <v>260</v>
      </c>
    </row>
    <row r="7" spans="1:3" ht="15.75">
      <c r="A7" s="17">
        <v>6</v>
      </c>
      <c r="B7" s="21" t="s">
        <v>261</v>
      </c>
      <c r="C7" s="27" t="s">
        <v>262</v>
      </c>
    </row>
    <row r="8" spans="1:3" ht="15.75">
      <c r="A8" s="17">
        <v>7</v>
      </c>
      <c r="B8" s="21" t="s">
        <v>263</v>
      </c>
      <c r="C8" s="27" t="s">
        <v>264</v>
      </c>
    </row>
    <row r="9" spans="1:3" ht="15.75">
      <c r="A9" s="17">
        <v>8</v>
      </c>
      <c r="B9" s="21" t="s">
        <v>265</v>
      </c>
      <c r="C9" s="27" t="s">
        <v>266</v>
      </c>
    </row>
    <row r="10" spans="1:3" ht="15.75">
      <c r="A10" s="17">
        <v>9</v>
      </c>
      <c r="B10" s="21" t="s">
        <v>267</v>
      </c>
      <c r="C10" s="27" t="s">
        <v>268</v>
      </c>
    </row>
    <row r="11" spans="1:3" ht="15.75">
      <c r="A11" s="17">
        <v>10</v>
      </c>
      <c r="B11" s="21" t="s">
        <v>269</v>
      </c>
      <c r="C11" s="27" t="s">
        <v>270</v>
      </c>
    </row>
    <row r="12" spans="1:3" ht="15.75">
      <c r="A12" s="17">
        <v>11</v>
      </c>
      <c r="B12" s="21" t="s">
        <v>271</v>
      </c>
      <c r="C12" s="27" t="s">
        <v>272</v>
      </c>
    </row>
    <row r="13" spans="1:3" ht="15.75">
      <c r="A13" s="17">
        <v>12</v>
      </c>
      <c r="B13" s="21" t="s">
        <v>273</v>
      </c>
      <c r="C13" s="27" t="s">
        <v>274</v>
      </c>
    </row>
    <row r="14" spans="1:3" ht="15.75">
      <c r="A14" s="17">
        <v>13</v>
      </c>
      <c r="B14" s="21" t="s">
        <v>275</v>
      </c>
      <c r="C14" s="27" t="s">
        <v>276</v>
      </c>
    </row>
    <row r="15" spans="1:3" ht="15.75">
      <c r="A15" s="17">
        <v>14</v>
      </c>
      <c r="B15" s="21" t="s">
        <v>277</v>
      </c>
      <c r="C15" s="27" t="s">
        <v>278</v>
      </c>
    </row>
    <row r="16" spans="1:3" ht="15.75">
      <c r="A16" s="17">
        <v>15</v>
      </c>
      <c r="B16" s="21" t="s">
        <v>279</v>
      </c>
      <c r="C16" s="27" t="s">
        <v>280</v>
      </c>
    </row>
    <row r="17" spans="1:3" ht="15.75">
      <c r="A17" s="17">
        <v>16</v>
      </c>
      <c r="B17" s="21" t="s">
        <v>281</v>
      </c>
      <c r="C17" s="27" t="s">
        <v>282</v>
      </c>
    </row>
    <row r="18" spans="1:3" ht="15.75">
      <c r="A18" s="17">
        <v>17</v>
      </c>
      <c r="B18" s="21" t="s">
        <v>283</v>
      </c>
      <c r="C18" s="27" t="s">
        <v>284</v>
      </c>
    </row>
    <row r="19" spans="1:3" ht="15.75">
      <c r="A19" s="17">
        <v>18</v>
      </c>
      <c r="B19" s="21" t="s">
        <v>285</v>
      </c>
      <c r="C19" s="27" t="s">
        <v>286</v>
      </c>
    </row>
    <row r="20" spans="1:3" ht="15.75">
      <c r="A20" s="17">
        <v>19</v>
      </c>
      <c r="B20" s="21" t="s">
        <v>287</v>
      </c>
      <c r="C20" s="27" t="s">
        <v>288</v>
      </c>
    </row>
    <row r="21" spans="1:3" ht="15.75">
      <c r="A21" s="17">
        <v>20</v>
      </c>
      <c r="B21" s="21" t="s">
        <v>289</v>
      </c>
      <c r="C21" s="27" t="s">
        <v>290</v>
      </c>
    </row>
    <row r="22" spans="1:3" ht="15.75">
      <c r="A22" s="17">
        <v>21</v>
      </c>
      <c r="B22" s="21" t="s">
        <v>291</v>
      </c>
      <c r="C22" s="27" t="s">
        <v>292</v>
      </c>
    </row>
    <row r="23" spans="1:3" ht="15.75">
      <c r="A23" s="17">
        <v>22</v>
      </c>
      <c r="B23" s="21" t="s">
        <v>293</v>
      </c>
      <c r="C23" s="27" t="s">
        <v>294</v>
      </c>
    </row>
    <row r="24" spans="1:3" ht="15.75">
      <c r="A24" s="17">
        <v>23</v>
      </c>
      <c r="B24" s="21" t="s">
        <v>295</v>
      </c>
      <c r="C24" s="27" t="s">
        <v>296</v>
      </c>
    </row>
    <row r="25" spans="1:3" ht="15.75">
      <c r="A25" s="17">
        <v>24</v>
      </c>
      <c r="B25" s="21" t="s">
        <v>297</v>
      </c>
      <c r="C25" s="27" t="s">
        <v>298</v>
      </c>
    </row>
    <row r="26" spans="1:3" ht="15.75">
      <c r="A26" s="17">
        <v>25</v>
      </c>
      <c r="B26" s="21" t="s">
        <v>299</v>
      </c>
      <c r="C26" s="27" t="s">
        <v>300</v>
      </c>
    </row>
    <row r="27" spans="1:3" ht="15.75">
      <c r="A27" s="17">
        <v>26</v>
      </c>
      <c r="B27" s="21" t="s">
        <v>301</v>
      </c>
      <c r="C27" s="27" t="s">
        <v>302</v>
      </c>
    </row>
    <row r="28" spans="1:3" ht="15.75">
      <c r="A28" s="17">
        <v>27</v>
      </c>
      <c r="B28" s="21" t="s">
        <v>303</v>
      </c>
      <c r="C28" s="27" t="s">
        <v>304</v>
      </c>
    </row>
    <row r="29" spans="1:3" ht="15.75">
      <c r="A29" s="17">
        <v>28</v>
      </c>
      <c r="B29" s="21" t="s">
        <v>305</v>
      </c>
      <c r="C29" s="27" t="s">
        <v>306</v>
      </c>
    </row>
    <row r="30" spans="1:3" ht="15.75">
      <c r="A30" s="17">
        <v>29</v>
      </c>
      <c r="B30" s="21" t="s">
        <v>307</v>
      </c>
      <c r="C30" s="27" t="s">
        <v>308</v>
      </c>
    </row>
    <row r="31" spans="1:3" ht="15.75">
      <c r="A31" s="17">
        <v>30</v>
      </c>
      <c r="B31" s="21" t="s">
        <v>309</v>
      </c>
      <c r="C31" s="27" t="s">
        <v>310</v>
      </c>
    </row>
    <row r="32" spans="1:3" ht="15.75">
      <c r="A32" s="17">
        <v>31</v>
      </c>
      <c r="B32" s="21" t="s">
        <v>311</v>
      </c>
      <c r="C32" s="27" t="s">
        <v>312</v>
      </c>
    </row>
    <row r="33" spans="1:3" ht="15.75">
      <c r="A33" s="17">
        <v>32</v>
      </c>
      <c r="B33" s="21" t="s">
        <v>313</v>
      </c>
      <c r="C33" s="27" t="s">
        <v>314</v>
      </c>
    </row>
    <row r="34" spans="1:3" ht="15.75">
      <c r="A34" s="17">
        <v>33</v>
      </c>
      <c r="B34" s="21" t="s">
        <v>315</v>
      </c>
      <c r="C34" s="27" t="s">
        <v>316</v>
      </c>
    </row>
    <row r="35" spans="1:3" ht="15.75">
      <c r="A35" s="17">
        <v>34</v>
      </c>
      <c r="B35" s="21" t="s">
        <v>317</v>
      </c>
      <c r="C35" s="27" t="s">
        <v>318</v>
      </c>
    </row>
    <row r="36" spans="1:3" ht="15.75">
      <c r="A36" s="17">
        <v>35</v>
      </c>
      <c r="B36" s="21" t="s">
        <v>319</v>
      </c>
      <c r="C36" s="27" t="s">
        <v>320</v>
      </c>
    </row>
    <row r="37" spans="1:3" ht="15.75">
      <c r="A37" s="28">
        <v>36</v>
      </c>
      <c r="B37" s="21" t="s">
        <v>321</v>
      </c>
      <c r="C37" s="27" t="s">
        <v>322</v>
      </c>
    </row>
    <row r="38" spans="1:3" ht="15.75">
      <c r="A38" s="28">
        <v>37</v>
      </c>
      <c r="B38" s="21" t="s">
        <v>323</v>
      </c>
      <c r="C38" s="27" t="s">
        <v>324</v>
      </c>
    </row>
    <row r="39" spans="1:3" ht="15.75">
      <c r="A39" s="28">
        <v>38</v>
      </c>
      <c r="B39" s="21" t="s">
        <v>325</v>
      </c>
      <c r="C39" s="27" t="s">
        <v>326</v>
      </c>
    </row>
    <row r="40" spans="1:3" ht="15.75">
      <c r="A40" s="28">
        <v>39</v>
      </c>
      <c r="B40" s="21" t="s">
        <v>327</v>
      </c>
      <c r="C40" s="27" t="s">
        <v>328</v>
      </c>
    </row>
    <row r="41" spans="1:3" ht="15.75">
      <c r="A41" s="21">
        <v>40</v>
      </c>
      <c r="B41" s="21" t="s">
        <v>329</v>
      </c>
      <c r="C41" s="27" t="s">
        <v>330</v>
      </c>
    </row>
    <row r="42" spans="1:3" ht="15.75">
      <c r="A42" s="21">
        <v>41</v>
      </c>
      <c r="B42" s="21" t="s">
        <v>331</v>
      </c>
      <c r="C42" s="27" t="s">
        <v>332</v>
      </c>
    </row>
    <row r="43" spans="1:3" ht="15.75">
      <c r="A43" s="21">
        <v>42</v>
      </c>
      <c r="B43" s="21" t="s">
        <v>333</v>
      </c>
      <c r="C43" s="27" t="s">
        <v>334</v>
      </c>
    </row>
    <row r="44" spans="1:3" ht="15.75">
      <c r="A44" s="21">
        <v>43</v>
      </c>
      <c r="B44" s="21" t="s">
        <v>335</v>
      </c>
      <c r="C44" s="27" t="s">
        <v>336</v>
      </c>
    </row>
    <row r="45" spans="1:3" ht="15.75">
      <c r="A45" s="21">
        <v>44</v>
      </c>
      <c r="B45" s="21" t="s">
        <v>337</v>
      </c>
      <c r="C45" s="27" t="s">
        <v>338</v>
      </c>
    </row>
    <row r="46" spans="1:3" ht="15.75">
      <c r="A46" s="21">
        <v>45</v>
      </c>
      <c r="B46" s="21" t="s">
        <v>339</v>
      </c>
      <c r="C46" s="27" t="s">
        <v>340</v>
      </c>
    </row>
    <row r="47" spans="1:3" ht="15.75">
      <c r="A47" s="21">
        <v>46</v>
      </c>
      <c r="B47" s="21" t="s">
        <v>341</v>
      </c>
      <c r="C47" s="27" t="s">
        <v>342</v>
      </c>
    </row>
    <row r="48" spans="1:3" ht="15.75">
      <c r="A48" s="21">
        <v>47</v>
      </c>
      <c r="B48" s="21" t="s">
        <v>343</v>
      </c>
      <c r="C48" s="27" t="s">
        <v>344</v>
      </c>
    </row>
    <row r="49" spans="1:3" ht="15.75">
      <c r="A49" s="21">
        <v>48</v>
      </c>
      <c r="B49" s="21" t="s">
        <v>345</v>
      </c>
      <c r="C49" s="27" t="s">
        <v>346</v>
      </c>
    </row>
    <row r="50" spans="1:3" ht="15.75">
      <c r="A50" s="21">
        <v>49</v>
      </c>
      <c r="B50" s="21" t="s">
        <v>347</v>
      </c>
      <c r="C50" s="27" t="s">
        <v>348</v>
      </c>
    </row>
    <row r="51" spans="1:3" ht="15.75">
      <c r="A51" s="21">
        <v>50</v>
      </c>
      <c r="B51" s="21" t="s">
        <v>349</v>
      </c>
      <c r="C51" s="27" t="s">
        <v>350</v>
      </c>
    </row>
    <row r="52" spans="1:3" ht="15.75">
      <c r="A52" s="21">
        <v>51</v>
      </c>
      <c r="B52" s="21" t="s">
        <v>351</v>
      </c>
      <c r="C52" s="27" t="s">
        <v>352</v>
      </c>
    </row>
    <row r="53" spans="1:3" ht="15.75">
      <c r="A53" s="21">
        <v>52</v>
      </c>
      <c r="B53" s="21" t="s">
        <v>353</v>
      </c>
      <c r="C53" s="27" t="s">
        <v>354</v>
      </c>
    </row>
    <row r="54" spans="1:3" ht="15.75">
      <c r="A54" s="21">
        <v>53</v>
      </c>
      <c r="B54" s="21" t="s">
        <v>355</v>
      </c>
      <c r="C54" s="27" t="s">
        <v>356</v>
      </c>
    </row>
    <row r="55" spans="1:3" ht="15.75">
      <c r="A55" s="21">
        <v>54</v>
      </c>
      <c r="B55" s="21" t="s">
        <v>357</v>
      </c>
      <c r="C55" s="27" t="s">
        <v>358</v>
      </c>
    </row>
    <row r="56" spans="1:3" ht="15.75">
      <c r="A56" s="21">
        <v>55</v>
      </c>
      <c r="B56" s="21" t="s">
        <v>359</v>
      </c>
      <c r="C56" s="2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</dc:creator>
  <cp:lastModifiedBy>Mircho Stoyanov</cp:lastModifiedBy>
  <cp:lastPrinted>2020-07-14T08:02:05Z</cp:lastPrinted>
  <dcterms:created xsi:type="dcterms:W3CDTF">2004-10-05T13:09:46Z</dcterms:created>
  <dcterms:modified xsi:type="dcterms:W3CDTF">2020-11-03T10:37:23Z</dcterms:modified>
</cp:coreProperties>
</file>